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GAME\"/>
    </mc:Choice>
  </mc:AlternateContent>
  <bookViews>
    <workbookView xWindow="0" yWindow="0" windowWidth="17256" windowHeight="5952"/>
  </bookViews>
  <sheets>
    <sheet name="world_hydro" sheetId="4" r:id="rId1"/>
    <sheet name="worldsize" sheetId="2" r:id="rId2"/>
    <sheet name="Sheet2" sheetId="3" r:id="rId3"/>
    <sheet name="worldhook" sheetId="1" r:id="rId4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 s="1"/>
  <c r="E7" i="4" s="1"/>
  <c r="E8" i="4" s="1"/>
  <c r="E9" i="4" s="1"/>
  <c r="E10" i="4" s="1"/>
  <c r="E11" i="4" s="1"/>
  <c r="E12" i="4" s="1"/>
  <c r="E13" i="4" s="1"/>
  <c r="E14" i="4" s="1"/>
  <c r="E4" i="4"/>
  <c r="G14" i="4"/>
  <c r="G13" i="4"/>
  <c r="G12" i="4"/>
  <c r="G11" i="4"/>
  <c r="G10" i="4"/>
  <c r="G9" i="4"/>
  <c r="G8" i="4"/>
  <c r="G7" i="4"/>
  <c r="G6" i="4"/>
  <c r="G5" i="4"/>
  <c r="G4" i="4"/>
  <c r="H4" i="4" s="1"/>
  <c r="G3" i="4"/>
  <c r="H3" i="4" s="1"/>
  <c r="H5" i="4" l="1"/>
  <c r="H6" i="4"/>
  <c r="H9" i="4"/>
  <c r="H10" i="4"/>
  <c r="H7" i="4"/>
  <c r="H8" i="4"/>
  <c r="E10" i="2"/>
  <c r="E11" i="2" s="1"/>
  <c r="E12" i="2" s="1"/>
  <c r="E13" i="2" s="1"/>
  <c r="E14" i="2" s="1"/>
  <c r="E15" i="2" s="1"/>
  <c r="E16" i="2" s="1"/>
  <c r="E17" i="2" s="1"/>
  <c r="E9" i="2"/>
  <c r="D5" i="2"/>
  <c r="D4" i="2"/>
  <c r="H3" i="2"/>
  <c r="G3" i="2"/>
  <c r="H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L3" i="3"/>
  <c r="L4" i="3"/>
  <c r="L5" i="3"/>
  <c r="L6" i="3"/>
  <c r="L7" i="3"/>
  <c r="L8" i="3"/>
  <c r="L9" i="3"/>
  <c r="L10" i="3"/>
  <c r="L11" i="3"/>
  <c r="N3" i="3"/>
  <c r="K4" i="3"/>
  <c r="K5" i="3"/>
  <c r="K6" i="3"/>
  <c r="K7" i="3"/>
  <c r="K8" i="3"/>
  <c r="K9" i="3"/>
  <c r="K10" i="3"/>
  <c r="K11" i="3"/>
  <c r="K3" i="3"/>
  <c r="J4" i="3"/>
  <c r="J5" i="3"/>
  <c r="J6" i="3"/>
  <c r="J7" i="3"/>
  <c r="J8" i="3"/>
  <c r="J9" i="3"/>
  <c r="J10" i="3"/>
  <c r="J11" i="3"/>
  <c r="J3" i="3"/>
  <c r="H11" i="4" l="1"/>
  <c r="H9" i="2"/>
  <c r="H10" i="2"/>
  <c r="D34" i="2"/>
  <c r="D27" i="2"/>
  <c r="D28" i="2"/>
  <c r="H28" i="2" s="1"/>
  <c r="D29" i="2"/>
  <c r="H29" i="2" s="1"/>
  <c r="D30" i="2"/>
  <c r="H30" i="2" s="1"/>
  <c r="D35" i="2"/>
  <c r="D31" i="2"/>
  <c r="H31" i="2" s="1"/>
  <c r="D32" i="2"/>
  <c r="D33" i="2"/>
  <c r="D24" i="2"/>
  <c r="H24" i="2" s="1"/>
  <c r="D25" i="2"/>
  <c r="H25" i="2" s="1"/>
  <c r="D22" i="2"/>
  <c r="D23" i="2"/>
  <c r="D21" i="2"/>
  <c r="H21" i="2" s="1"/>
  <c r="D20" i="2"/>
  <c r="H20" i="2" s="1"/>
  <c r="D18" i="2"/>
  <c r="H18" i="2" s="1"/>
  <c r="D19" i="2"/>
  <c r="H19" i="2" s="1"/>
  <c r="H27" i="2"/>
  <c r="D26" i="2"/>
  <c r="H26" i="2" s="1"/>
  <c r="H23" i="2"/>
  <c r="H22" i="2"/>
  <c r="H4" i="2"/>
  <c r="H32" i="2"/>
  <c r="H33" i="2"/>
  <c r="H35" i="2"/>
  <c r="H34" i="2"/>
  <c r="D7" i="2"/>
  <c r="H7" i="2" s="1"/>
  <c r="H72" i="1"/>
  <c r="H12" i="4" l="1"/>
  <c r="H11" i="2"/>
  <c r="H5" i="2"/>
  <c r="D8" i="2"/>
  <c r="H8" i="2" s="1"/>
  <c r="H21" i="1"/>
  <c r="H20" i="1"/>
  <c r="H59" i="1"/>
  <c r="H46" i="1"/>
  <c r="H13" i="4" l="1"/>
  <c r="H12" i="2"/>
  <c r="H4" i="1"/>
  <c r="H14" i="4" l="1"/>
  <c r="H13" i="2"/>
  <c r="H5" i="1"/>
  <c r="E4" i="1"/>
  <c r="F4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59" i="1"/>
  <c r="E60" i="1"/>
  <c r="E61" i="1"/>
  <c r="E62" i="1"/>
  <c r="E63" i="1"/>
  <c r="E64" i="1"/>
  <c r="E65" i="1"/>
  <c r="E66" i="1"/>
  <c r="E67" i="1"/>
  <c r="E3" i="1"/>
  <c r="F3" i="1" s="1"/>
  <c r="H14" i="2" l="1"/>
  <c r="F5" i="1"/>
  <c r="H6" i="1"/>
  <c r="H7" i="1"/>
  <c r="F6" i="1"/>
  <c r="H15" i="2" l="1"/>
  <c r="H8" i="1"/>
  <c r="F7" i="1"/>
  <c r="H17" i="2" l="1"/>
  <c r="H16" i="2"/>
  <c r="H9" i="1"/>
  <c r="F8" i="1"/>
  <c r="H10" i="1" l="1"/>
  <c r="F9" i="1"/>
  <c r="H11" i="1" l="1"/>
  <c r="F10" i="1"/>
  <c r="H12" i="1" l="1"/>
  <c r="F11" i="1"/>
  <c r="H13" i="1" l="1"/>
  <c r="F12" i="1"/>
  <c r="H14" i="1" l="1"/>
  <c r="F13" i="1"/>
  <c r="H15" i="1" l="1"/>
  <c r="F14" i="1"/>
  <c r="H16" i="1" l="1"/>
  <c r="F15" i="1"/>
  <c r="H17" i="1" l="1"/>
  <c r="F16" i="1"/>
  <c r="H18" i="1" l="1"/>
  <c r="F17" i="1"/>
  <c r="H19" i="1" l="1"/>
  <c r="F18" i="1"/>
  <c r="F19" i="1" l="1"/>
  <c r="F37" i="1" l="1"/>
  <c r="F38" i="1" l="1"/>
  <c r="F39" i="1" l="1"/>
  <c r="F40" i="1" l="1"/>
  <c r="F41" i="1" l="1"/>
  <c r="F42" i="1" l="1"/>
  <c r="F43" i="1" l="1"/>
  <c r="F44" i="1" l="1"/>
  <c r="F45" i="1" l="1"/>
  <c r="H47" i="1" l="1"/>
  <c r="F46" i="1"/>
  <c r="H48" i="1" l="1"/>
  <c r="F47" i="1"/>
  <c r="H49" i="1" l="1"/>
  <c r="F48" i="1"/>
  <c r="H50" i="1" l="1"/>
  <c r="F49" i="1"/>
  <c r="H51" i="1" l="1"/>
  <c r="F50" i="1"/>
  <c r="H52" i="1" l="1"/>
  <c r="F51" i="1"/>
  <c r="H53" i="1" l="1"/>
  <c r="F52" i="1"/>
  <c r="H54" i="1" l="1"/>
  <c r="F53" i="1"/>
  <c r="H55" i="1" l="1"/>
  <c r="F54" i="1"/>
  <c r="H56" i="1" l="1"/>
  <c r="F55" i="1"/>
  <c r="H57" i="1" l="1"/>
  <c r="F56" i="1"/>
  <c r="H58" i="1" l="1"/>
  <c r="H60" i="1" s="1"/>
  <c r="H61" i="1" s="1"/>
  <c r="H62" i="1" s="1"/>
  <c r="H63" i="1" s="1"/>
  <c r="H64" i="1" s="1"/>
  <c r="H65" i="1" s="1"/>
  <c r="H66" i="1" s="1"/>
  <c r="H67" i="1" s="1"/>
  <c r="F57" i="1"/>
  <c r="F58" i="1" l="1"/>
  <c r="F20" i="1" l="1"/>
  <c r="H22" i="1" l="1"/>
  <c r="F21" i="1"/>
  <c r="H23" i="1" l="1"/>
  <c r="F22" i="1"/>
  <c r="H24" i="1" l="1"/>
  <c r="F23" i="1"/>
  <c r="H25" i="1" l="1"/>
  <c r="F24" i="1"/>
  <c r="H26" i="1" l="1"/>
  <c r="F25" i="1"/>
  <c r="H27" i="1" l="1"/>
  <c r="F26" i="1"/>
  <c r="H28" i="1" l="1"/>
  <c r="F27" i="1"/>
  <c r="H29" i="1" l="1"/>
  <c r="F28" i="1"/>
  <c r="H30" i="1" l="1"/>
  <c r="F29" i="1"/>
  <c r="H31" i="1" l="1"/>
  <c r="F30" i="1"/>
  <c r="H32" i="1" l="1"/>
  <c r="F31" i="1"/>
  <c r="H33" i="1" l="1"/>
  <c r="F32" i="1"/>
  <c r="H34" i="1" l="1"/>
  <c r="F33" i="1"/>
  <c r="H35" i="1" l="1"/>
  <c r="F34" i="1"/>
  <c r="H36" i="1" l="1"/>
  <c r="F35" i="1"/>
  <c r="F36" i="1" l="1"/>
  <c r="F59" i="1" l="1"/>
  <c r="F60" i="1" l="1"/>
  <c r="F61" i="1" l="1"/>
  <c r="F62" i="1" l="1"/>
  <c r="F63" i="1" l="1"/>
  <c r="F64" i="1" l="1"/>
  <c r="F65" i="1" l="1"/>
  <c r="F67" i="1" l="1"/>
  <c r="F66" i="1"/>
</calcChain>
</file>

<file path=xl/sharedStrings.xml><?xml version="1.0" encoding="utf-8"?>
<sst xmlns="http://schemas.openxmlformats.org/spreadsheetml/2006/main" count="503" uniqueCount="302">
  <si>
    <t>Aerial</t>
  </si>
  <si>
    <t>Archipelago</t>
  </si>
  <si>
    <t>Arctic</t>
  </si>
  <si>
    <t>Desert</t>
  </si>
  <si>
    <t>Forest</t>
  </si>
  <si>
    <t>Inland Sea / lake</t>
  </si>
  <si>
    <t>Jungle</t>
  </si>
  <si>
    <t xml:space="preserve">Mountain </t>
  </si>
  <si>
    <t>Oceananic</t>
  </si>
  <si>
    <t>Plains / steppes</t>
  </si>
  <si>
    <t>Subterranean</t>
  </si>
  <si>
    <t>Swamp</t>
  </si>
  <si>
    <t>Uninhabitable</t>
  </si>
  <si>
    <t>Unstable / formless</t>
  </si>
  <si>
    <t>Volcanic</t>
  </si>
  <si>
    <t>Strage/Unique Weather</t>
  </si>
  <si>
    <t>Caverns</t>
  </si>
  <si>
    <t>Cites</t>
  </si>
  <si>
    <t>Dungeons</t>
  </si>
  <si>
    <t>Extraplanar</t>
  </si>
  <si>
    <t>Fortress / strongholds</t>
  </si>
  <si>
    <t>Ruins</t>
  </si>
  <si>
    <t>Shrines</t>
  </si>
  <si>
    <t>Wilderness</t>
  </si>
  <si>
    <t>African</t>
  </si>
  <si>
    <t>Ancient</t>
  </si>
  <si>
    <t>Arabian</t>
  </si>
  <si>
    <t>Barbarian</t>
  </si>
  <si>
    <t>Feudal</t>
  </si>
  <si>
    <t>Mercantile</t>
  </si>
  <si>
    <t>Native American</t>
  </si>
  <si>
    <t>Oriental</t>
  </si>
  <si>
    <t>Renaissance</t>
  </si>
  <si>
    <t>Post Renaissance</t>
  </si>
  <si>
    <t>Savage</t>
  </si>
  <si>
    <t>Seafaring</t>
  </si>
  <si>
    <t>Class Dominance</t>
  </si>
  <si>
    <t>Court</t>
  </si>
  <si>
    <t>Chivalry</t>
  </si>
  <si>
    <t>Deity</t>
  </si>
  <si>
    <t>Dying World</t>
  </si>
  <si>
    <t>Enemies</t>
  </si>
  <si>
    <t>Exploration</t>
  </si>
  <si>
    <t>Frontier</t>
  </si>
  <si>
    <t>Magical</t>
  </si>
  <si>
    <t>New World</t>
  </si>
  <si>
    <t>Psionics</t>
  </si>
  <si>
    <t>Race Dominance</t>
  </si>
  <si>
    <t>Religious</t>
  </si>
  <si>
    <t>Slavery</t>
  </si>
  <si>
    <t>Technology</t>
  </si>
  <si>
    <t>Warfare</t>
  </si>
  <si>
    <t>Ancient Warfare</t>
  </si>
  <si>
    <t>Artefact</t>
  </si>
  <si>
    <t>Balkanisation</t>
  </si>
  <si>
    <t>Civil War</t>
  </si>
  <si>
    <t>Crusade</t>
  </si>
  <si>
    <t>Insurrection</t>
  </si>
  <si>
    <t>Migration</t>
  </si>
  <si>
    <t>Post Apocalyptic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</si>
  <si>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</si>
  <si>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</si>
  <si>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</si>
  <si>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</si>
  <si>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</si>
  <si>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</si>
  <si>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</si>
  <si>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</si>
  <si>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</si>
  <si>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</si>
  <si>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</si>
  <si>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</si>
  <si>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</si>
  <si>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</si>
  <si>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</si>
  <si>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</si>
  <si>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</si>
  <si>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</si>
  <si>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</si>
  <si>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</si>
  <si>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</si>
  <si>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</si>
  <si>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</si>
  <si>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</si>
  <si>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</si>
  <si>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</si>
  <si>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</si>
  <si>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</si>
  <si>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</si>
  <si>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</si>
  <si>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</si>
  <si>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</si>
  <si>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</si>
  <si>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</si>
  <si>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</si>
  <si>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</si>
  <si>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</si>
  <si>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</si>
  <si>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</si>
  <si>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</si>
  <si>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</si>
  <si>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</si>
  <si>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</si>
  <si>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</si>
  <si>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</si>
  <si>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</si>
  <si>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</si>
  <si>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</si>
  <si>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</si>
  <si>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</si>
  <si>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</si>
  <si>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</si>
  <si>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</si>
  <si>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</si>
  <si>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</si>
  <si>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</si>
  <si>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</si>
  <si>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</si>
  <si>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</si>
  <si>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</si>
  <si>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</si>
  <si>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</si>
  <si>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</si>
  <si>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</si>
  <si>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</si>
  <si>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text</t>
  </si>
  <si>
    <t>worldhooks</t>
  </si>
  <si>
    <t>"</t>
  </si>
  <si>
    <t>x =</t>
  </si>
  <si>
    <t xml:space="preserve">y = </t>
  </si>
  <si>
    <t>--[[[Cultural Climate or landform]]]--</t>
  </si>
  <si>
    <t>--[[[Cultural Sites of Interest]]]--</t>
  </si>
  <si>
    <t>--[[[Cultural Theme]]]--</t>
  </si>
  <si>
    <t>--[[[Cultural Situation]]]--</t>
  </si>
  <si>
    <t>--[[[Cultural History]]]--</t>
  </si>
  <si>
    <t>Planetary Diameter</t>
  </si>
  <si>
    <t>Hex Size, World Map</t>
  </si>
  <si>
    <t xml:space="preserve">Hex Size, Region Map </t>
  </si>
  <si>
    <t>Miles</t>
  </si>
  <si>
    <t>KMs</t>
  </si>
  <si>
    <t>createworldcode</t>
  </si>
  <si>
    <t>worldhooks[1] = {createworldcode = 0, text = "--[[[Cultural Climate or landform]]]--",x =755,y = 30}</t>
  </si>
  <si>
    <t>worldhooks[2] = {createworldcode = 1, text = "Aerial",x =755,y = 45}</t>
  </si>
  <si>
    <t>worldhooks[3] = {createworldcode = 2, text = "Archipelago",x =755,y = 60}</t>
  </si>
  <si>
    <t>worldhooks[4] = {createworldcode = 3, text = "Arctic",x =755,y = 75}</t>
  </si>
  <si>
    <t>worldhooks[5] = {createworldcode = 4, text = "Desert",x =755,y = 90}</t>
  </si>
  <si>
    <t>worldhooks[6] = {createworldcode = 5, text = "Forest",x =755,y = 105}</t>
  </si>
  <si>
    <t>worldhooks[7] = {createworldcode = 6, text = "Inland Sea / lake",x =755,y = 120}</t>
  </si>
  <si>
    <t>worldhooks[8] = {createworldcode = 7, text = "Jungle",x =755,y = 135}</t>
  </si>
  <si>
    <t>worldhooks[9] = {createworldcode = 8, text = "Mountain ",x =755,y = 150}</t>
  </si>
  <si>
    <t>worldhooks[10] = {createworldcode = 9, text = "Oceananic",x =755,y = 165}</t>
  </si>
  <si>
    <t>worldhooks[11] = {createworldcode = 10, text = "Plains / steppes",x =755,y = 180}</t>
  </si>
  <si>
    <t>worldhooks[12] = {createworldcode = 11, text = "Subterranean",x =755,y = 195}</t>
  </si>
  <si>
    <t>worldhooks[13] = {createworldcode = 12, text = "Swamp",x =755,y = 210}</t>
  </si>
  <si>
    <t>worldhooks[14] = {createworldcode = 13, text = "Uninhabitable",x =755,y = 225}</t>
  </si>
  <si>
    <t>worldhooks[15] = {createworldcode = 14, text = "Unstable / formless",x =755,y = 240}</t>
  </si>
  <si>
    <t>worldhooks[16] = {createworldcode = 15, text = "Volcanic",x =755,y = 255}</t>
  </si>
  <si>
    <t>worldhooks[17] = {createworldcode = 16, text = "Strage/Unique Weather",x =755,y = 270}</t>
  </si>
  <si>
    <t>worldhooks[40] = {createworldcode = 0, text = "--[[[Cultural Situation]]]--",x =755,y = 315}</t>
  </si>
  <si>
    <t>worldhooks[41] = {createworldcode = 37, text = "Class Dominance",x =755,y = 330}</t>
  </si>
  <si>
    <t>worldhooks[42] = {createworldcode = 38, text = "Court",x =755,y = 345}</t>
  </si>
  <si>
    <t>worldhooks[43] = {createworldcode = 39, text = "Chivalry",x =755,y = 360}</t>
  </si>
  <si>
    <t>worldhooks[44] = {createworldcode = 40, text = "Deity",x =755,y = 375}</t>
  </si>
  <si>
    <t>worldhooks[45] = {createworldcode = 41, text = "Dying World",x =755,y = 390}</t>
  </si>
  <si>
    <t>worldhooks[46] = {createworldcode = 42, text = "Enemies",x =755,y = 405}</t>
  </si>
  <si>
    <t>worldhooks[47] = {createworldcode = 43, text = "Exploration",x =755,y = 420}</t>
  </si>
  <si>
    <t>worldhooks[48] = {createworldcode = 44, text = "Frontier",x =755,y = 435}</t>
  </si>
  <si>
    <t>worldhooks[49] = {createworldcode = 45, text = "Magical",x =755,y = 450}</t>
  </si>
  <si>
    <t>worldhooks[50] = {createworldcode = 46, text = "New World",x =755,y = 465}</t>
  </si>
  <si>
    <t>worldhooks[51] = {createworldcode = 47, text = "Psionics",x =755,y = 480}</t>
  </si>
  <si>
    <t>worldhooks[52] = {createworldcode = 48, text = "Race Dominance",x =755,y = 495}</t>
  </si>
  <si>
    <t>worldhooks[53] = {createworldcode = 49, text = "Religious",x =755,y = 510}</t>
  </si>
  <si>
    <t>worldhooks[54] = {createworldcode = 50, text = "Slavery",x =755,y = 525}</t>
  </si>
  <si>
    <t>worldhooks[55] = {createworldcode = 51, text = "Technology",x =755,y = 540}</t>
  </si>
  <si>
    <t>worldhooks[56] = {createworldcode = 52, text = "Warfare",x =755,y = 555}</t>
  </si>
  <si>
    <t>worldhooks[18] = {createworldcode = 0, text = "--[[[Cultural Sites of Interest]]]--",x =1055,y = 30}</t>
  </si>
  <si>
    <t>worldhooks[19] = {createworldcode = 17, text = "Caverns",x =1055,y = 42}</t>
  </si>
  <si>
    <t>worldhooks[20] = {createworldcode = 18, text = "Cites",x =1055,y = 54}</t>
  </si>
  <si>
    <t>worldhooks[21] = {createworldcode = 19, text = "Dungeons",x =1055,y = 66}</t>
  </si>
  <si>
    <t>worldhooks[22] = {createworldcode = 20, text = "Extraplanar",x =1055,y = 78}</t>
  </si>
  <si>
    <t>worldhooks[23] = {createworldcode = 21, text = "Fortress / strongholds",x =1055,y = 90}</t>
  </si>
  <si>
    <t>worldhooks[24] = {createworldcode = 22, text = "Ruins",x =1055,y = 102}</t>
  </si>
  <si>
    <t>worldhooks[25] = {createworldcode = 23, text = "Shrines",x =1055,y = 114}</t>
  </si>
  <si>
    <t>worldhooks[26] = {createworldcode = 24, text = "Wilderness",x =1055,y = 126}</t>
  </si>
  <si>
    <t>worldhooks[27] = {createworldcode = 0, text = "--[[[Cultural Theme]]]--",x =1055,y = 171}</t>
  </si>
  <si>
    <t>worldhooks[28] = {createworldcode = 25, text = "African",x =1055,y = 186}</t>
  </si>
  <si>
    <t>worldhooks[29] = {createworldcode = 26, text = "Ancient",x =1055,y = 201}</t>
  </si>
  <si>
    <t>worldhooks[30] = {createworldcode = 27, text = "Arabian",x =1055,y = 216}</t>
  </si>
  <si>
    <t>worldhooks[31] = {createworldcode = 28, text = "Barbarian",x =1055,y = 231}</t>
  </si>
  <si>
    <t>worldhooks[32] = {createworldcode = 29, text = "Feudal",x =1055,y = 246}</t>
  </si>
  <si>
    <t>worldhooks[33] = {createworldcode = 30, text = "Mercantile",x =1055,y = 261}</t>
  </si>
  <si>
    <t>worldhooks[34] = {createworldcode = 31, text = "Native American",x =1055,y = 276}</t>
  </si>
  <si>
    <t>worldhooks[35] = {createworldcode = 32, text = "Oriental",x =1055,y = 291}</t>
  </si>
  <si>
    <t>worldhooks[36] = {createworldcode = 33, text = "Renaissance",x =1055,y = 306}</t>
  </si>
  <si>
    <t>worldhooks[37] = {createworldcode = 34, text = "Post Renaissance",x =1055,y = 321}</t>
  </si>
  <si>
    <t>worldhooks[38] = {createworldcode = 35, text = "Savage",x =1055,y = 336}</t>
  </si>
  <si>
    <t>worldhooks[39] = {createworldcode = 36, text = "Seafaring",x =1055,y = 351}</t>
  </si>
  <si>
    <t>worldhooks[57] = {createworldcode = 0, text = "--[[[Cultural History]]]--",x =1055,y = 396}</t>
  </si>
  <si>
    <t>worldhooks[58] = {createworldcode = 53, text = "Ancient Warfare",x =1055,y = 411}</t>
  </si>
  <si>
    <t>worldhooks[59] = {createworldcode = 54, text = "Artefact",x =1055,y = 426}</t>
  </si>
  <si>
    <t>worldhooks[60] = {createworldcode = 55, text = "Balkanisation",x =1055,y = 441}</t>
  </si>
  <si>
    <t>worldhooks[61] = {createworldcode = 56, text = "Civil War",x =1055,y = 456}</t>
  </si>
  <si>
    <t>worldhooks[62] = {createworldcode = 57, text = "Crusade",x =1055,y = 471}</t>
  </si>
  <si>
    <t>worldhooks[63] = {createworldcode = 58, text = "Insurrection",x =1055,y = 486}</t>
  </si>
  <si>
    <t>worldhooks[64] = {createworldcode = 59, text = "Migration",x =1055,y = 501}</t>
  </si>
  <si>
    <t>worldhooks[65] = {createworldcode = 60, text = "Post Apocalyptic",x =1055,y = 516}</t>
  </si>
  <si>
    <t>worldsize</t>
  </si>
  <si>
    <t>worldsize[1] = {createworldcode = 0, text = "Planetary Diameter",x =755,y = 30}</t>
  </si>
  <si>
    <t>KMs (Miles)</t>
  </si>
  <si>
    <t>1287.4752 ( 800 )</t>
  </si>
  <si>
    <t>80.4672 ( 50 )</t>
  </si>
  <si>
    <t>16.09344 ( 10 )</t>
  </si>
  <si>
    <t>2574.9504 ( 1600 )</t>
  </si>
  <si>
    <t>160.9344 ( 100 )</t>
  </si>
  <si>
    <t>32.18688 ( 20 )</t>
  </si>
  <si>
    <t>3862.4256 ( 2400 )</t>
  </si>
  <si>
    <t>241.4016 ( 150 )</t>
  </si>
  <si>
    <t>48.28032 ( 30 )</t>
  </si>
  <si>
    <t>6437.376 ( 4000 )</t>
  </si>
  <si>
    <t>402.336 ( 250 )</t>
  </si>
  <si>
    <t>7724.8512 ( 4800 )</t>
  </si>
  <si>
    <t>482.8032 ( 300 )</t>
  </si>
  <si>
    <t>96.56064 ( 60 )</t>
  </si>
  <si>
    <t>12874.752 ( 8000 )</t>
  </si>
  <si>
    <t>804.672 ( 500 )</t>
  </si>
  <si>
    <t>16093.44 ( 10000 )</t>
  </si>
  <si>
    <t>1005.84 ( 625 )</t>
  </si>
  <si>
    <t>201.168 ( 125 )</t>
  </si>
  <si>
    <t>19312.128 ( 12000 )</t>
  </si>
  <si>
    <t>1207.008 ( 750 )</t>
  </si>
  <si>
    <t>25749.504 ( 16000 )</t>
  </si>
  <si>
    <t>1609.344 ( 1000 )</t>
  </si>
  <si>
    <t>321.8688 ( 200 )</t>
  </si>
  <si>
    <t>worldsize[2] = {createworldcode = 0, text = "Hex Size, World Map",x =905,y = 30}</t>
  </si>
  <si>
    <t>worldsize[3] = {createworldcode = 0, text = "Hex Size, Region Map ",x =1055,y = 30}</t>
  </si>
  <si>
    <t>worldsize[4] = {createworldcode = 0, text = "KMs (Miles)",x =755,y = 50}</t>
  </si>
  <si>
    <t>worldsize[5] = {createworldcode = 0, text = "KMs (Miles)",x =905,y = 50}</t>
  </si>
  <si>
    <t>worldsize[6] = {createworldcode = 0, text = "KMs (Miles)",x =1055,y = 50}</t>
  </si>
  <si>
    <t>worldsize[16] = {createworldcode = 10, text = "80.4672 ( 50 )",x =905,y = 70}</t>
  </si>
  <si>
    <t>worldsize[17] = {createworldcode = 11, text = "160.9344 ( 100 )",x =905,y = 90}</t>
  </si>
  <si>
    <t>worldsize[18] = {createworldcode = 12, text = "241.4016 ( 150 )",x =905,y = 110}</t>
  </si>
  <si>
    <t>worldsize[19] = {createworldcode = 13, text = "402.336 ( 250 )",x =905,y = 130}</t>
  </si>
  <si>
    <t>worldsize[20] = {createworldcode = 14, text = "482.8032 ( 300 )",x =905,y = 150}</t>
  </si>
  <si>
    <t>worldsize[21] = {createworldcode = 15, text = "804.672 ( 500 )",x =905,y = 170}</t>
  </si>
  <si>
    <t>worldsize[25] = {createworldcode = 19, text = "16.09344 ( 10 )",x =1055,y = 70}</t>
  </si>
  <si>
    <t>worldsize[26] = {createworldcode = 20, text = "32.18688 ( 20 )",x =1055,y = 90}</t>
  </si>
  <si>
    <t>worldsize[27] = {createworldcode = 21, text = "48.28032 ( 30 )",x =1055,y = 110}</t>
  </si>
  <si>
    <t>worldsize[28] = {createworldcode = 22, text = "80.4672 ( 50 )",x =1055,y = 130}</t>
  </si>
  <si>
    <t>worldsize[29] = {createworldcode = 23, text = "96.56064 ( 60 )",x =1055,y = 150}</t>
  </si>
  <si>
    <t>worldsize[30] = {createworldcode = 24, text = "160.9344 ( 100 )",x =1055,y = 170}</t>
  </si>
  <si>
    <t>worldsize[31] = {createworldcode = 25, text = "201.168 ( 125 )",x =1055,y = 190}</t>
  </si>
  <si>
    <t>worldsize[32] = {createworldcode = 26, text = "241.4016 ( 150 )",x =1055,y = 210}</t>
  </si>
  <si>
    <t>worldsize[33] = {createworldcode = 27, text = "321.8688 ( 200 )",x =1055,y = 230}</t>
  </si>
  <si>
    <t>1,287.4752 ( 800 )</t>
  </si>
  <si>
    <t>2,574.9504 ( 1,600 )</t>
  </si>
  <si>
    <t>3,862.4256 ( 2,400 )</t>
  </si>
  <si>
    <t>6,437.376 ( 4,000 )</t>
  </si>
  <si>
    <t>7,724.8512 ( 4,800 )</t>
  </si>
  <si>
    <t>12,874.752 ( 8,000 )</t>
  </si>
  <si>
    <t>16,093.44 ( 10,000 )</t>
  </si>
  <si>
    <t>19,312.128 ( 12,000 )</t>
  </si>
  <si>
    <t>25,749.504 ( 16,000 )</t>
  </si>
  <si>
    <t>1,207.008 ( 750 )</t>
  </si>
  <si>
    <t>1,005.84 ( 625 )</t>
  </si>
  <si>
    <t>1,609.344 ( 1,000 )</t>
  </si>
  <si>
    <t>worldsize[7] = {createworldcode = 1, text = "1,287.4752 ( 800 )",x =755,y = 70}</t>
  </si>
  <si>
    <t>worldsize[8] = {createworldcode = 2, text = "2,574.9504 ( 1,600 )",x =755,y = 90}</t>
  </si>
  <si>
    <t>worldsize[9] = {createworldcode = 3, text = "3,862.4256 ( 2,400 )",x =755,y = 110}</t>
  </si>
  <si>
    <t>worldsize[10] = {createworldcode = 4, text = "6,437.376 ( 4,000 )",x =755,y = 130}</t>
  </si>
  <si>
    <t>worldsize[11] = {createworldcode = 5, text = "7,724.8512 ( 4,800 )",x =755,y = 150}</t>
  </si>
  <si>
    <t>worldsize[12] = {createworldcode = 6, text = "12,874.752 ( 8,000 )",x =755,y = 170}</t>
  </si>
  <si>
    <t>worldsize[13] = {createworldcode = 7, text = "16,093.44 ( 10,000 )",x =755,y = 190}</t>
  </si>
  <si>
    <t>worldsize[14] = {createworldcode = 8, text = "19,312.128 ( 12,000 )",x =755,y = 210}</t>
  </si>
  <si>
    <t>worldsize[15] = {createworldcode = 9, text = "25,749.504 ( 16,000 )",x =755,y = 230}</t>
  </si>
  <si>
    <t>worldsize[22] = {createworldcode = 16, text = "1,005.84 ( 625 )",x =905,y = 190}</t>
  </si>
  <si>
    <t>worldsize[23] = {createworldcode = 17, text = "1,207.008 ( 750 )",x =905,y = 210}</t>
  </si>
  <si>
    <t>worldsize[24] = {createworldcode = 18, text = "1,609.344 ( 1,000 )",x =905,y = 230}</t>
  </si>
  <si>
    <t>world_hydro</t>
  </si>
  <si>
    <t>--[[[World Hydropgraphy]]]--</t>
  </si>
  <si>
    <t>Hydrographic Percentage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</si>
  <si>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</si>
  <si>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</si>
  <si>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</si>
  <si>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</si>
  <si>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</si>
  <si>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</si>
  <si>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</si>
  <si>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</si>
  <si>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</si>
  <si>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100%</t>
  </si>
  <si>
    <t>world_hydro[1] = {createworldcode = 0, text = "--[[[World Hydropgraphy]]]--",x =755,y = 30}</t>
  </si>
  <si>
    <t>world_hydro[2] = {createworldcode = 0, text = "Hydrographic Percentage",x =755,y = 45}</t>
  </si>
  <si>
    <t>world_hydro[3] = {createworldcode = 1, text = "10%",x =755,y = 60}</t>
  </si>
  <si>
    <t>world_hydro[4] = {createworldcode = 2, text = "20%",x =755,y = 75}</t>
  </si>
  <si>
    <t>world_hydro[5] = {createworldcode = 3, text = "30%",x =755,y = 90}</t>
  </si>
  <si>
    <t>world_hydro[6] = {createworldcode = 4, text = "40%",x =755,y = 105}</t>
  </si>
  <si>
    <t>world_hydro[7] = {createworldcode = 5, text = "50%",x =755,y = 120}</t>
  </si>
  <si>
    <t>world_hydro[8] = {createworldcode = 6, text = "60%",x =755,y = 135}</t>
  </si>
  <si>
    <t>world_hydro[9] = {createworldcode = 7, text = "70%",x =755,y = 150}</t>
  </si>
  <si>
    <t>world_hydro[10] = {createworldcode = 8, text = "80%",x =755,y = 165}</t>
  </si>
  <si>
    <t>world_hydro[11] = {createworldcode = 9, text = "90%",x =755,y = 180}</t>
  </si>
  <si>
    <t>world_hydro[12] = {createworldcode = 10, text = "100%",x =755,y = 195}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</si>
</sst>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quotePrefix="1" applyFont="1"/>
    <xf numFmtId="1" fontId="1" fillId="0" borderId="0" xfId="0" applyNumberFormat="1" applyFont="1"/>
    <xf numFmtId="0" fontId="1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1" fontId="1" fillId="0" borderId="0" xfId="0" applyNumberFormat="1" applyFont="1" applyAlignment="1">
      <alignment horizontal="left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H27" sqref="H27"/>
    </sheetView>
  </sheetViews>
  <sheetFormatPr defaultRowHeight="10.199999999999999" x14ac:dyDescent="0.3"/>
  <cols>
    <col min="1" max="1" width="3.21875" style="4" bestFit="1" customWidth="1"/>
    <col min="2" max="2" width="10.5546875" style="4" bestFit="1" customWidth="1"/>
    <col min="3" max="3" width="13.5546875" style="4" bestFit="1" customWidth="1"/>
    <col min="4" max="4" width="3.88671875" style="4" bestFit="1" customWidth="1"/>
    <col min="5" max="5" width="3.109375" style="4" bestFit="1" customWidth="1"/>
    <col min="6" max="6" width="1.33203125" style="4" bestFit="1" customWidth="1"/>
    <col min="7" max="7" width="18.77734375" style="4" bestFit="1" customWidth="1"/>
    <col min="8" max="8" width="50.33203125" style="4" bestFit="1" customWidth="1"/>
    <col min="9" max="11" width="8.88671875" style="4"/>
    <col min="12" max="12" width="50.33203125" style="4" bestFit="1" customWidth="1"/>
    <col min="13" max="13" width="8.88671875" style="4"/>
    <col min="14" max="14" width="2.33203125" style="4" bestFit="1" customWidth="1"/>
    <col min="15" max="16384" width="8.88671875" style="4"/>
  </cols>
  <sheetData>
    <row r="1" spans="1:14" x14ac:dyDescent="0.3">
      <c r="C1" s="4" t="s">
        <v>277</v>
      </c>
      <c r="E1" s="5">
        <v>15</v>
      </c>
      <c r="N1" s="4">
        <v>15</v>
      </c>
    </row>
    <row r="2" spans="1:14" x14ac:dyDescent="0.3">
      <c r="B2" s="4" t="s">
        <v>140</v>
      </c>
      <c r="C2" s="4" t="s">
        <v>125</v>
      </c>
      <c r="D2" s="5" t="s">
        <v>128</v>
      </c>
      <c r="E2" s="5" t="s">
        <v>129</v>
      </c>
    </row>
    <row r="3" spans="1:14" x14ac:dyDescent="0.3">
      <c r="A3" s="5" t="s">
        <v>60</v>
      </c>
      <c r="B3" s="4">
        <v>0</v>
      </c>
      <c r="C3" s="5" t="s">
        <v>278</v>
      </c>
      <c r="D3" s="4">
        <v>755</v>
      </c>
      <c r="E3" s="4">
        <v>30</v>
      </c>
      <c r="F3" s="5" t="s">
        <v>127</v>
      </c>
      <c r="G3" s="5" t="str">
        <f>CONCATENATE(F3,C3,F3)</f>
        <v>"--[[[World Hydropgraphy]]]--"</v>
      </c>
      <c r="H3" s="4" t="str">
        <f>CONCATENATE($C$1,A3," = ","{",$B$2," = ",B3,", ",$C$2," = ",G3,",",$D$2,D3,",",$E$2,E3,"}","")</f>
        <v>world_hydro[1] = {createworldcode = 0, text = "--[[[World Hydropgraphy]]]--",x =755,y = 30}</v>
      </c>
      <c r="L3" s="4" t="s">
        <v>290</v>
      </c>
    </row>
    <row r="4" spans="1:14" x14ac:dyDescent="0.3">
      <c r="A4" s="5" t="s">
        <v>61</v>
      </c>
      <c r="B4" s="4">
        <v>0</v>
      </c>
      <c r="C4" s="5" t="s">
        <v>279</v>
      </c>
      <c r="D4" s="4">
        <v>755</v>
      </c>
      <c r="E4" s="4">
        <f>E3+$E$1</f>
        <v>45</v>
      </c>
      <c r="F4" s="5" t="s">
        <v>127</v>
      </c>
      <c r="G4" s="5" t="str">
        <f t="shared" ref="G4:G35" si="0">CONCATENATE(F4,C4,F4)</f>
        <v>"Hydrographic Percentage"</v>
      </c>
      <c r="H4" s="4" t="str">
        <f t="shared" ref="H4:H35" si="1">CONCATENATE($C$1,A4," = ","{",$B$2," = ",B4,", ",$C$2," = ",G4,",",$D$2,D4,",",$E$2,E4,"}","")</f>
        <v>world_hydro[2] = {createworldcode = 0, text = "Hydrographic Percentage",x =755,y = 45}</v>
      </c>
      <c r="L4" s="4" t="s">
        <v>291</v>
      </c>
    </row>
    <row r="5" spans="1:14" x14ac:dyDescent="0.3">
      <c r="A5" s="5" t="s">
        <v>62</v>
      </c>
      <c r="B5" s="4">
        <v>1</v>
      </c>
      <c r="C5" s="5" t="s">
        <v>280</v>
      </c>
      <c r="D5" s="4">
        <v>755</v>
      </c>
      <c r="E5" s="4">
        <f t="shared" ref="E5:E35" si="2">E4+$E$1</f>
        <v>60</v>
      </c>
      <c r="F5" s="5" t="s">
        <v>127</v>
      </c>
      <c r="G5" s="5" t="str">
        <f t="shared" si="0"/>
        <v>"10%"</v>
      </c>
      <c r="H5" s="4" t="str">
        <f t="shared" si="1"/>
        <v>world_hydro[3] = {createworldcode = 1, text = "10%",x =755,y = 60}</v>
      </c>
      <c r="L5" s="4" t="s">
        <v>292</v>
      </c>
    </row>
    <row r="6" spans="1:14" x14ac:dyDescent="0.3">
      <c r="A6" s="5" t="s">
        <v>63</v>
      </c>
      <c r="B6" s="4">
        <v>2</v>
      </c>
      <c r="C6" s="5" t="s">
        <v>281</v>
      </c>
      <c r="D6" s="4">
        <v>755</v>
      </c>
      <c r="E6" s="4">
        <f t="shared" si="2"/>
        <v>75</v>
      </c>
      <c r="F6" s="5" t="s">
        <v>127</v>
      </c>
      <c r="G6" s="5" t="str">
        <f t="shared" si="0"/>
        <v>"20%"</v>
      </c>
      <c r="H6" s="4" t="str">
        <f t="shared" si="1"/>
        <v>world_hydro[4] = {createworldcode = 2, text = "20%",x =755,y = 75}</v>
      </c>
      <c r="L6" s="4" t="s">
        <v>293</v>
      </c>
    </row>
    <row r="7" spans="1:14" x14ac:dyDescent="0.3">
      <c r="A7" s="5" t="s">
        <v>64</v>
      </c>
      <c r="B7" s="4">
        <v>3</v>
      </c>
      <c r="C7" s="5" t="s">
        <v>282</v>
      </c>
      <c r="D7" s="4">
        <v>755</v>
      </c>
      <c r="E7" s="4">
        <f t="shared" si="2"/>
        <v>90</v>
      </c>
      <c r="F7" s="5" t="s">
        <v>127</v>
      </c>
      <c r="G7" s="5" t="str">
        <f t="shared" si="0"/>
        <v>"30%"</v>
      </c>
      <c r="H7" s="4" t="str">
        <f t="shared" si="1"/>
        <v>world_hydro[5] = {createworldcode = 3, text = "30%",x =755,y = 90}</v>
      </c>
      <c r="L7" s="4" t="s">
        <v>294</v>
      </c>
    </row>
    <row r="8" spans="1:14" x14ac:dyDescent="0.3">
      <c r="A8" s="5" t="s">
        <v>65</v>
      </c>
      <c r="B8" s="4">
        <v>4</v>
      </c>
      <c r="C8" s="5" t="s">
        <v>283</v>
      </c>
      <c r="D8" s="4">
        <v>755</v>
      </c>
      <c r="E8" s="4">
        <f t="shared" si="2"/>
        <v>105</v>
      </c>
      <c r="F8" s="5" t="s">
        <v>127</v>
      </c>
      <c r="G8" s="5" t="str">
        <f t="shared" si="0"/>
        <v>"40%"</v>
      </c>
      <c r="H8" s="4" t="str">
        <f t="shared" si="1"/>
        <v>world_hydro[6] = {createworldcode = 4, text = "40%",x =755,y = 105}</v>
      </c>
      <c r="L8" s="4" t="s">
        <v>295</v>
      </c>
    </row>
    <row r="9" spans="1:14" x14ac:dyDescent="0.3">
      <c r="A9" s="5" t="s">
        <v>66</v>
      </c>
      <c r="B9" s="4">
        <v>5</v>
      </c>
      <c r="C9" s="5" t="s">
        <v>284</v>
      </c>
      <c r="D9" s="4">
        <v>755</v>
      </c>
      <c r="E9" s="4">
        <f t="shared" si="2"/>
        <v>120</v>
      </c>
      <c r="F9" s="5" t="s">
        <v>127</v>
      </c>
      <c r="G9" s="5" t="str">
        <f t="shared" si="0"/>
        <v>"50%"</v>
      </c>
      <c r="H9" s="4" t="str">
        <f t="shared" si="1"/>
        <v>world_hydro[7] = {createworldcode = 5, text = "50%",x =755,y = 120}</v>
      </c>
      <c r="L9" s="4" t="s">
        <v>296</v>
      </c>
    </row>
    <row r="10" spans="1:14" x14ac:dyDescent="0.3">
      <c r="A10" s="5" t="s">
        <v>67</v>
      </c>
      <c r="B10" s="4">
        <v>6</v>
      </c>
      <c r="C10" s="5" t="s">
        <v>285</v>
      </c>
      <c r="D10" s="4">
        <v>755</v>
      </c>
      <c r="E10" s="4">
        <f t="shared" si="2"/>
        <v>135</v>
      </c>
      <c r="F10" s="5" t="s">
        <v>127</v>
      </c>
      <c r="G10" s="5" t="str">
        <f t="shared" si="0"/>
        <v>"60%"</v>
      </c>
      <c r="H10" s="4" t="str">
        <f t="shared" si="1"/>
        <v>world_hydro[8] = {createworldcode = 6, text = "60%",x =755,y = 135}</v>
      </c>
      <c r="L10" s="4" t="s">
        <v>297</v>
      </c>
    </row>
    <row r="11" spans="1:14" x14ac:dyDescent="0.3">
      <c r="A11" s="5" t="s">
        <v>68</v>
      </c>
      <c r="B11" s="4">
        <v>7</v>
      </c>
      <c r="C11" s="5" t="s">
        <v>286</v>
      </c>
      <c r="D11" s="4">
        <v>755</v>
      </c>
      <c r="E11" s="4">
        <f t="shared" si="2"/>
        <v>150</v>
      </c>
      <c r="F11" s="5" t="s">
        <v>127</v>
      </c>
      <c r="G11" s="5" t="str">
        <f t="shared" si="0"/>
        <v>"70%"</v>
      </c>
      <c r="H11" s="4" t="str">
        <f t="shared" si="1"/>
        <v>world_hydro[9] = {createworldcode = 7, text = "70%",x =755,y = 150}</v>
      </c>
      <c r="L11" s="4" t="s">
        <v>298</v>
      </c>
    </row>
    <row r="12" spans="1:14" x14ac:dyDescent="0.3">
      <c r="A12" s="5" t="s">
        <v>69</v>
      </c>
      <c r="B12" s="4">
        <v>8</v>
      </c>
      <c r="C12" s="5" t="s">
        <v>287</v>
      </c>
      <c r="D12" s="4">
        <v>755</v>
      </c>
      <c r="E12" s="4">
        <f t="shared" si="2"/>
        <v>165</v>
      </c>
      <c r="F12" s="5" t="s">
        <v>127</v>
      </c>
      <c r="G12" s="5" t="str">
        <f t="shared" si="0"/>
        <v>"80%"</v>
      </c>
      <c r="H12" s="4" t="str">
        <f t="shared" si="1"/>
        <v>world_hydro[10] = {createworldcode = 8, text = "80%",x =755,y = 165}</v>
      </c>
      <c r="L12" s="4" t="s">
        <v>299</v>
      </c>
    </row>
    <row r="13" spans="1:14" x14ac:dyDescent="0.3">
      <c r="A13" s="5" t="s">
        <v>70</v>
      </c>
      <c r="B13" s="4">
        <v>9</v>
      </c>
      <c r="C13" s="5" t="s">
        <v>288</v>
      </c>
      <c r="D13" s="4">
        <v>755</v>
      </c>
      <c r="E13" s="4">
        <f t="shared" si="2"/>
        <v>180</v>
      </c>
      <c r="F13" s="5" t="s">
        <v>127</v>
      </c>
      <c r="G13" s="5" t="str">
        <f t="shared" si="0"/>
        <v>"90%"</v>
      </c>
      <c r="H13" s="4" t="str">
        <f t="shared" si="1"/>
        <v>world_hydro[11] = {createworldcode = 9, text = "90%",x =755,y = 180}</v>
      </c>
      <c r="L13" s="4" t="s">
        <v>300</v>
      </c>
    </row>
    <row r="14" spans="1:14" x14ac:dyDescent="0.3">
      <c r="A14" s="5" t="s">
        <v>71</v>
      </c>
      <c r="B14" s="4">
        <v>10</v>
      </c>
      <c r="C14" s="5" t="s">
        <v>289</v>
      </c>
      <c r="D14" s="4">
        <v>755</v>
      </c>
      <c r="E14" s="4">
        <f t="shared" si="2"/>
        <v>195</v>
      </c>
      <c r="F14" s="5" t="s">
        <v>127</v>
      </c>
      <c r="G14" s="5" t="str">
        <f t="shared" si="0"/>
        <v>"100%"</v>
      </c>
      <c r="H14" s="4" t="str">
        <f t="shared" si="1"/>
        <v>world_hydro[12] = {createworldcode = 10, text = "100%",x =755,y = 195}</v>
      </c>
      <c r="L14" s="4" t="s">
        <v>301</v>
      </c>
    </row>
    <row r="15" spans="1:14" x14ac:dyDescent="0.3">
      <c r="A15" s="5"/>
      <c r="C15" s="5"/>
      <c r="F15" s="5"/>
      <c r="G15" s="5"/>
    </row>
    <row r="16" spans="1:14" x14ac:dyDescent="0.3">
      <c r="A16" s="5"/>
      <c r="C16" s="5"/>
      <c r="F16" s="5"/>
      <c r="G16" s="5"/>
    </row>
    <row r="17" spans="1:7" x14ac:dyDescent="0.3">
      <c r="A17" s="5"/>
      <c r="C17" s="5"/>
      <c r="F17" s="5"/>
      <c r="G17" s="5"/>
    </row>
    <row r="18" spans="1:7" x14ac:dyDescent="0.3">
      <c r="A18" s="5"/>
      <c r="C18" s="5"/>
      <c r="F18" s="5"/>
      <c r="G18" s="5"/>
    </row>
    <row r="19" spans="1:7" x14ac:dyDescent="0.3">
      <c r="A19" s="5"/>
      <c r="F19" s="5"/>
      <c r="G19" s="5"/>
    </row>
    <row r="20" spans="1:7" x14ac:dyDescent="0.2">
      <c r="A20" s="2"/>
      <c r="F20" s="5"/>
      <c r="G20" s="5"/>
    </row>
    <row r="21" spans="1:7" x14ac:dyDescent="0.2">
      <c r="A21" s="2"/>
      <c r="C21" s="5"/>
      <c r="F21" s="5"/>
      <c r="G21" s="5"/>
    </row>
    <row r="22" spans="1:7" x14ac:dyDescent="0.2">
      <c r="A22" s="2"/>
      <c r="F22" s="5"/>
      <c r="G22" s="5"/>
    </row>
    <row r="23" spans="1:7" x14ac:dyDescent="0.2">
      <c r="A23" s="2"/>
      <c r="F23" s="5"/>
      <c r="G23" s="5"/>
    </row>
    <row r="24" spans="1:7" x14ac:dyDescent="0.2">
      <c r="A24" s="2"/>
      <c r="C24" s="5"/>
      <c r="F24" s="5"/>
      <c r="G24" s="5"/>
    </row>
    <row r="25" spans="1:7" x14ac:dyDescent="0.2">
      <c r="A25" s="2"/>
      <c r="C25" s="5"/>
      <c r="F25" s="5"/>
      <c r="G25" s="5"/>
    </row>
    <row r="26" spans="1:7" x14ac:dyDescent="0.2">
      <c r="A26" s="2"/>
      <c r="C26" s="5"/>
      <c r="F26" s="5"/>
      <c r="G26" s="5"/>
    </row>
    <row r="27" spans="1:7" x14ac:dyDescent="0.2">
      <c r="A27" s="2"/>
      <c r="F27" s="5"/>
      <c r="G27" s="5"/>
    </row>
    <row r="28" spans="1:7" x14ac:dyDescent="0.2">
      <c r="A28" s="2"/>
      <c r="F28" s="5"/>
      <c r="G28" s="5"/>
    </row>
    <row r="29" spans="1:7" x14ac:dyDescent="0.2">
      <c r="A29" s="2"/>
      <c r="F29" s="5"/>
      <c r="G29" s="5"/>
    </row>
    <row r="30" spans="1:7" x14ac:dyDescent="0.2">
      <c r="A30" s="2"/>
      <c r="C30" s="5"/>
      <c r="F30" s="5"/>
      <c r="G30" s="5"/>
    </row>
    <row r="31" spans="1:7" x14ac:dyDescent="0.2">
      <c r="A31" s="2"/>
      <c r="F31" s="5"/>
      <c r="G31" s="5"/>
    </row>
    <row r="32" spans="1:7" x14ac:dyDescent="0.2">
      <c r="A32" s="2"/>
      <c r="F32" s="5"/>
      <c r="G32" s="5"/>
    </row>
    <row r="33" spans="1:7" x14ac:dyDescent="0.2">
      <c r="A33" s="2"/>
      <c r="F33" s="5"/>
      <c r="G33" s="5"/>
    </row>
    <row r="34" spans="1:7" x14ac:dyDescent="0.2">
      <c r="A34" s="2"/>
      <c r="F34" s="5"/>
      <c r="G34" s="5"/>
    </row>
    <row r="35" spans="1:7" x14ac:dyDescent="0.2">
      <c r="A35" s="2"/>
      <c r="F35" s="5"/>
      <c r="G35" s="5"/>
    </row>
    <row r="36" spans="1:7" x14ac:dyDescent="0.2">
      <c r="A36" s="2"/>
      <c r="C36" s="6"/>
      <c r="D36" s="5"/>
    </row>
    <row r="37" spans="1:7" x14ac:dyDescent="0.2">
      <c r="A37" s="2"/>
      <c r="C37" s="6"/>
      <c r="D37" s="5"/>
    </row>
    <row r="38" spans="1:7" x14ac:dyDescent="0.2">
      <c r="A38" s="2"/>
      <c r="C38" s="6"/>
      <c r="D38" s="5"/>
    </row>
    <row r="39" spans="1:7" x14ac:dyDescent="0.2">
      <c r="A39" s="2"/>
      <c r="C39" s="6"/>
      <c r="D39" s="5"/>
    </row>
    <row r="40" spans="1:7" x14ac:dyDescent="0.2">
      <c r="A40" s="2"/>
      <c r="C40" s="6"/>
      <c r="D40" s="5"/>
    </row>
    <row r="41" spans="1:7" x14ac:dyDescent="0.2">
      <c r="A41" s="2"/>
      <c r="C41" s="6"/>
      <c r="D41" s="5"/>
    </row>
    <row r="42" spans="1:7" x14ac:dyDescent="0.3">
      <c r="C42" s="6"/>
      <c r="D42" s="5"/>
    </row>
    <row r="43" spans="1:7" x14ac:dyDescent="0.3">
      <c r="A43" s="5"/>
      <c r="B43" s="5"/>
      <c r="D43" s="5"/>
    </row>
    <row r="44" spans="1:7" x14ac:dyDescent="0.3">
      <c r="D44" s="5"/>
    </row>
    <row r="45" spans="1:7" x14ac:dyDescent="0.3">
      <c r="D45" s="5"/>
    </row>
    <row r="46" spans="1:7" x14ac:dyDescent="0.3">
      <c r="D46" s="5"/>
    </row>
    <row r="47" spans="1:7" x14ac:dyDescent="0.3">
      <c r="D47" s="5"/>
    </row>
    <row r="48" spans="1:7" x14ac:dyDescent="0.3">
      <c r="D48" s="5"/>
    </row>
    <row r="49" spans="4:4" x14ac:dyDescent="0.3">
      <c r="D49" s="5"/>
    </row>
    <row r="50" spans="4:4" x14ac:dyDescent="0.3">
      <c r="D50" s="5"/>
    </row>
    <row r="51" spans="4:4" x14ac:dyDescent="0.3">
      <c r="D51" s="5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L3" sqref="L3:L35"/>
    </sheetView>
  </sheetViews>
  <sheetFormatPr defaultRowHeight="10.199999999999999" x14ac:dyDescent="0.3"/>
  <cols>
    <col min="1" max="1" width="3.21875" style="4" bestFit="1" customWidth="1"/>
    <col min="2" max="2" width="10.5546875" style="4" bestFit="1" customWidth="1"/>
    <col min="3" max="3" width="13.5546875" style="4" bestFit="1" customWidth="1"/>
    <col min="4" max="4" width="3.88671875" style="4" bestFit="1" customWidth="1"/>
    <col min="5" max="5" width="3.109375" style="4" bestFit="1" customWidth="1"/>
    <col min="6" max="6" width="1.33203125" style="4" bestFit="1" customWidth="1"/>
    <col min="7" max="7" width="14.6640625" style="4" bestFit="1" customWidth="1"/>
    <col min="8" max="8" width="50.33203125" style="4" bestFit="1" customWidth="1"/>
    <col min="9" max="11" width="8.88671875" style="4"/>
    <col min="12" max="12" width="50.33203125" style="4" bestFit="1" customWidth="1"/>
    <col min="13" max="13" width="8.88671875" style="4"/>
    <col min="14" max="14" width="2.33203125" style="4" bestFit="1" customWidth="1"/>
    <col min="15" max="16384" width="8.88671875" style="4"/>
  </cols>
  <sheetData>
    <row r="1" spans="1:14" x14ac:dyDescent="0.3">
      <c r="C1" s="4" t="s">
        <v>206</v>
      </c>
      <c r="E1" s="5"/>
      <c r="N1" s="4">
        <v>15</v>
      </c>
    </row>
    <row r="2" spans="1:14" x14ac:dyDescent="0.3">
      <c r="B2" s="4" t="s">
        <v>140</v>
      </c>
      <c r="C2" s="4" t="s">
        <v>125</v>
      </c>
      <c r="D2" s="5" t="s">
        <v>128</v>
      </c>
      <c r="E2" s="5" t="s">
        <v>129</v>
      </c>
    </row>
    <row r="3" spans="1:14" x14ac:dyDescent="0.3">
      <c r="A3" s="5" t="s">
        <v>60</v>
      </c>
      <c r="B3" s="4">
        <v>0</v>
      </c>
      <c r="C3" s="5" t="s">
        <v>135</v>
      </c>
      <c r="D3" s="4">
        <v>755</v>
      </c>
      <c r="E3" s="4">
        <v>30</v>
      </c>
      <c r="F3" s="5" t="s">
        <v>127</v>
      </c>
      <c r="G3" s="5" t="str">
        <f>CONCATENATE(F3,C3,F3)</f>
        <v>"Planetary Diameter"</v>
      </c>
      <c r="H3" s="4" t="str">
        <f>CONCATENATE($C$1,A3," = ","{",$B$2," = ",B3,", ",$C$2," = ",G3,",",$D$2,D3,",",$E$2,E3,"}","")</f>
        <v>worldsize[1] = {createworldcode = 0, text = "Planetary Diameter",x =755,y = 30}</v>
      </c>
      <c r="L3" s="4" t="s">
        <v>207</v>
      </c>
    </row>
    <row r="4" spans="1:14" x14ac:dyDescent="0.3">
      <c r="A4" s="5" t="s">
        <v>61</v>
      </c>
      <c r="B4" s="4">
        <v>0</v>
      </c>
      <c r="C4" s="5" t="s">
        <v>136</v>
      </c>
      <c r="D4" s="4">
        <f>D3+150</f>
        <v>905</v>
      </c>
      <c r="E4" s="4">
        <v>30</v>
      </c>
      <c r="F4" s="5" t="s">
        <v>127</v>
      </c>
      <c r="G4" s="5" t="str">
        <f t="shared" ref="G4:G35" si="0">CONCATENATE(F4,C4,F4)</f>
        <v>"Hex Size, World Map"</v>
      </c>
      <c r="H4" s="4" t="str">
        <f t="shared" ref="H4:H35" si="1">CONCATENATE($C$1,A4," = ","{",$B$2," = ",B4,", ",$C$2," = ",G4,",",$D$2,D4,",",$E$2,E4,"}","")</f>
        <v>worldsize[2] = {createworldcode = 0, text = "Hex Size, World Map",x =905,y = 30}</v>
      </c>
      <c r="L4" s="4" t="s">
        <v>233</v>
      </c>
    </row>
    <row r="5" spans="1:14" x14ac:dyDescent="0.3">
      <c r="A5" s="5" t="s">
        <v>62</v>
      </c>
      <c r="B5" s="4">
        <v>0</v>
      </c>
      <c r="C5" s="5" t="s">
        <v>137</v>
      </c>
      <c r="D5" s="4">
        <f>D4+150</f>
        <v>1055</v>
      </c>
      <c r="E5" s="4">
        <v>30</v>
      </c>
      <c r="F5" s="5" t="s">
        <v>127</v>
      </c>
      <c r="G5" s="5" t="str">
        <f t="shared" si="0"/>
        <v>"Hex Size, Region Map "</v>
      </c>
      <c r="H5" s="4" t="str">
        <f t="shared" si="1"/>
        <v>worldsize[3] = {createworldcode = 0, text = "Hex Size, Region Map ",x =1055,y = 30}</v>
      </c>
      <c r="L5" s="4" t="s">
        <v>234</v>
      </c>
    </row>
    <row r="6" spans="1:14" x14ac:dyDescent="0.3">
      <c r="A6" s="5" t="s">
        <v>63</v>
      </c>
      <c r="B6" s="4">
        <v>0</v>
      </c>
      <c r="C6" s="5" t="s">
        <v>208</v>
      </c>
      <c r="D6" s="4">
        <v>755</v>
      </c>
      <c r="E6" s="4">
        <v>50</v>
      </c>
      <c r="F6" s="5" t="s">
        <v>127</v>
      </c>
      <c r="G6" s="5" t="str">
        <f t="shared" si="0"/>
        <v>"KMs (Miles)"</v>
      </c>
      <c r="H6" s="4" t="str">
        <f t="shared" si="1"/>
        <v>worldsize[4] = {createworldcode = 0, text = "KMs (Miles)",x =755,y = 50}</v>
      </c>
      <c r="L6" s="4" t="s">
        <v>235</v>
      </c>
    </row>
    <row r="7" spans="1:14" x14ac:dyDescent="0.3">
      <c r="A7" s="5" t="s">
        <v>64</v>
      </c>
      <c r="B7" s="4">
        <v>0</v>
      </c>
      <c r="C7" s="5" t="s">
        <v>208</v>
      </c>
      <c r="D7" s="4">
        <f>D4</f>
        <v>905</v>
      </c>
      <c r="E7" s="4">
        <v>50</v>
      </c>
      <c r="F7" s="5" t="s">
        <v>127</v>
      </c>
      <c r="G7" s="5" t="str">
        <f t="shared" si="0"/>
        <v>"KMs (Miles)"</v>
      </c>
      <c r="H7" s="4" t="str">
        <f t="shared" si="1"/>
        <v>worldsize[5] = {createworldcode = 0, text = "KMs (Miles)",x =905,y = 50}</v>
      </c>
      <c r="L7" s="4" t="s">
        <v>236</v>
      </c>
    </row>
    <row r="8" spans="1:14" x14ac:dyDescent="0.3">
      <c r="A8" s="5" t="s">
        <v>65</v>
      </c>
      <c r="B8" s="4">
        <v>0</v>
      </c>
      <c r="C8" s="5" t="s">
        <v>208</v>
      </c>
      <c r="D8" s="4">
        <f>D5</f>
        <v>1055</v>
      </c>
      <c r="E8" s="4">
        <v>50</v>
      </c>
      <c r="F8" s="5" t="s">
        <v>127</v>
      </c>
      <c r="G8" s="5" t="str">
        <f t="shared" si="0"/>
        <v>"KMs (Miles)"</v>
      </c>
      <c r="H8" s="4" t="str">
        <f t="shared" si="1"/>
        <v>worldsize[6] = {createworldcode = 0, text = "KMs (Miles)",x =1055,y = 50}</v>
      </c>
      <c r="L8" s="4" t="s">
        <v>237</v>
      </c>
    </row>
    <row r="9" spans="1:14" x14ac:dyDescent="0.3">
      <c r="A9" s="5" t="s">
        <v>66</v>
      </c>
      <c r="B9" s="4">
        <v>1</v>
      </c>
      <c r="C9" s="5" t="s">
        <v>253</v>
      </c>
      <c r="D9" s="4">
        <v>755</v>
      </c>
      <c r="E9" s="4">
        <f>E8+20</f>
        <v>70</v>
      </c>
      <c r="F9" s="5" t="s">
        <v>127</v>
      </c>
      <c r="G9" s="5" t="str">
        <f t="shared" si="0"/>
        <v>"1,287.4752 ( 800 )"</v>
      </c>
      <c r="H9" s="4" t="str">
        <f t="shared" si="1"/>
        <v>worldsize[7] = {createworldcode = 1, text = "1,287.4752 ( 800 )",x =755,y = 70}</v>
      </c>
      <c r="L9" s="4" t="s">
        <v>265</v>
      </c>
    </row>
    <row r="10" spans="1:14" x14ac:dyDescent="0.3">
      <c r="A10" s="5" t="s">
        <v>67</v>
      </c>
      <c r="B10" s="4">
        <v>2</v>
      </c>
      <c r="C10" s="5" t="s">
        <v>254</v>
      </c>
      <c r="D10" s="4">
        <v>755</v>
      </c>
      <c r="E10" s="4">
        <f t="shared" ref="E10:E17" si="2">E9+20</f>
        <v>90</v>
      </c>
      <c r="F10" s="5" t="s">
        <v>127</v>
      </c>
      <c r="G10" s="5" t="str">
        <f t="shared" si="0"/>
        <v>"2,574.9504 ( 1,600 )"</v>
      </c>
      <c r="H10" s="4" t="str">
        <f t="shared" si="1"/>
        <v>worldsize[8] = {createworldcode = 2, text = "2,574.9504 ( 1,600 )",x =755,y = 90}</v>
      </c>
      <c r="L10" s="4" t="s">
        <v>266</v>
      </c>
    </row>
    <row r="11" spans="1:14" x14ac:dyDescent="0.3">
      <c r="A11" s="5" t="s">
        <v>68</v>
      </c>
      <c r="B11" s="4">
        <v>3</v>
      </c>
      <c r="C11" s="5" t="s">
        <v>255</v>
      </c>
      <c r="D11" s="4">
        <v>755</v>
      </c>
      <c r="E11" s="4">
        <f t="shared" si="2"/>
        <v>110</v>
      </c>
      <c r="F11" s="5" t="s">
        <v>127</v>
      </c>
      <c r="G11" s="5" t="str">
        <f t="shared" si="0"/>
        <v>"3,862.4256 ( 2,400 )"</v>
      </c>
      <c r="H11" s="4" t="str">
        <f t="shared" si="1"/>
        <v>worldsize[9] = {createworldcode = 3, text = "3,862.4256 ( 2,400 )",x =755,y = 110}</v>
      </c>
      <c r="L11" s="4" t="s">
        <v>267</v>
      </c>
    </row>
    <row r="12" spans="1:14" x14ac:dyDescent="0.3">
      <c r="A12" s="5" t="s">
        <v>69</v>
      </c>
      <c r="B12" s="4">
        <v>4</v>
      </c>
      <c r="C12" s="5" t="s">
        <v>256</v>
      </c>
      <c r="D12" s="4">
        <v>755</v>
      </c>
      <c r="E12" s="4">
        <f t="shared" si="2"/>
        <v>130</v>
      </c>
      <c r="F12" s="5" t="s">
        <v>127</v>
      </c>
      <c r="G12" s="5" t="str">
        <f t="shared" si="0"/>
        <v>"6,437.376 ( 4,000 )"</v>
      </c>
      <c r="H12" s="4" t="str">
        <f t="shared" si="1"/>
        <v>worldsize[10] = {createworldcode = 4, text = "6,437.376 ( 4,000 )",x =755,y = 130}</v>
      </c>
      <c r="L12" s="4" t="s">
        <v>268</v>
      </c>
    </row>
    <row r="13" spans="1:14" x14ac:dyDescent="0.3">
      <c r="A13" s="5" t="s">
        <v>70</v>
      </c>
      <c r="B13" s="4">
        <v>5</v>
      </c>
      <c r="C13" s="5" t="s">
        <v>257</v>
      </c>
      <c r="D13" s="4">
        <v>755</v>
      </c>
      <c r="E13" s="4">
        <f t="shared" si="2"/>
        <v>150</v>
      </c>
      <c r="F13" s="5" t="s">
        <v>127</v>
      </c>
      <c r="G13" s="5" t="str">
        <f t="shared" si="0"/>
        <v>"7,724.8512 ( 4,800 )"</v>
      </c>
      <c r="H13" s="4" t="str">
        <f t="shared" si="1"/>
        <v>worldsize[11] = {createworldcode = 5, text = "7,724.8512 ( 4,800 )",x =755,y = 150}</v>
      </c>
      <c r="L13" s="4" t="s">
        <v>269</v>
      </c>
    </row>
    <row r="14" spans="1:14" x14ac:dyDescent="0.3">
      <c r="A14" s="5" t="s">
        <v>71</v>
      </c>
      <c r="B14" s="4">
        <v>6</v>
      </c>
      <c r="C14" s="5" t="s">
        <v>258</v>
      </c>
      <c r="D14" s="4">
        <v>755</v>
      </c>
      <c r="E14" s="4">
        <f t="shared" si="2"/>
        <v>170</v>
      </c>
      <c r="F14" s="5" t="s">
        <v>127</v>
      </c>
      <c r="G14" s="5" t="str">
        <f t="shared" si="0"/>
        <v>"12,874.752 ( 8,000 )"</v>
      </c>
      <c r="H14" s="4" t="str">
        <f t="shared" si="1"/>
        <v>worldsize[12] = {createworldcode = 6, text = "12,874.752 ( 8,000 )",x =755,y = 170}</v>
      </c>
      <c r="L14" s="4" t="s">
        <v>270</v>
      </c>
    </row>
    <row r="15" spans="1:14" x14ac:dyDescent="0.3">
      <c r="A15" s="5" t="s">
        <v>72</v>
      </c>
      <c r="B15" s="4">
        <v>7</v>
      </c>
      <c r="C15" s="5" t="s">
        <v>259</v>
      </c>
      <c r="D15" s="4">
        <v>755</v>
      </c>
      <c r="E15" s="4">
        <f t="shared" si="2"/>
        <v>190</v>
      </c>
      <c r="F15" s="5" t="s">
        <v>127</v>
      </c>
      <c r="G15" s="5" t="str">
        <f t="shared" si="0"/>
        <v>"16,093.44 ( 10,000 )"</v>
      </c>
      <c r="H15" s="4" t="str">
        <f t="shared" si="1"/>
        <v>worldsize[13] = {createworldcode = 7, text = "16,093.44 ( 10,000 )",x =755,y = 190}</v>
      </c>
      <c r="L15" s="4" t="s">
        <v>271</v>
      </c>
    </row>
    <row r="16" spans="1:14" x14ac:dyDescent="0.3">
      <c r="A16" s="5" t="s">
        <v>73</v>
      </c>
      <c r="B16" s="4">
        <v>8</v>
      </c>
      <c r="C16" s="5" t="s">
        <v>260</v>
      </c>
      <c r="D16" s="4">
        <v>755</v>
      </c>
      <c r="E16" s="4">
        <f t="shared" si="2"/>
        <v>210</v>
      </c>
      <c r="F16" s="5" t="s">
        <v>127</v>
      </c>
      <c r="G16" s="5" t="str">
        <f t="shared" si="0"/>
        <v>"19,312.128 ( 12,000 )"</v>
      </c>
      <c r="H16" s="4" t="str">
        <f t="shared" si="1"/>
        <v>worldsize[14] = {createworldcode = 8, text = "19,312.128 ( 12,000 )",x =755,y = 210}</v>
      </c>
      <c r="L16" s="4" t="s">
        <v>272</v>
      </c>
    </row>
    <row r="17" spans="1:12" x14ac:dyDescent="0.3">
      <c r="A17" s="5" t="s">
        <v>74</v>
      </c>
      <c r="B17" s="4">
        <v>9</v>
      </c>
      <c r="C17" s="5" t="s">
        <v>261</v>
      </c>
      <c r="D17" s="4">
        <v>755</v>
      </c>
      <c r="E17" s="4">
        <f t="shared" si="2"/>
        <v>230</v>
      </c>
      <c r="F17" s="5" t="s">
        <v>127</v>
      </c>
      <c r="G17" s="5" t="str">
        <f t="shared" si="0"/>
        <v>"25,749.504 ( 16,000 )"</v>
      </c>
      <c r="H17" s="4" t="str">
        <f t="shared" si="1"/>
        <v>worldsize[15] = {createworldcode = 9, text = "25,749.504 ( 16,000 )",x =755,y = 230}</v>
      </c>
      <c r="L17" s="4" t="s">
        <v>273</v>
      </c>
    </row>
    <row r="18" spans="1:12" x14ac:dyDescent="0.3">
      <c r="A18" s="5" t="s">
        <v>75</v>
      </c>
      <c r="B18" s="4">
        <v>10</v>
      </c>
      <c r="C18" s="5" t="s">
        <v>210</v>
      </c>
      <c r="D18" s="4">
        <f>$D$4</f>
        <v>905</v>
      </c>
      <c r="E18" s="4">
        <v>70</v>
      </c>
      <c r="F18" s="5" t="s">
        <v>127</v>
      </c>
      <c r="G18" s="5" t="str">
        <f t="shared" si="0"/>
        <v>"80.4672 ( 50 )"</v>
      </c>
      <c r="H18" s="4" t="str">
        <f t="shared" si="1"/>
        <v>worldsize[16] = {createworldcode = 10, text = "80.4672 ( 50 )",x =905,y = 70}</v>
      </c>
      <c r="L18" s="4" t="s">
        <v>238</v>
      </c>
    </row>
    <row r="19" spans="1:12" x14ac:dyDescent="0.3">
      <c r="A19" s="5" t="s">
        <v>76</v>
      </c>
      <c r="B19" s="4">
        <v>11</v>
      </c>
      <c r="C19" s="4" t="s">
        <v>213</v>
      </c>
      <c r="D19" s="4">
        <f t="shared" ref="D19:D26" si="3">$D$4</f>
        <v>905</v>
      </c>
      <c r="E19" s="4">
        <v>90</v>
      </c>
      <c r="F19" s="5" t="s">
        <v>127</v>
      </c>
      <c r="G19" s="5" t="str">
        <f t="shared" si="0"/>
        <v>"160.9344 ( 100 )"</v>
      </c>
      <c r="H19" s="4" t="str">
        <f t="shared" si="1"/>
        <v>worldsize[17] = {createworldcode = 11, text = "160.9344 ( 100 )",x =905,y = 90}</v>
      </c>
      <c r="L19" s="4" t="s">
        <v>239</v>
      </c>
    </row>
    <row r="20" spans="1:12" x14ac:dyDescent="0.2">
      <c r="A20" s="2" t="s">
        <v>77</v>
      </c>
      <c r="B20" s="4">
        <v>12</v>
      </c>
      <c r="C20" s="4" t="s">
        <v>216</v>
      </c>
      <c r="D20" s="4">
        <f t="shared" si="3"/>
        <v>905</v>
      </c>
      <c r="E20" s="4">
        <v>110</v>
      </c>
      <c r="F20" s="5" t="s">
        <v>127</v>
      </c>
      <c r="G20" s="5" t="str">
        <f t="shared" si="0"/>
        <v>"241.4016 ( 150 )"</v>
      </c>
      <c r="H20" s="4" t="str">
        <f t="shared" si="1"/>
        <v>worldsize[18] = {createworldcode = 12, text = "241.4016 ( 150 )",x =905,y = 110}</v>
      </c>
      <c r="L20" s="4" t="s">
        <v>240</v>
      </c>
    </row>
    <row r="21" spans="1:12" x14ac:dyDescent="0.2">
      <c r="A21" s="2" t="s">
        <v>78</v>
      </c>
      <c r="B21" s="4">
        <v>13</v>
      </c>
      <c r="C21" s="5" t="s">
        <v>219</v>
      </c>
      <c r="D21" s="4">
        <f t="shared" si="3"/>
        <v>905</v>
      </c>
      <c r="E21" s="4">
        <v>130</v>
      </c>
      <c r="F21" s="5" t="s">
        <v>127</v>
      </c>
      <c r="G21" s="5" t="str">
        <f t="shared" si="0"/>
        <v>"402.336 ( 250 )"</v>
      </c>
      <c r="H21" s="4" t="str">
        <f t="shared" si="1"/>
        <v>worldsize[19] = {createworldcode = 13, text = "402.336 ( 250 )",x =905,y = 130}</v>
      </c>
      <c r="L21" s="4" t="s">
        <v>241</v>
      </c>
    </row>
    <row r="22" spans="1:12" x14ac:dyDescent="0.2">
      <c r="A22" s="2" t="s">
        <v>79</v>
      </c>
      <c r="B22" s="4">
        <v>14</v>
      </c>
      <c r="C22" s="4" t="s">
        <v>221</v>
      </c>
      <c r="D22" s="4">
        <f t="shared" si="3"/>
        <v>905</v>
      </c>
      <c r="E22" s="4">
        <v>150</v>
      </c>
      <c r="F22" s="5" t="s">
        <v>127</v>
      </c>
      <c r="G22" s="5" t="str">
        <f t="shared" si="0"/>
        <v>"482.8032 ( 300 )"</v>
      </c>
      <c r="H22" s="4" t="str">
        <f t="shared" si="1"/>
        <v>worldsize[20] = {createworldcode = 14, text = "482.8032 ( 300 )",x =905,y = 150}</v>
      </c>
      <c r="L22" s="4" t="s">
        <v>242</v>
      </c>
    </row>
    <row r="23" spans="1:12" x14ac:dyDescent="0.2">
      <c r="A23" s="2" t="s">
        <v>80</v>
      </c>
      <c r="B23" s="4">
        <v>15</v>
      </c>
      <c r="C23" s="4" t="s">
        <v>224</v>
      </c>
      <c r="D23" s="4">
        <f t="shared" si="3"/>
        <v>905</v>
      </c>
      <c r="E23" s="4">
        <v>170</v>
      </c>
      <c r="F23" s="5" t="s">
        <v>127</v>
      </c>
      <c r="G23" s="5" t="str">
        <f t="shared" si="0"/>
        <v>"804.672 ( 500 )"</v>
      </c>
      <c r="H23" s="4" t="str">
        <f t="shared" si="1"/>
        <v>worldsize[21] = {createworldcode = 15, text = "804.672 ( 500 )",x =905,y = 170}</v>
      </c>
      <c r="L23" s="4" t="s">
        <v>243</v>
      </c>
    </row>
    <row r="24" spans="1:12" x14ac:dyDescent="0.2">
      <c r="A24" s="2" t="s">
        <v>81</v>
      </c>
      <c r="B24" s="4">
        <v>16</v>
      </c>
      <c r="C24" s="5" t="s">
        <v>263</v>
      </c>
      <c r="D24" s="4">
        <f t="shared" si="3"/>
        <v>905</v>
      </c>
      <c r="E24" s="4">
        <v>190</v>
      </c>
      <c r="F24" s="5" t="s">
        <v>127</v>
      </c>
      <c r="G24" s="5" t="str">
        <f t="shared" si="0"/>
        <v>"1,005.84 ( 625 )"</v>
      </c>
      <c r="H24" s="4" t="str">
        <f t="shared" si="1"/>
        <v>worldsize[22] = {createworldcode = 16, text = "1,005.84 ( 625 )",x =905,y = 190}</v>
      </c>
      <c r="L24" s="4" t="s">
        <v>274</v>
      </c>
    </row>
    <row r="25" spans="1:12" x14ac:dyDescent="0.2">
      <c r="A25" s="2" t="s">
        <v>82</v>
      </c>
      <c r="B25" s="4">
        <v>17</v>
      </c>
      <c r="C25" s="5" t="s">
        <v>262</v>
      </c>
      <c r="D25" s="4">
        <f t="shared" si="3"/>
        <v>905</v>
      </c>
      <c r="E25" s="4">
        <v>210</v>
      </c>
      <c r="F25" s="5" t="s">
        <v>127</v>
      </c>
      <c r="G25" s="5" t="str">
        <f t="shared" si="0"/>
        <v>"1,207.008 ( 750 )"</v>
      </c>
      <c r="H25" s="4" t="str">
        <f t="shared" si="1"/>
        <v>worldsize[23] = {createworldcode = 17, text = "1,207.008 ( 750 )",x =905,y = 210}</v>
      </c>
      <c r="L25" s="4" t="s">
        <v>275</v>
      </c>
    </row>
    <row r="26" spans="1:12" x14ac:dyDescent="0.2">
      <c r="A26" s="2" t="s">
        <v>83</v>
      </c>
      <c r="B26" s="4">
        <v>18</v>
      </c>
      <c r="C26" s="5" t="s">
        <v>264</v>
      </c>
      <c r="D26" s="4">
        <f t="shared" si="3"/>
        <v>905</v>
      </c>
      <c r="E26" s="4">
        <v>230</v>
      </c>
      <c r="F26" s="5" t="s">
        <v>127</v>
      </c>
      <c r="G26" s="5" t="str">
        <f t="shared" si="0"/>
        <v>"1,609.344 ( 1,000 )"</v>
      </c>
      <c r="H26" s="4" t="str">
        <f t="shared" si="1"/>
        <v>worldsize[24] = {createworldcode = 18, text = "1,609.344 ( 1,000 )",x =905,y = 230}</v>
      </c>
      <c r="L26" s="4" t="s">
        <v>276</v>
      </c>
    </row>
    <row r="27" spans="1:12" x14ac:dyDescent="0.2">
      <c r="A27" s="2" t="s">
        <v>84</v>
      </c>
      <c r="B27" s="4">
        <v>19</v>
      </c>
      <c r="C27" s="4" t="s">
        <v>211</v>
      </c>
      <c r="D27" s="4">
        <f>$D$5</f>
        <v>1055</v>
      </c>
      <c r="E27" s="4">
        <v>70</v>
      </c>
      <c r="F27" s="5" t="s">
        <v>127</v>
      </c>
      <c r="G27" s="5" t="str">
        <f t="shared" si="0"/>
        <v>"16.09344 ( 10 )"</v>
      </c>
      <c r="H27" s="4" t="str">
        <f t="shared" si="1"/>
        <v>worldsize[25] = {createworldcode = 19, text = "16.09344 ( 10 )",x =1055,y = 70}</v>
      </c>
      <c r="L27" s="4" t="s">
        <v>244</v>
      </c>
    </row>
    <row r="28" spans="1:12" x14ac:dyDescent="0.2">
      <c r="A28" s="2" t="s">
        <v>85</v>
      </c>
      <c r="B28" s="4">
        <v>20</v>
      </c>
      <c r="C28" s="4" t="s">
        <v>214</v>
      </c>
      <c r="D28" s="4">
        <f t="shared" ref="D28:D35" si="4">$D$5</f>
        <v>1055</v>
      </c>
      <c r="E28" s="4">
        <v>90</v>
      </c>
      <c r="F28" s="5" t="s">
        <v>127</v>
      </c>
      <c r="G28" s="5" t="str">
        <f t="shared" si="0"/>
        <v>"32.18688 ( 20 )"</v>
      </c>
      <c r="H28" s="4" t="str">
        <f t="shared" si="1"/>
        <v>worldsize[26] = {createworldcode = 20, text = "32.18688 ( 20 )",x =1055,y = 90}</v>
      </c>
      <c r="L28" s="4" t="s">
        <v>245</v>
      </c>
    </row>
    <row r="29" spans="1:12" x14ac:dyDescent="0.2">
      <c r="A29" s="2" t="s">
        <v>86</v>
      </c>
      <c r="B29" s="4">
        <v>21</v>
      </c>
      <c r="C29" s="4" t="s">
        <v>217</v>
      </c>
      <c r="D29" s="4">
        <f t="shared" si="4"/>
        <v>1055</v>
      </c>
      <c r="E29" s="4">
        <v>110</v>
      </c>
      <c r="F29" s="5" t="s">
        <v>127</v>
      </c>
      <c r="G29" s="5" t="str">
        <f t="shared" si="0"/>
        <v>"48.28032 ( 30 )"</v>
      </c>
      <c r="H29" s="4" t="str">
        <f t="shared" si="1"/>
        <v>worldsize[27] = {createworldcode = 21, text = "48.28032 ( 30 )",x =1055,y = 110}</v>
      </c>
      <c r="L29" s="4" t="s">
        <v>246</v>
      </c>
    </row>
    <row r="30" spans="1:12" x14ac:dyDescent="0.2">
      <c r="A30" s="2" t="s">
        <v>87</v>
      </c>
      <c r="B30" s="4">
        <v>22</v>
      </c>
      <c r="C30" s="5" t="s">
        <v>210</v>
      </c>
      <c r="D30" s="4">
        <f t="shared" si="4"/>
        <v>1055</v>
      </c>
      <c r="E30" s="4">
        <v>130</v>
      </c>
      <c r="F30" s="5" t="s">
        <v>127</v>
      </c>
      <c r="G30" s="5" t="str">
        <f t="shared" si="0"/>
        <v>"80.4672 ( 50 )"</v>
      </c>
      <c r="H30" s="4" t="str">
        <f t="shared" si="1"/>
        <v>worldsize[28] = {createworldcode = 22, text = "80.4672 ( 50 )",x =1055,y = 130}</v>
      </c>
      <c r="L30" s="4" t="s">
        <v>247</v>
      </c>
    </row>
    <row r="31" spans="1:12" x14ac:dyDescent="0.2">
      <c r="A31" s="2" t="s">
        <v>88</v>
      </c>
      <c r="B31" s="4">
        <v>23</v>
      </c>
      <c r="C31" s="4" t="s">
        <v>222</v>
      </c>
      <c r="D31" s="4">
        <f t="shared" si="4"/>
        <v>1055</v>
      </c>
      <c r="E31" s="4">
        <v>150</v>
      </c>
      <c r="F31" s="5" t="s">
        <v>127</v>
      </c>
      <c r="G31" s="5" t="str">
        <f t="shared" si="0"/>
        <v>"96.56064 ( 60 )"</v>
      </c>
      <c r="H31" s="4" t="str">
        <f t="shared" si="1"/>
        <v>worldsize[29] = {createworldcode = 23, text = "96.56064 ( 60 )",x =1055,y = 150}</v>
      </c>
      <c r="L31" s="4" t="s">
        <v>248</v>
      </c>
    </row>
    <row r="32" spans="1:12" x14ac:dyDescent="0.2">
      <c r="A32" s="2" t="s">
        <v>89</v>
      </c>
      <c r="B32" s="4">
        <v>24</v>
      </c>
      <c r="C32" s="4" t="s">
        <v>213</v>
      </c>
      <c r="D32" s="4">
        <f t="shared" si="4"/>
        <v>1055</v>
      </c>
      <c r="E32" s="4">
        <v>170</v>
      </c>
      <c r="F32" s="5" t="s">
        <v>127</v>
      </c>
      <c r="G32" s="5" t="str">
        <f t="shared" si="0"/>
        <v>"160.9344 ( 100 )"</v>
      </c>
      <c r="H32" s="4" t="str">
        <f t="shared" si="1"/>
        <v>worldsize[30] = {createworldcode = 24, text = "160.9344 ( 100 )",x =1055,y = 170}</v>
      </c>
      <c r="L32" s="4" t="s">
        <v>249</v>
      </c>
    </row>
    <row r="33" spans="1:12" x14ac:dyDescent="0.2">
      <c r="A33" s="2" t="s">
        <v>90</v>
      </c>
      <c r="B33" s="4">
        <v>25</v>
      </c>
      <c r="C33" s="4" t="s">
        <v>227</v>
      </c>
      <c r="D33" s="4">
        <f t="shared" si="4"/>
        <v>1055</v>
      </c>
      <c r="E33" s="4">
        <v>190</v>
      </c>
      <c r="F33" s="5" t="s">
        <v>127</v>
      </c>
      <c r="G33" s="5" t="str">
        <f t="shared" si="0"/>
        <v>"201.168 ( 125 )"</v>
      </c>
      <c r="H33" s="4" t="str">
        <f t="shared" si="1"/>
        <v>worldsize[31] = {createworldcode = 25, text = "201.168 ( 125 )",x =1055,y = 190}</v>
      </c>
      <c r="L33" s="4" t="s">
        <v>250</v>
      </c>
    </row>
    <row r="34" spans="1:12" x14ac:dyDescent="0.2">
      <c r="A34" s="2" t="s">
        <v>91</v>
      </c>
      <c r="B34" s="4">
        <v>26</v>
      </c>
      <c r="C34" s="4" t="s">
        <v>216</v>
      </c>
      <c r="D34" s="4">
        <f t="shared" si="4"/>
        <v>1055</v>
      </c>
      <c r="E34" s="4">
        <v>210</v>
      </c>
      <c r="F34" s="5" t="s">
        <v>127</v>
      </c>
      <c r="G34" s="5" t="str">
        <f t="shared" si="0"/>
        <v>"241.4016 ( 150 )"</v>
      </c>
      <c r="H34" s="4" t="str">
        <f t="shared" si="1"/>
        <v>worldsize[32] = {createworldcode = 26, text = "241.4016 ( 150 )",x =1055,y = 210}</v>
      </c>
      <c r="L34" s="4" t="s">
        <v>251</v>
      </c>
    </row>
    <row r="35" spans="1:12" x14ac:dyDescent="0.2">
      <c r="A35" s="2" t="s">
        <v>92</v>
      </c>
      <c r="B35" s="4">
        <v>27</v>
      </c>
      <c r="C35" s="4" t="s">
        <v>232</v>
      </c>
      <c r="D35" s="4">
        <f t="shared" si="4"/>
        <v>1055</v>
      </c>
      <c r="E35" s="4">
        <v>230</v>
      </c>
      <c r="F35" s="5" t="s">
        <v>127</v>
      </c>
      <c r="G35" s="5" t="str">
        <f t="shared" si="0"/>
        <v>"321.8688 ( 200 )"</v>
      </c>
      <c r="H35" s="4" t="str">
        <f t="shared" si="1"/>
        <v>worldsize[33] = {createworldcode = 27, text = "321.8688 ( 200 )",x =1055,y = 230}</v>
      </c>
      <c r="L35" s="4" t="s">
        <v>252</v>
      </c>
    </row>
    <row r="36" spans="1:12" x14ac:dyDescent="0.2">
      <c r="A36" s="2"/>
      <c r="C36" s="6"/>
      <c r="D36" s="5"/>
    </row>
    <row r="37" spans="1:12" x14ac:dyDescent="0.2">
      <c r="A37" s="2"/>
      <c r="C37" s="6"/>
      <c r="D37" s="5"/>
    </row>
    <row r="38" spans="1:12" x14ac:dyDescent="0.2">
      <c r="A38" s="2"/>
      <c r="C38" s="6"/>
      <c r="D38" s="5"/>
    </row>
    <row r="39" spans="1:12" x14ac:dyDescent="0.2">
      <c r="A39" s="2"/>
      <c r="C39" s="6"/>
      <c r="D39" s="5"/>
    </row>
    <row r="40" spans="1:12" x14ac:dyDescent="0.2">
      <c r="A40" s="2"/>
      <c r="C40" s="6"/>
      <c r="D40" s="5"/>
    </row>
    <row r="41" spans="1:12" x14ac:dyDescent="0.2">
      <c r="A41" s="2"/>
      <c r="C41" s="6"/>
      <c r="D41" s="5"/>
    </row>
    <row r="42" spans="1:12" x14ac:dyDescent="0.3">
      <c r="C42" s="6"/>
      <c r="D42" s="5"/>
    </row>
    <row r="43" spans="1:12" x14ac:dyDescent="0.3">
      <c r="A43" s="5"/>
      <c r="B43" s="5"/>
      <c r="D43" s="5"/>
    </row>
    <row r="44" spans="1:12" x14ac:dyDescent="0.3">
      <c r="D44" s="5"/>
    </row>
    <row r="45" spans="1:12" x14ac:dyDescent="0.3">
      <c r="D45" s="5"/>
    </row>
    <row r="46" spans="1:12" x14ac:dyDescent="0.3">
      <c r="D46" s="5"/>
    </row>
    <row r="47" spans="1:12" x14ac:dyDescent="0.3">
      <c r="D47" s="5"/>
    </row>
    <row r="48" spans="1:12" x14ac:dyDescent="0.3">
      <c r="D48" s="5"/>
    </row>
    <row r="49" spans="4:4" x14ac:dyDescent="0.3">
      <c r="D49" s="5"/>
    </row>
    <row r="50" spans="4:4" x14ac:dyDescent="0.3">
      <c r="D50" s="5"/>
    </row>
    <row r="51" spans="4:4" x14ac:dyDescent="0.3">
      <c r="D51" s="5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L3" sqref="L3:L11"/>
    </sheetView>
  </sheetViews>
  <sheetFormatPr defaultRowHeight="14.4" x14ac:dyDescent="0.3"/>
  <cols>
    <col min="10" max="10" width="16.77734375" bestFit="1" customWidth="1"/>
    <col min="11" max="11" width="17.88671875" bestFit="1" customWidth="1"/>
    <col min="12" max="12" width="18.88671875" bestFit="1" customWidth="1"/>
  </cols>
  <sheetData>
    <row r="1" spans="1:14" x14ac:dyDescent="0.3">
      <c r="B1" t="s">
        <v>135</v>
      </c>
      <c r="D1" t="s">
        <v>136</v>
      </c>
      <c r="F1" t="s">
        <v>137</v>
      </c>
      <c r="J1" t="s">
        <v>135</v>
      </c>
      <c r="K1" t="s">
        <v>136</v>
      </c>
      <c r="L1" t="s">
        <v>137</v>
      </c>
    </row>
    <row r="2" spans="1:14" x14ac:dyDescent="0.3">
      <c r="B2" t="s">
        <v>138</v>
      </c>
      <c r="C2" t="s">
        <v>139</v>
      </c>
      <c r="D2" t="s">
        <v>138</v>
      </c>
      <c r="E2" t="s">
        <v>139</v>
      </c>
      <c r="F2" t="s">
        <v>138</v>
      </c>
      <c r="G2" t="s">
        <v>139</v>
      </c>
      <c r="J2" t="s">
        <v>208</v>
      </c>
      <c r="K2" t="s">
        <v>208</v>
      </c>
      <c r="L2" t="s">
        <v>208</v>
      </c>
    </row>
    <row r="3" spans="1:14" x14ac:dyDescent="0.3">
      <c r="A3">
        <v>1</v>
      </c>
      <c r="B3">
        <v>800</v>
      </c>
      <c r="C3">
        <v>1287.4752000000001</v>
      </c>
      <c r="D3">
        <v>50</v>
      </c>
      <c r="E3">
        <v>80.467200000000005</v>
      </c>
      <c r="F3">
        <v>10</v>
      </c>
      <c r="G3">
        <v>16.093440000000001</v>
      </c>
      <c r="I3">
        <v>1</v>
      </c>
      <c r="J3" t="str">
        <f>CONCATENATE(C3," ( ",B3," )")</f>
        <v>1287.4752 ( 800 )</v>
      </c>
      <c r="K3" t="str">
        <f>CONCATENATE(E3," ( ",D3," )")</f>
        <v>80.4672 ( 50 )</v>
      </c>
      <c r="L3" t="str">
        <f>CONCATENATE(G3," ( ",F3," )")</f>
        <v>16.09344 ( 10 )</v>
      </c>
      <c r="N3" t="e">
        <f>conc</f>
        <v>#NAME?</v>
      </c>
    </row>
    <row r="4" spans="1:14" x14ac:dyDescent="0.3">
      <c r="A4">
        <v>2</v>
      </c>
      <c r="B4">
        <v>1600</v>
      </c>
      <c r="C4">
        <v>2574.9504000000002</v>
      </c>
      <c r="D4">
        <v>100</v>
      </c>
      <c r="E4">
        <v>160.93440000000001</v>
      </c>
      <c r="F4">
        <v>20</v>
      </c>
      <c r="G4">
        <v>32.186880000000002</v>
      </c>
      <c r="I4">
        <v>2</v>
      </c>
      <c r="J4" t="str">
        <f t="shared" ref="J4:J11" si="0">CONCATENATE(C4," ( ",B4," )")</f>
        <v>2574.9504 ( 1600 )</v>
      </c>
      <c r="K4" t="str">
        <f t="shared" ref="K4:K11" si="1">CONCATENATE(E4," ( ",D4," )")</f>
        <v>160.9344 ( 100 )</v>
      </c>
      <c r="L4" t="str">
        <f t="shared" ref="L4:L11" si="2">CONCATENATE(G4," ( ",F4," )")</f>
        <v>32.18688 ( 20 )</v>
      </c>
    </row>
    <row r="5" spans="1:14" x14ac:dyDescent="0.3">
      <c r="A5">
        <v>3</v>
      </c>
      <c r="B5">
        <v>2400</v>
      </c>
      <c r="C5">
        <v>3862.4256000000005</v>
      </c>
      <c r="D5">
        <v>150</v>
      </c>
      <c r="E5">
        <v>241.40160000000003</v>
      </c>
      <c r="F5">
        <v>30</v>
      </c>
      <c r="G5">
        <v>48.280320000000003</v>
      </c>
      <c r="I5">
        <v>3</v>
      </c>
      <c r="J5" t="str">
        <f t="shared" si="0"/>
        <v>3862.4256 ( 2400 )</v>
      </c>
      <c r="K5" t="str">
        <f t="shared" si="1"/>
        <v>241.4016 ( 150 )</v>
      </c>
      <c r="L5" t="str">
        <f t="shared" si="2"/>
        <v>48.28032 ( 30 )</v>
      </c>
    </row>
    <row r="6" spans="1:14" x14ac:dyDescent="0.3">
      <c r="A6">
        <v>4</v>
      </c>
      <c r="B6">
        <v>4000</v>
      </c>
      <c r="C6">
        <v>6437.3760000000002</v>
      </c>
      <c r="D6">
        <v>250</v>
      </c>
      <c r="E6">
        <v>402.33600000000001</v>
      </c>
      <c r="F6">
        <v>50</v>
      </c>
      <c r="G6">
        <v>80.467200000000005</v>
      </c>
      <c r="I6">
        <v>4</v>
      </c>
      <c r="J6" t="str">
        <f t="shared" si="0"/>
        <v>6437.376 ( 4000 )</v>
      </c>
      <c r="K6" t="str">
        <f t="shared" si="1"/>
        <v>402.336 ( 250 )</v>
      </c>
      <c r="L6" t="str">
        <f t="shared" si="2"/>
        <v>80.4672 ( 50 )</v>
      </c>
    </row>
    <row r="7" spans="1:14" x14ac:dyDescent="0.3">
      <c r="A7">
        <v>5</v>
      </c>
      <c r="B7">
        <v>4800</v>
      </c>
      <c r="C7">
        <v>7724.851200000001</v>
      </c>
      <c r="D7">
        <v>300</v>
      </c>
      <c r="E7">
        <v>482.80320000000006</v>
      </c>
      <c r="F7">
        <v>60</v>
      </c>
      <c r="G7">
        <v>96.560640000000006</v>
      </c>
      <c r="I7">
        <v>5</v>
      </c>
      <c r="J7" t="str">
        <f t="shared" si="0"/>
        <v>7724.8512 ( 4800 )</v>
      </c>
      <c r="K7" t="str">
        <f t="shared" si="1"/>
        <v>482.8032 ( 300 )</v>
      </c>
      <c r="L7" t="str">
        <f t="shared" si="2"/>
        <v>96.56064 ( 60 )</v>
      </c>
    </row>
    <row r="8" spans="1:14" x14ac:dyDescent="0.3">
      <c r="A8">
        <v>6</v>
      </c>
      <c r="B8">
        <v>8000</v>
      </c>
      <c r="C8">
        <v>12874.752</v>
      </c>
      <c r="D8">
        <v>500</v>
      </c>
      <c r="E8">
        <v>804.67200000000003</v>
      </c>
      <c r="F8">
        <v>100</v>
      </c>
      <c r="G8">
        <v>160.93440000000001</v>
      </c>
      <c r="I8">
        <v>6</v>
      </c>
      <c r="J8" t="str">
        <f t="shared" si="0"/>
        <v>12874.752 ( 8000 )</v>
      </c>
      <c r="K8" t="str">
        <f t="shared" si="1"/>
        <v>804.672 ( 500 )</v>
      </c>
      <c r="L8" t="str">
        <f t="shared" si="2"/>
        <v>160.9344 ( 100 )</v>
      </c>
    </row>
    <row r="9" spans="1:14" x14ac:dyDescent="0.3">
      <c r="A9">
        <v>7</v>
      </c>
      <c r="B9">
        <v>10000</v>
      </c>
      <c r="C9">
        <v>16093.44</v>
      </c>
      <c r="D9">
        <v>625</v>
      </c>
      <c r="E9">
        <v>1005.84</v>
      </c>
      <c r="F9">
        <v>125</v>
      </c>
      <c r="G9">
        <v>201.16800000000001</v>
      </c>
      <c r="I9">
        <v>7</v>
      </c>
      <c r="J9" t="str">
        <f t="shared" si="0"/>
        <v>16093.44 ( 10000 )</v>
      </c>
      <c r="K9" t="str">
        <f t="shared" si="1"/>
        <v>1005.84 ( 625 )</v>
      </c>
      <c r="L9" t="str">
        <f t="shared" si="2"/>
        <v>201.168 ( 125 )</v>
      </c>
    </row>
    <row r="10" spans="1:14" x14ac:dyDescent="0.3">
      <c r="A10">
        <v>8</v>
      </c>
      <c r="B10">
        <v>12000</v>
      </c>
      <c r="C10">
        <v>19312.128000000001</v>
      </c>
      <c r="D10">
        <v>750</v>
      </c>
      <c r="E10">
        <v>1207.008</v>
      </c>
      <c r="F10">
        <v>150</v>
      </c>
      <c r="G10">
        <v>241.40160000000003</v>
      </c>
      <c r="I10">
        <v>8</v>
      </c>
      <c r="J10" t="str">
        <f t="shared" si="0"/>
        <v>19312.128 ( 12000 )</v>
      </c>
      <c r="K10" t="str">
        <f t="shared" si="1"/>
        <v>1207.008 ( 750 )</v>
      </c>
      <c r="L10" t="str">
        <f t="shared" si="2"/>
        <v>241.4016 ( 150 )</v>
      </c>
    </row>
    <row r="11" spans="1:14" x14ac:dyDescent="0.3">
      <c r="A11">
        <v>9</v>
      </c>
      <c r="B11">
        <v>16000</v>
      </c>
      <c r="C11">
        <v>25749.504000000001</v>
      </c>
      <c r="D11">
        <v>1000</v>
      </c>
      <c r="E11">
        <v>1609.3440000000001</v>
      </c>
      <c r="F11">
        <v>200</v>
      </c>
      <c r="G11">
        <v>321.86880000000002</v>
      </c>
      <c r="I11">
        <v>9</v>
      </c>
      <c r="J11" t="str">
        <f t="shared" si="0"/>
        <v>25749.504 ( 16000 )</v>
      </c>
      <c r="K11" t="str">
        <f t="shared" si="1"/>
        <v>1609.344 ( 1000 )</v>
      </c>
      <c r="L11" t="str">
        <f t="shared" si="2"/>
        <v>321.8688 ( 200 )</v>
      </c>
    </row>
    <row r="13" spans="1:14" x14ac:dyDescent="0.3">
      <c r="J13" t="s">
        <v>135</v>
      </c>
      <c r="K13" t="s">
        <v>136</v>
      </c>
      <c r="L13" t="s">
        <v>137</v>
      </c>
    </row>
    <row r="14" spans="1:14" x14ac:dyDescent="0.3">
      <c r="J14" t="s">
        <v>208</v>
      </c>
      <c r="K14" t="s">
        <v>208</v>
      </c>
      <c r="L14" t="s">
        <v>208</v>
      </c>
    </row>
    <row r="15" spans="1:14" x14ac:dyDescent="0.3">
      <c r="I15">
        <v>1</v>
      </c>
      <c r="J15" s="7" t="s">
        <v>209</v>
      </c>
      <c r="K15" s="7" t="s">
        <v>210</v>
      </c>
      <c r="L15" s="7" t="s">
        <v>211</v>
      </c>
    </row>
    <row r="16" spans="1:14" x14ac:dyDescent="0.3">
      <c r="I16">
        <v>2</v>
      </c>
      <c r="J16" s="7" t="s">
        <v>212</v>
      </c>
      <c r="K16" s="7" t="s">
        <v>213</v>
      </c>
      <c r="L16" s="7" t="s">
        <v>214</v>
      </c>
    </row>
    <row r="17" spans="9:12" x14ac:dyDescent="0.3">
      <c r="I17">
        <v>3</v>
      </c>
      <c r="J17" s="7" t="s">
        <v>215</v>
      </c>
      <c r="K17" s="7" t="s">
        <v>216</v>
      </c>
      <c r="L17" s="7" t="s">
        <v>217</v>
      </c>
    </row>
    <row r="18" spans="9:12" x14ac:dyDescent="0.3">
      <c r="I18">
        <v>4</v>
      </c>
      <c r="J18" s="7" t="s">
        <v>218</v>
      </c>
      <c r="K18" s="7" t="s">
        <v>219</v>
      </c>
      <c r="L18" s="7" t="s">
        <v>210</v>
      </c>
    </row>
    <row r="19" spans="9:12" x14ac:dyDescent="0.3">
      <c r="I19">
        <v>5</v>
      </c>
      <c r="J19" s="7" t="s">
        <v>220</v>
      </c>
      <c r="K19" s="7" t="s">
        <v>221</v>
      </c>
      <c r="L19" s="7" t="s">
        <v>222</v>
      </c>
    </row>
    <row r="20" spans="9:12" x14ac:dyDescent="0.3">
      <c r="I20">
        <v>6</v>
      </c>
      <c r="J20" s="7" t="s">
        <v>223</v>
      </c>
      <c r="K20" s="7" t="s">
        <v>224</v>
      </c>
      <c r="L20" s="7" t="s">
        <v>213</v>
      </c>
    </row>
    <row r="21" spans="9:12" x14ac:dyDescent="0.3">
      <c r="I21">
        <v>7</v>
      </c>
      <c r="J21" s="7" t="s">
        <v>225</v>
      </c>
      <c r="K21" s="7" t="s">
        <v>226</v>
      </c>
      <c r="L21" s="7" t="s">
        <v>227</v>
      </c>
    </row>
    <row r="22" spans="9:12" x14ac:dyDescent="0.3">
      <c r="I22">
        <v>8</v>
      </c>
      <c r="J22" s="7" t="s">
        <v>228</v>
      </c>
      <c r="K22" s="7" t="s">
        <v>229</v>
      </c>
      <c r="L22" s="7" t="s">
        <v>216</v>
      </c>
    </row>
    <row r="23" spans="9:12" x14ac:dyDescent="0.3">
      <c r="I23">
        <v>9</v>
      </c>
      <c r="J23" s="7" t="s">
        <v>230</v>
      </c>
      <c r="K23" s="7" t="s">
        <v>231</v>
      </c>
      <c r="L23" s="7" t="s">
        <v>232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workbookViewId="0">
      <selection activeCell="C3" sqref="C3"/>
    </sheetView>
  </sheetViews>
  <sheetFormatPr defaultRowHeight="10.199999999999999" x14ac:dyDescent="0.2"/>
  <cols>
    <col min="1" max="1" width="3.21875" style="1" bestFit="1" customWidth="1"/>
    <col min="2" max="2" width="10" style="1" bestFit="1" customWidth="1"/>
    <col min="3" max="3" width="22" style="1" bestFit="1" customWidth="1"/>
    <col min="4" max="4" width="1.33203125" style="1" bestFit="1" customWidth="1"/>
    <col min="5" max="5" width="23.109375" style="1" bestFit="1" customWidth="1"/>
    <col min="6" max="6" width="58.44140625" style="1" bestFit="1" customWidth="1"/>
    <col min="7" max="7" width="3.88671875" style="1" bestFit="1" customWidth="1"/>
    <col min="8" max="8" width="5.109375" style="1" customWidth="1"/>
    <col min="9" max="11" width="8.88671875" style="1"/>
    <col min="12" max="12" width="58.44140625" style="1" bestFit="1" customWidth="1"/>
    <col min="13" max="13" width="8.88671875" style="1"/>
    <col min="14" max="14" width="2.33203125" style="1" bestFit="1" customWidth="1"/>
    <col min="15" max="16384" width="8.88671875" style="1"/>
  </cols>
  <sheetData>
    <row r="1" spans="1:14" x14ac:dyDescent="0.2">
      <c r="C1" s="1" t="s">
        <v>126</v>
      </c>
      <c r="H1" s="2"/>
      <c r="N1" s="1">
        <v>15</v>
      </c>
    </row>
    <row r="2" spans="1:14" x14ac:dyDescent="0.2">
      <c r="B2" s="1" t="s">
        <v>140</v>
      </c>
      <c r="C2" s="1" t="s">
        <v>125</v>
      </c>
      <c r="G2" s="2" t="s">
        <v>128</v>
      </c>
      <c r="H2" s="2" t="s">
        <v>129</v>
      </c>
    </row>
    <row r="3" spans="1:14" x14ac:dyDescent="0.2">
      <c r="A3" s="2" t="s">
        <v>60</v>
      </c>
      <c r="B3" s="1">
        <v>0</v>
      </c>
      <c r="C3" s="2" t="s">
        <v>130</v>
      </c>
      <c r="D3" s="2" t="s">
        <v>127</v>
      </c>
      <c r="E3" s="2" t="str">
        <f>CONCATENATE(D3,C3,D3)</f>
        <v>"--[[[Cultural Climate or landform]]]--"</v>
      </c>
      <c r="F3" s="1" t="str">
        <f>CONCATENATE($C$1,A3," = ","{",$B$2," = ",B3,", ",$C$2," = ",E3,",",$G$2,G3,",",$H$2,H3,"}","")</f>
        <v>worldhooks[1] = {createworldcode = 0, text = "--[[[Cultural Climate or landform]]]--",x =755,y = 30}</v>
      </c>
      <c r="G3" s="1">
        <v>755</v>
      </c>
      <c r="H3" s="1">
        <v>30</v>
      </c>
      <c r="L3" s="1" t="s">
        <v>141</v>
      </c>
    </row>
    <row r="4" spans="1:14" x14ac:dyDescent="0.2">
      <c r="A4" s="2" t="s">
        <v>61</v>
      </c>
      <c r="B4" s="1">
        <v>1</v>
      </c>
      <c r="C4" s="1" t="s">
        <v>0</v>
      </c>
      <c r="D4" s="2" t="s">
        <v>127</v>
      </c>
      <c r="E4" s="2" t="str">
        <f t="shared" ref="E4:E67" si="0">CONCATENATE(D4,C4,D4)</f>
        <v>"Aerial"</v>
      </c>
      <c r="F4" s="1" t="str">
        <f t="shared" ref="F4:F67" si="1">CONCATENATE($C$1,A4," = ","{",$B$2," = ",B4,", ",$C$2," = ",E4,",",$G$2,G4,",",$H$2,H4,"}","")</f>
        <v>worldhooks[2] = {createworldcode = 1, text = "Aerial",x =755,y = 45}</v>
      </c>
      <c r="G4" s="1">
        <v>755</v>
      </c>
      <c r="H4" s="1">
        <f>H3+$N$1</f>
        <v>45</v>
      </c>
      <c r="L4" s="1" t="s">
        <v>142</v>
      </c>
    </row>
    <row r="5" spans="1:14" x14ac:dyDescent="0.2">
      <c r="A5" s="2" t="s">
        <v>62</v>
      </c>
      <c r="B5" s="1">
        <v>2</v>
      </c>
      <c r="C5" s="1" t="s">
        <v>1</v>
      </c>
      <c r="D5" s="2" t="s">
        <v>127</v>
      </c>
      <c r="E5" s="2" t="str">
        <f t="shared" si="0"/>
        <v>"Archipelago"</v>
      </c>
      <c r="F5" s="1" t="str">
        <f t="shared" si="1"/>
        <v>worldhooks[3] = {createworldcode = 2, text = "Archipelago",x =755,y = 60}</v>
      </c>
      <c r="G5" s="1">
        <v>755</v>
      </c>
      <c r="H5" s="1">
        <f>H4+$N$1</f>
        <v>60</v>
      </c>
      <c r="L5" s="1" t="s">
        <v>143</v>
      </c>
    </row>
    <row r="6" spans="1:14" x14ac:dyDescent="0.2">
      <c r="A6" s="2" t="s">
        <v>63</v>
      </c>
      <c r="B6" s="1">
        <v>3</v>
      </c>
      <c r="C6" s="1" t="s">
        <v>2</v>
      </c>
      <c r="D6" s="2" t="s">
        <v>127</v>
      </c>
      <c r="E6" s="2" t="str">
        <f t="shared" si="0"/>
        <v>"Arctic"</v>
      </c>
      <c r="F6" s="1" t="str">
        <f t="shared" si="1"/>
        <v>worldhooks[4] = {createworldcode = 3, text = "Arctic",x =755,y = 75}</v>
      </c>
      <c r="G6" s="1">
        <v>755</v>
      </c>
      <c r="H6" s="1">
        <f>H5+$N$1</f>
        <v>75</v>
      </c>
      <c r="L6" s="1" t="s">
        <v>144</v>
      </c>
    </row>
    <row r="7" spans="1:14" x14ac:dyDescent="0.2">
      <c r="A7" s="2" t="s">
        <v>64</v>
      </c>
      <c r="B7" s="1">
        <v>4</v>
      </c>
      <c r="C7" s="1" t="s">
        <v>3</v>
      </c>
      <c r="D7" s="2" t="s">
        <v>127</v>
      </c>
      <c r="E7" s="2" t="str">
        <f t="shared" si="0"/>
        <v>"Desert"</v>
      </c>
      <c r="F7" s="1" t="str">
        <f t="shared" si="1"/>
        <v>worldhooks[5] = {createworldcode = 4, text = "Desert",x =755,y = 90}</v>
      </c>
      <c r="G7" s="1">
        <v>755</v>
      </c>
      <c r="H7" s="1">
        <f>H6+$N$1</f>
        <v>90</v>
      </c>
      <c r="L7" s="1" t="s">
        <v>145</v>
      </c>
    </row>
    <row r="8" spans="1:14" x14ac:dyDescent="0.2">
      <c r="A8" s="2" t="s">
        <v>65</v>
      </c>
      <c r="B8" s="1">
        <v>5</v>
      </c>
      <c r="C8" s="1" t="s">
        <v>4</v>
      </c>
      <c r="D8" s="2" t="s">
        <v>127</v>
      </c>
      <c r="E8" s="2" t="str">
        <f t="shared" si="0"/>
        <v>"Forest"</v>
      </c>
      <c r="F8" s="1" t="str">
        <f t="shared" si="1"/>
        <v>worldhooks[6] = {createworldcode = 5, text = "Forest",x =755,y = 105}</v>
      </c>
      <c r="G8" s="1">
        <v>755</v>
      </c>
      <c r="H8" s="1">
        <f>H7+$N$1</f>
        <v>105</v>
      </c>
      <c r="L8" s="1" t="s">
        <v>146</v>
      </c>
    </row>
    <row r="9" spans="1:14" x14ac:dyDescent="0.2">
      <c r="A9" s="2" t="s">
        <v>66</v>
      </c>
      <c r="B9" s="1">
        <v>6</v>
      </c>
      <c r="C9" s="1" t="s">
        <v>5</v>
      </c>
      <c r="D9" s="2" t="s">
        <v>127</v>
      </c>
      <c r="E9" s="2" t="str">
        <f t="shared" si="0"/>
        <v>"Inland Sea / lake"</v>
      </c>
      <c r="F9" s="1" t="str">
        <f t="shared" si="1"/>
        <v>worldhooks[7] = {createworldcode = 6, text = "Inland Sea / lake",x =755,y = 120}</v>
      </c>
      <c r="G9" s="1">
        <v>755</v>
      </c>
      <c r="H9" s="1">
        <f t="shared" ref="H9:H58" si="2">H8+$N$1</f>
        <v>120</v>
      </c>
      <c r="L9" s="1" t="s">
        <v>147</v>
      </c>
    </row>
    <row r="10" spans="1:14" x14ac:dyDescent="0.2">
      <c r="A10" s="2" t="s">
        <v>67</v>
      </c>
      <c r="B10" s="1">
        <v>7</v>
      </c>
      <c r="C10" s="1" t="s">
        <v>6</v>
      </c>
      <c r="D10" s="2" t="s">
        <v>127</v>
      </c>
      <c r="E10" s="2" t="str">
        <f t="shared" si="0"/>
        <v>"Jungle"</v>
      </c>
      <c r="F10" s="1" t="str">
        <f t="shared" si="1"/>
        <v>worldhooks[8] = {createworldcode = 7, text = "Jungle",x =755,y = 135}</v>
      </c>
      <c r="G10" s="1">
        <v>755</v>
      </c>
      <c r="H10" s="1">
        <f t="shared" ref="H10:H57" si="3">H9+$N$1</f>
        <v>135</v>
      </c>
      <c r="L10" s="1" t="s">
        <v>148</v>
      </c>
    </row>
    <row r="11" spans="1:14" x14ac:dyDescent="0.2">
      <c r="A11" s="2" t="s">
        <v>68</v>
      </c>
      <c r="B11" s="1">
        <v>8</v>
      </c>
      <c r="C11" s="1" t="s">
        <v>7</v>
      </c>
      <c r="D11" s="2" t="s">
        <v>127</v>
      </c>
      <c r="E11" s="2" t="str">
        <f t="shared" si="0"/>
        <v>"Mountain "</v>
      </c>
      <c r="F11" s="1" t="str">
        <f t="shared" si="1"/>
        <v>worldhooks[9] = {createworldcode = 8, text = "Mountain ",x =755,y = 150}</v>
      </c>
      <c r="G11" s="1">
        <v>755</v>
      </c>
      <c r="H11" s="1">
        <f t="shared" si="2"/>
        <v>150</v>
      </c>
      <c r="L11" s="1" t="s">
        <v>149</v>
      </c>
    </row>
    <row r="12" spans="1:14" x14ac:dyDescent="0.2">
      <c r="A12" s="2" t="s">
        <v>69</v>
      </c>
      <c r="B12" s="1">
        <v>9</v>
      </c>
      <c r="C12" s="1" t="s">
        <v>8</v>
      </c>
      <c r="D12" s="2" t="s">
        <v>127</v>
      </c>
      <c r="E12" s="2" t="str">
        <f t="shared" si="0"/>
        <v>"Oceananic"</v>
      </c>
      <c r="F12" s="1" t="str">
        <f t="shared" si="1"/>
        <v>worldhooks[10] = {createworldcode = 9, text = "Oceananic",x =755,y = 165}</v>
      </c>
      <c r="G12" s="1">
        <v>755</v>
      </c>
      <c r="H12" s="1">
        <f t="shared" si="2"/>
        <v>165</v>
      </c>
      <c r="L12" s="1" t="s">
        <v>150</v>
      </c>
    </row>
    <row r="13" spans="1:14" x14ac:dyDescent="0.2">
      <c r="A13" s="2" t="s">
        <v>70</v>
      </c>
      <c r="B13" s="1">
        <v>10</v>
      </c>
      <c r="C13" s="1" t="s">
        <v>9</v>
      </c>
      <c r="D13" s="2" t="s">
        <v>127</v>
      </c>
      <c r="E13" s="2" t="str">
        <f t="shared" si="0"/>
        <v>"Plains / steppes"</v>
      </c>
      <c r="F13" s="1" t="str">
        <f t="shared" si="1"/>
        <v>worldhooks[11] = {createworldcode = 10, text = "Plains / steppes",x =755,y = 180}</v>
      </c>
      <c r="G13" s="1">
        <v>755</v>
      </c>
      <c r="H13" s="1">
        <f t="shared" si="3"/>
        <v>180</v>
      </c>
      <c r="L13" s="1" t="s">
        <v>151</v>
      </c>
    </row>
    <row r="14" spans="1:14" x14ac:dyDescent="0.2">
      <c r="A14" s="2" t="s">
        <v>71</v>
      </c>
      <c r="B14" s="1">
        <v>11</v>
      </c>
      <c r="C14" s="1" t="s">
        <v>10</v>
      </c>
      <c r="D14" s="2" t="s">
        <v>127</v>
      </c>
      <c r="E14" s="2" t="str">
        <f t="shared" si="0"/>
        <v>"Subterranean"</v>
      </c>
      <c r="F14" s="1" t="str">
        <f t="shared" si="1"/>
        <v>worldhooks[12] = {createworldcode = 11, text = "Subterranean",x =755,y = 195}</v>
      </c>
      <c r="G14" s="1">
        <v>755</v>
      </c>
      <c r="H14" s="1">
        <f t="shared" si="2"/>
        <v>195</v>
      </c>
      <c r="L14" s="1" t="s">
        <v>152</v>
      </c>
    </row>
    <row r="15" spans="1:14" x14ac:dyDescent="0.2">
      <c r="A15" s="2" t="s">
        <v>72</v>
      </c>
      <c r="B15" s="1">
        <v>12</v>
      </c>
      <c r="C15" s="1" t="s">
        <v>11</v>
      </c>
      <c r="D15" s="2" t="s">
        <v>127</v>
      </c>
      <c r="E15" s="2" t="str">
        <f t="shared" si="0"/>
        <v>"Swamp"</v>
      </c>
      <c r="F15" s="1" t="str">
        <f t="shared" si="1"/>
        <v>worldhooks[13] = {createworldcode = 12, text = "Swamp",x =755,y = 210}</v>
      </c>
      <c r="G15" s="1">
        <v>755</v>
      </c>
      <c r="H15" s="1">
        <f t="shared" si="2"/>
        <v>210</v>
      </c>
      <c r="L15" s="1" t="s">
        <v>153</v>
      </c>
    </row>
    <row r="16" spans="1:14" x14ac:dyDescent="0.2">
      <c r="A16" s="2" t="s">
        <v>73</v>
      </c>
      <c r="B16" s="1">
        <v>13</v>
      </c>
      <c r="C16" s="1" t="s">
        <v>12</v>
      </c>
      <c r="D16" s="2" t="s">
        <v>127</v>
      </c>
      <c r="E16" s="2" t="str">
        <f t="shared" si="0"/>
        <v>"Uninhabitable"</v>
      </c>
      <c r="F16" s="1" t="str">
        <f t="shared" si="1"/>
        <v>worldhooks[14] = {createworldcode = 13, text = "Uninhabitable",x =755,y = 225}</v>
      </c>
      <c r="G16" s="1">
        <v>755</v>
      </c>
      <c r="H16" s="1">
        <f t="shared" si="3"/>
        <v>225</v>
      </c>
      <c r="L16" s="1" t="s">
        <v>154</v>
      </c>
    </row>
    <row r="17" spans="1:12" x14ac:dyDescent="0.2">
      <c r="A17" s="2" t="s">
        <v>74</v>
      </c>
      <c r="B17" s="1">
        <v>14</v>
      </c>
      <c r="C17" s="1" t="s">
        <v>13</v>
      </c>
      <c r="D17" s="2" t="s">
        <v>127</v>
      </c>
      <c r="E17" s="2" t="str">
        <f t="shared" si="0"/>
        <v>"Unstable / formless"</v>
      </c>
      <c r="F17" s="1" t="str">
        <f t="shared" si="1"/>
        <v>worldhooks[15] = {createworldcode = 14, text = "Unstable / formless",x =755,y = 240}</v>
      </c>
      <c r="G17" s="1">
        <v>755</v>
      </c>
      <c r="H17" s="1">
        <f t="shared" si="2"/>
        <v>240</v>
      </c>
      <c r="L17" s="1" t="s">
        <v>155</v>
      </c>
    </row>
    <row r="18" spans="1:12" x14ac:dyDescent="0.2">
      <c r="A18" s="2" t="s">
        <v>75</v>
      </c>
      <c r="B18" s="1">
        <v>15</v>
      </c>
      <c r="C18" s="1" t="s">
        <v>14</v>
      </c>
      <c r="D18" s="2" t="s">
        <v>127</v>
      </c>
      <c r="E18" s="2" t="str">
        <f t="shared" si="0"/>
        <v>"Volcanic"</v>
      </c>
      <c r="F18" s="1" t="str">
        <f t="shared" si="1"/>
        <v>worldhooks[16] = {createworldcode = 15, text = "Volcanic",x =755,y = 255}</v>
      </c>
      <c r="G18" s="1">
        <v>755</v>
      </c>
      <c r="H18" s="1">
        <f t="shared" si="3"/>
        <v>255</v>
      </c>
      <c r="L18" s="1" t="s">
        <v>156</v>
      </c>
    </row>
    <row r="19" spans="1:12" x14ac:dyDescent="0.2">
      <c r="A19" s="2" t="s">
        <v>76</v>
      </c>
      <c r="B19" s="1">
        <v>16</v>
      </c>
      <c r="C19" s="1" t="s">
        <v>15</v>
      </c>
      <c r="D19" s="2" t="s">
        <v>127</v>
      </c>
      <c r="E19" s="2" t="str">
        <f t="shared" si="0"/>
        <v>"Strage/Unique Weather"</v>
      </c>
      <c r="F19" s="1" t="str">
        <f t="shared" si="1"/>
        <v>worldhooks[17] = {createworldcode = 16, text = "Strage/Unique Weather",x =755,y = 270}</v>
      </c>
      <c r="G19" s="1">
        <v>755</v>
      </c>
      <c r="H19" s="1">
        <f t="shared" si="2"/>
        <v>270</v>
      </c>
      <c r="L19" s="1" t="s">
        <v>157</v>
      </c>
    </row>
    <row r="20" spans="1:12" x14ac:dyDescent="0.2">
      <c r="A20" s="2" t="s">
        <v>99</v>
      </c>
      <c r="B20" s="1">
        <v>0</v>
      </c>
      <c r="C20" s="2" t="s">
        <v>133</v>
      </c>
      <c r="D20" s="2" t="s">
        <v>127</v>
      </c>
      <c r="E20" s="2" t="str">
        <f t="shared" ref="E20:E36" si="4">CONCATENATE(D20,C20,D20)</f>
        <v>"--[[[Cultural Situation]]]--"</v>
      </c>
      <c r="F20" s="1" t="str">
        <f t="shared" ref="F20:F36" si="5">CONCATENATE($C$1,A20," = ","{",$B$2," = ",B20,", ",$C$2," = ",E20,",",$G$2,G20,",",$H$2,H20,"}","")</f>
        <v>worldhooks[40] = {createworldcode = 0, text = "--[[[Cultural Situation]]]--",x =755,y = 315}</v>
      </c>
      <c r="G20" s="1">
        <v>755</v>
      </c>
      <c r="H20" s="1">
        <f>H19+$N$1+30</f>
        <v>315</v>
      </c>
      <c r="L20" s="1" t="s">
        <v>158</v>
      </c>
    </row>
    <row r="21" spans="1:12" x14ac:dyDescent="0.2">
      <c r="A21" s="2" t="s">
        <v>100</v>
      </c>
      <c r="B21" s="1">
        <v>37</v>
      </c>
      <c r="C21" s="1" t="s">
        <v>36</v>
      </c>
      <c r="D21" s="2" t="s">
        <v>127</v>
      </c>
      <c r="E21" s="2" t="str">
        <f t="shared" si="4"/>
        <v>"Class Dominance"</v>
      </c>
      <c r="F21" s="1" t="str">
        <f t="shared" si="5"/>
        <v>worldhooks[41] = {createworldcode = 37, text = "Class Dominance",x =755,y = 330}</v>
      </c>
      <c r="G21" s="1">
        <v>755</v>
      </c>
      <c r="H21" s="1">
        <f t="shared" ref="H21:H36" si="6">H20+$N$1</f>
        <v>330</v>
      </c>
      <c r="L21" s="1" t="s">
        <v>159</v>
      </c>
    </row>
    <row r="22" spans="1:12" x14ac:dyDescent="0.2">
      <c r="A22" s="2" t="s">
        <v>101</v>
      </c>
      <c r="B22" s="1">
        <v>38</v>
      </c>
      <c r="C22" s="1" t="s">
        <v>37</v>
      </c>
      <c r="D22" s="2" t="s">
        <v>127</v>
      </c>
      <c r="E22" s="2" t="str">
        <f t="shared" si="4"/>
        <v>"Court"</v>
      </c>
      <c r="F22" s="1" t="str">
        <f t="shared" si="5"/>
        <v>worldhooks[42] = {createworldcode = 38, text = "Court",x =755,y = 345}</v>
      </c>
      <c r="G22" s="1">
        <v>755</v>
      </c>
      <c r="H22" s="1">
        <f t="shared" si="6"/>
        <v>345</v>
      </c>
      <c r="L22" s="1" t="s">
        <v>160</v>
      </c>
    </row>
    <row r="23" spans="1:12" x14ac:dyDescent="0.2">
      <c r="A23" s="2" t="s">
        <v>102</v>
      </c>
      <c r="B23" s="1">
        <v>39</v>
      </c>
      <c r="C23" s="1" t="s">
        <v>38</v>
      </c>
      <c r="D23" s="2" t="s">
        <v>127</v>
      </c>
      <c r="E23" s="2" t="str">
        <f t="shared" si="4"/>
        <v>"Chivalry"</v>
      </c>
      <c r="F23" s="1" t="str">
        <f t="shared" si="5"/>
        <v>worldhooks[43] = {createworldcode = 39, text = "Chivalry",x =755,y = 360}</v>
      </c>
      <c r="G23" s="1">
        <v>755</v>
      </c>
      <c r="H23" s="1">
        <f t="shared" si="6"/>
        <v>360</v>
      </c>
      <c r="L23" s="1" t="s">
        <v>161</v>
      </c>
    </row>
    <row r="24" spans="1:12" x14ac:dyDescent="0.2">
      <c r="A24" s="2" t="s">
        <v>103</v>
      </c>
      <c r="B24" s="1">
        <v>40</v>
      </c>
      <c r="C24" s="1" t="s">
        <v>39</v>
      </c>
      <c r="D24" s="2" t="s">
        <v>127</v>
      </c>
      <c r="E24" s="2" t="str">
        <f t="shared" si="4"/>
        <v>"Deity"</v>
      </c>
      <c r="F24" s="1" t="str">
        <f t="shared" si="5"/>
        <v>worldhooks[44] = {createworldcode = 40, text = "Deity",x =755,y = 375}</v>
      </c>
      <c r="G24" s="1">
        <v>755</v>
      </c>
      <c r="H24" s="1">
        <f t="shared" si="6"/>
        <v>375</v>
      </c>
      <c r="L24" s="1" t="s">
        <v>162</v>
      </c>
    </row>
    <row r="25" spans="1:12" x14ac:dyDescent="0.2">
      <c r="A25" s="2" t="s">
        <v>104</v>
      </c>
      <c r="B25" s="1">
        <v>41</v>
      </c>
      <c r="C25" s="1" t="s">
        <v>40</v>
      </c>
      <c r="D25" s="2" t="s">
        <v>127</v>
      </c>
      <c r="E25" s="2" t="str">
        <f t="shared" si="4"/>
        <v>"Dying World"</v>
      </c>
      <c r="F25" s="1" t="str">
        <f t="shared" si="5"/>
        <v>worldhooks[45] = {createworldcode = 41, text = "Dying World",x =755,y = 390}</v>
      </c>
      <c r="G25" s="1">
        <v>755</v>
      </c>
      <c r="H25" s="1">
        <f t="shared" si="6"/>
        <v>390</v>
      </c>
      <c r="L25" s="1" t="s">
        <v>163</v>
      </c>
    </row>
    <row r="26" spans="1:12" x14ac:dyDescent="0.2">
      <c r="A26" s="2" t="s">
        <v>105</v>
      </c>
      <c r="B26" s="1">
        <v>42</v>
      </c>
      <c r="C26" s="1" t="s">
        <v>41</v>
      </c>
      <c r="D26" s="2" t="s">
        <v>127</v>
      </c>
      <c r="E26" s="2" t="str">
        <f t="shared" si="4"/>
        <v>"Enemies"</v>
      </c>
      <c r="F26" s="1" t="str">
        <f t="shared" si="5"/>
        <v>worldhooks[46] = {createworldcode = 42, text = "Enemies",x =755,y = 405}</v>
      </c>
      <c r="G26" s="1">
        <v>755</v>
      </c>
      <c r="H26" s="1">
        <f t="shared" si="6"/>
        <v>405</v>
      </c>
      <c r="L26" s="1" t="s">
        <v>164</v>
      </c>
    </row>
    <row r="27" spans="1:12" x14ac:dyDescent="0.2">
      <c r="A27" s="2" t="s">
        <v>106</v>
      </c>
      <c r="B27" s="1">
        <v>43</v>
      </c>
      <c r="C27" s="1" t="s">
        <v>42</v>
      </c>
      <c r="D27" s="2" t="s">
        <v>127</v>
      </c>
      <c r="E27" s="2" t="str">
        <f t="shared" si="4"/>
        <v>"Exploration"</v>
      </c>
      <c r="F27" s="1" t="str">
        <f t="shared" si="5"/>
        <v>worldhooks[47] = {createworldcode = 43, text = "Exploration",x =755,y = 420}</v>
      </c>
      <c r="G27" s="1">
        <v>755</v>
      </c>
      <c r="H27" s="1">
        <f t="shared" si="6"/>
        <v>420</v>
      </c>
      <c r="L27" s="1" t="s">
        <v>165</v>
      </c>
    </row>
    <row r="28" spans="1:12" x14ac:dyDescent="0.2">
      <c r="A28" s="2" t="s">
        <v>107</v>
      </c>
      <c r="B28" s="1">
        <v>44</v>
      </c>
      <c r="C28" s="1" t="s">
        <v>43</v>
      </c>
      <c r="D28" s="2" t="s">
        <v>127</v>
      </c>
      <c r="E28" s="2" t="str">
        <f t="shared" si="4"/>
        <v>"Frontier"</v>
      </c>
      <c r="F28" s="1" t="str">
        <f t="shared" si="5"/>
        <v>worldhooks[48] = {createworldcode = 44, text = "Frontier",x =755,y = 435}</v>
      </c>
      <c r="G28" s="1">
        <v>755</v>
      </c>
      <c r="H28" s="1">
        <f t="shared" si="6"/>
        <v>435</v>
      </c>
      <c r="L28" s="1" t="s">
        <v>166</v>
      </c>
    </row>
    <row r="29" spans="1:12" x14ac:dyDescent="0.2">
      <c r="A29" s="2" t="s">
        <v>108</v>
      </c>
      <c r="B29" s="1">
        <v>45</v>
      </c>
      <c r="C29" s="1" t="s">
        <v>44</v>
      </c>
      <c r="D29" s="2" t="s">
        <v>127</v>
      </c>
      <c r="E29" s="2" t="str">
        <f t="shared" si="4"/>
        <v>"Magical"</v>
      </c>
      <c r="F29" s="1" t="str">
        <f t="shared" si="5"/>
        <v>worldhooks[49] = {createworldcode = 45, text = "Magical",x =755,y = 450}</v>
      </c>
      <c r="G29" s="1">
        <v>755</v>
      </c>
      <c r="H29" s="1">
        <f t="shared" si="6"/>
        <v>450</v>
      </c>
      <c r="L29" s="1" t="s">
        <v>167</v>
      </c>
    </row>
    <row r="30" spans="1:12" x14ac:dyDescent="0.2">
      <c r="A30" s="2" t="s">
        <v>109</v>
      </c>
      <c r="B30" s="1">
        <v>46</v>
      </c>
      <c r="C30" s="1" t="s">
        <v>45</v>
      </c>
      <c r="D30" s="2" t="s">
        <v>127</v>
      </c>
      <c r="E30" s="2" t="str">
        <f t="shared" si="4"/>
        <v>"New World"</v>
      </c>
      <c r="F30" s="1" t="str">
        <f t="shared" si="5"/>
        <v>worldhooks[50] = {createworldcode = 46, text = "New World",x =755,y = 465}</v>
      </c>
      <c r="G30" s="1">
        <v>755</v>
      </c>
      <c r="H30" s="1">
        <f t="shared" si="6"/>
        <v>465</v>
      </c>
      <c r="L30" s="1" t="s">
        <v>168</v>
      </c>
    </row>
    <row r="31" spans="1:12" x14ac:dyDescent="0.2">
      <c r="A31" s="2" t="s">
        <v>110</v>
      </c>
      <c r="B31" s="1">
        <v>47</v>
      </c>
      <c r="C31" s="1" t="s">
        <v>46</v>
      </c>
      <c r="D31" s="2" t="s">
        <v>127</v>
      </c>
      <c r="E31" s="2" t="str">
        <f t="shared" si="4"/>
        <v>"Psionics"</v>
      </c>
      <c r="F31" s="1" t="str">
        <f t="shared" si="5"/>
        <v>worldhooks[51] = {createworldcode = 47, text = "Psionics",x =755,y = 480}</v>
      </c>
      <c r="G31" s="1">
        <v>755</v>
      </c>
      <c r="H31" s="1">
        <f t="shared" si="6"/>
        <v>480</v>
      </c>
      <c r="L31" s="1" t="s">
        <v>169</v>
      </c>
    </row>
    <row r="32" spans="1:12" x14ac:dyDescent="0.2">
      <c r="A32" s="2" t="s">
        <v>111</v>
      </c>
      <c r="B32" s="1">
        <v>48</v>
      </c>
      <c r="C32" s="1" t="s">
        <v>47</v>
      </c>
      <c r="D32" s="2" t="s">
        <v>127</v>
      </c>
      <c r="E32" s="2" t="str">
        <f t="shared" si="4"/>
        <v>"Race Dominance"</v>
      </c>
      <c r="F32" s="1" t="str">
        <f t="shared" si="5"/>
        <v>worldhooks[52] = {createworldcode = 48, text = "Race Dominance",x =755,y = 495}</v>
      </c>
      <c r="G32" s="1">
        <v>755</v>
      </c>
      <c r="H32" s="1">
        <f t="shared" si="6"/>
        <v>495</v>
      </c>
      <c r="L32" s="1" t="s">
        <v>170</v>
      </c>
    </row>
    <row r="33" spans="1:12" x14ac:dyDescent="0.2">
      <c r="A33" s="2" t="s">
        <v>112</v>
      </c>
      <c r="B33" s="1">
        <v>49</v>
      </c>
      <c r="C33" s="1" t="s">
        <v>48</v>
      </c>
      <c r="D33" s="2" t="s">
        <v>127</v>
      </c>
      <c r="E33" s="2" t="str">
        <f t="shared" si="4"/>
        <v>"Religious"</v>
      </c>
      <c r="F33" s="1" t="str">
        <f t="shared" si="5"/>
        <v>worldhooks[53] = {createworldcode = 49, text = "Religious",x =755,y = 510}</v>
      </c>
      <c r="G33" s="1">
        <v>755</v>
      </c>
      <c r="H33" s="1">
        <f t="shared" si="6"/>
        <v>510</v>
      </c>
      <c r="L33" s="1" t="s">
        <v>171</v>
      </c>
    </row>
    <row r="34" spans="1:12" x14ac:dyDescent="0.2">
      <c r="A34" s="2" t="s">
        <v>113</v>
      </c>
      <c r="B34" s="1">
        <v>50</v>
      </c>
      <c r="C34" s="1" t="s">
        <v>49</v>
      </c>
      <c r="D34" s="2" t="s">
        <v>127</v>
      </c>
      <c r="E34" s="2" t="str">
        <f t="shared" si="4"/>
        <v>"Slavery"</v>
      </c>
      <c r="F34" s="1" t="str">
        <f t="shared" si="5"/>
        <v>worldhooks[54] = {createworldcode = 50, text = "Slavery",x =755,y = 525}</v>
      </c>
      <c r="G34" s="1">
        <v>755</v>
      </c>
      <c r="H34" s="1">
        <f t="shared" si="6"/>
        <v>525</v>
      </c>
      <c r="L34" s="1" t="s">
        <v>172</v>
      </c>
    </row>
    <row r="35" spans="1:12" x14ac:dyDescent="0.2">
      <c r="A35" s="2" t="s">
        <v>114</v>
      </c>
      <c r="B35" s="1">
        <v>51</v>
      </c>
      <c r="C35" s="1" t="s">
        <v>50</v>
      </c>
      <c r="D35" s="2" t="s">
        <v>127</v>
      </c>
      <c r="E35" s="2" t="str">
        <f t="shared" si="4"/>
        <v>"Technology"</v>
      </c>
      <c r="F35" s="1" t="str">
        <f t="shared" si="5"/>
        <v>worldhooks[55] = {createworldcode = 51, text = "Technology",x =755,y = 540}</v>
      </c>
      <c r="G35" s="1">
        <v>755</v>
      </c>
      <c r="H35" s="1">
        <f t="shared" si="6"/>
        <v>540</v>
      </c>
      <c r="L35" s="1" t="s">
        <v>173</v>
      </c>
    </row>
    <row r="36" spans="1:12" x14ac:dyDescent="0.2">
      <c r="A36" s="2" t="s">
        <v>115</v>
      </c>
      <c r="B36" s="1">
        <v>52</v>
      </c>
      <c r="C36" s="1" t="s">
        <v>51</v>
      </c>
      <c r="D36" s="2" t="s">
        <v>127</v>
      </c>
      <c r="E36" s="2" t="str">
        <f t="shared" si="4"/>
        <v>"Warfare"</v>
      </c>
      <c r="F36" s="1" t="str">
        <f t="shared" si="5"/>
        <v>worldhooks[56] = {createworldcode = 52, text = "Warfare",x =755,y = 555}</v>
      </c>
      <c r="G36" s="1">
        <v>755</v>
      </c>
      <c r="H36" s="1">
        <f t="shared" si="6"/>
        <v>555</v>
      </c>
      <c r="L36" s="1" t="s">
        <v>174</v>
      </c>
    </row>
    <row r="37" spans="1:12" x14ac:dyDescent="0.2">
      <c r="A37" s="2" t="s">
        <v>77</v>
      </c>
      <c r="B37" s="1">
        <v>0</v>
      </c>
      <c r="C37" s="2" t="s">
        <v>131</v>
      </c>
      <c r="D37" s="2" t="s">
        <v>127</v>
      </c>
      <c r="E37" s="2" t="str">
        <f t="shared" si="0"/>
        <v>"--[[[Cultural Sites of Interest]]]--"</v>
      </c>
      <c r="F37" s="1" t="str">
        <f t="shared" si="1"/>
        <v>worldhooks[18] = {createworldcode = 0, text = "--[[[Cultural Sites of Interest]]]--",x =1055,y = 30}</v>
      </c>
      <c r="G37" s="3">
        <v>1055</v>
      </c>
      <c r="H37" s="1">
        <v>30</v>
      </c>
      <c r="L37" s="1" t="s">
        <v>175</v>
      </c>
    </row>
    <row r="38" spans="1:12" x14ac:dyDescent="0.2">
      <c r="A38" s="2" t="s">
        <v>78</v>
      </c>
      <c r="B38" s="1">
        <v>17</v>
      </c>
      <c r="C38" s="1" t="s">
        <v>16</v>
      </c>
      <c r="D38" s="2" t="s">
        <v>127</v>
      </c>
      <c r="E38" s="2" t="str">
        <f t="shared" si="0"/>
        <v>"Caverns"</v>
      </c>
      <c r="F38" s="1" t="str">
        <f t="shared" si="1"/>
        <v>worldhooks[19] = {createworldcode = 17, text = "Caverns",x =1055,y = 42}</v>
      </c>
      <c r="G38" s="3">
        <v>1055</v>
      </c>
      <c r="H38" s="1">
        <v>42</v>
      </c>
      <c r="L38" s="1" t="s">
        <v>176</v>
      </c>
    </row>
    <row r="39" spans="1:12" x14ac:dyDescent="0.2">
      <c r="A39" s="2" t="s">
        <v>79</v>
      </c>
      <c r="B39" s="1">
        <v>18</v>
      </c>
      <c r="C39" s="1" t="s">
        <v>17</v>
      </c>
      <c r="D39" s="2" t="s">
        <v>127</v>
      </c>
      <c r="E39" s="2" t="str">
        <f t="shared" si="0"/>
        <v>"Cites"</v>
      </c>
      <c r="F39" s="1" t="str">
        <f t="shared" si="1"/>
        <v>worldhooks[20] = {createworldcode = 18, text = "Cites",x =1055,y = 54}</v>
      </c>
      <c r="G39" s="3">
        <v>1055</v>
      </c>
      <c r="H39" s="1">
        <v>54</v>
      </c>
      <c r="L39" s="1" t="s">
        <v>177</v>
      </c>
    </row>
    <row r="40" spans="1:12" x14ac:dyDescent="0.2">
      <c r="A40" s="2" t="s">
        <v>80</v>
      </c>
      <c r="B40" s="1">
        <v>19</v>
      </c>
      <c r="C40" s="1" t="s">
        <v>18</v>
      </c>
      <c r="D40" s="2" t="s">
        <v>127</v>
      </c>
      <c r="E40" s="2" t="str">
        <f t="shared" si="0"/>
        <v>"Dungeons"</v>
      </c>
      <c r="F40" s="1" t="str">
        <f t="shared" si="1"/>
        <v>worldhooks[21] = {createworldcode = 19, text = "Dungeons",x =1055,y = 66}</v>
      </c>
      <c r="G40" s="3">
        <v>1055</v>
      </c>
      <c r="H40" s="1">
        <v>66</v>
      </c>
      <c r="L40" s="1" t="s">
        <v>178</v>
      </c>
    </row>
    <row r="41" spans="1:12" x14ac:dyDescent="0.2">
      <c r="A41" s="2" t="s">
        <v>81</v>
      </c>
      <c r="B41" s="1">
        <v>20</v>
      </c>
      <c r="C41" s="1" t="s">
        <v>19</v>
      </c>
      <c r="D41" s="2" t="s">
        <v>127</v>
      </c>
      <c r="E41" s="2" t="str">
        <f t="shared" si="0"/>
        <v>"Extraplanar"</v>
      </c>
      <c r="F41" s="1" t="str">
        <f t="shared" si="1"/>
        <v>worldhooks[22] = {createworldcode = 20, text = "Extraplanar",x =1055,y = 78}</v>
      </c>
      <c r="G41" s="3">
        <v>1055</v>
      </c>
      <c r="H41" s="1">
        <v>78</v>
      </c>
      <c r="L41" s="1" t="s">
        <v>179</v>
      </c>
    </row>
    <row r="42" spans="1:12" x14ac:dyDescent="0.2">
      <c r="A42" s="2" t="s">
        <v>82</v>
      </c>
      <c r="B42" s="1">
        <v>21</v>
      </c>
      <c r="C42" s="1" t="s">
        <v>20</v>
      </c>
      <c r="D42" s="2" t="s">
        <v>127</v>
      </c>
      <c r="E42" s="2" t="str">
        <f t="shared" si="0"/>
        <v>"Fortress / strongholds"</v>
      </c>
      <c r="F42" s="1" t="str">
        <f t="shared" si="1"/>
        <v>worldhooks[23] = {createworldcode = 21, text = "Fortress / strongholds",x =1055,y = 90}</v>
      </c>
      <c r="G42" s="3">
        <v>1055</v>
      </c>
      <c r="H42" s="1">
        <v>90</v>
      </c>
      <c r="L42" s="1" t="s">
        <v>180</v>
      </c>
    </row>
    <row r="43" spans="1:12" x14ac:dyDescent="0.2">
      <c r="A43" s="2" t="s">
        <v>83</v>
      </c>
      <c r="B43" s="1">
        <v>22</v>
      </c>
      <c r="C43" s="1" t="s">
        <v>21</v>
      </c>
      <c r="D43" s="2" t="s">
        <v>127</v>
      </c>
      <c r="E43" s="2" t="str">
        <f t="shared" si="0"/>
        <v>"Ruins"</v>
      </c>
      <c r="F43" s="1" t="str">
        <f t="shared" si="1"/>
        <v>worldhooks[24] = {createworldcode = 22, text = "Ruins",x =1055,y = 102}</v>
      </c>
      <c r="G43" s="3">
        <v>1055</v>
      </c>
      <c r="H43" s="1">
        <v>102</v>
      </c>
      <c r="L43" s="1" t="s">
        <v>181</v>
      </c>
    </row>
    <row r="44" spans="1:12" x14ac:dyDescent="0.2">
      <c r="A44" s="2" t="s">
        <v>84</v>
      </c>
      <c r="B44" s="1">
        <v>23</v>
      </c>
      <c r="C44" s="1" t="s">
        <v>22</v>
      </c>
      <c r="D44" s="2" t="s">
        <v>127</v>
      </c>
      <c r="E44" s="2" t="str">
        <f t="shared" si="0"/>
        <v>"Shrines"</v>
      </c>
      <c r="F44" s="1" t="str">
        <f t="shared" si="1"/>
        <v>worldhooks[25] = {createworldcode = 23, text = "Shrines",x =1055,y = 114}</v>
      </c>
      <c r="G44" s="3">
        <v>1055</v>
      </c>
      <c r="H44" s="1">
        <v>114</v>
      </c>
      <c r="L44" s="1" t="s">
        <v>182</v>
      </c>
    </row>
    <row r="45" spans="1:12" x14ac:dyDescent="0.2">
      <c r="A45" s="2" t="s">
        <v>85</v>
      </c>
      <c r="B45" s="1">
        <v>24</v>
      </c>
      <c r="C45" s="1" t="s">
        <v>23</v>
      </c>
      <c r="D45" s="2" t="s">
        <v>127</v>
      </c>
      <c r="E45" s="2" t="str">
        <f t="shared" si="0"/>
        <v>"Wilderness"</v>
      </c>
      <c r="F45" s="1" t="str">
        <f t="shared" si="1"/>
        <v>worldhooks[26] = {createworldcode = 24, text = "Wilderness",x =1055,y = 126}</v>
      </c>
      <c r="G45" s="3">
        <v>1055</v>
      </c>
      <c r="H45" s="1">
        <v>126</v>
      </c>
      <c r="L45" s="1" t="s">
        <v>183</v>
      </c>
    </row>
    <row r="46" spans="1:12" x14ac:dyDescent="0.2">
      <c r="A46" s="2" t="s">
        <v>86</v>
      </c>
      <c r="B46" s="1">
        <v>0</v>
      </c>
      <c r="C46" s="2" t="s">
        <v>132</v>
      </c>
      <c r="D46" s="2" t="s">
        <v>127</v>
      </c>
      <c r="E46" s="2" t="str">
        <f t="shared" si="0"/>
        <v>"--[[[Cultural Theme]]]--"</v>
      </c>
      <c r="F46" s="1" t="str">
        <f t="shared" si="1"/>
        <v>worldhooks[27] = {createworldcode = 0, text = "--[[[Cultural Theme]]]--",x =1055,y = 171}</v>
      </c>
      <c r="G46" s="3">
        <v>1055</v>
      </c>
      <c r="H46" s="1">
        <f>H45+$N$1+30</f>
        <v>171</v>
      </c>
      <c r="L46" s="1" t="s">
        <v>184</v>
      </c>
    </row>
    <row r="47" spans="1:12" x14ac:dyDescent="0.2">
      <c r="A47" s="2" t="s">
        <v>87</v>
      </c>
      <c r="B47" s="1">
        <v>25</v>
      </c>
      <c r="C47" s="1" t="s">
        <v>24</v>
      </c>
      <c r="D47" s="2" t="s">
        <v>127</v>
      </c>
      <c r="E47" s="2" t="str">
        <f t="shared" si="0"/>
        <v>"African"</v>
      </c>
      <c r="F47" s="1" t="str">
        <f t="shared" si="1"/>
        <v>worldhooks[28] = {createworldcode = 25, text = "African",x =1055,y = 186}</v>
      </c>
      <c r="G47" s="3">
        <v>1055</v>
      </c>
      <c r="H47" s="1">
        <f t="shared" si="3"/>
        <v>186</v>
      </c>
      <c r="L47" s="1" t="s">
        <v>185</v>
      </c>
    </row>
    <row r="48" spans="1:12" x14ac:dyDescent="0.2">
      <c r="A48" s="2" t="s">
        <v>88</v>
      </c>
      <c r="B48" s="1">
        <v>26</v>
      </c>
      <c r="C48" s="1" t="s">
        <v>25</v>
      </c>
      <c r="D48" s="2" t="s">
        <v>127</v>
      </c>
      <c r="E48" s="2" t="str">
        <f t="shared" si="0"/>
        <v>"Ancient"</v>
      </c>
      <c r="F48" s="1" t="str">
        <f t="shared" si="1"/>
        <v>worldhooks[29] = {createworldcode = 26, text = "Ancient",x =1055,y = 201}</v>
      </c>
      <c r="G48" s="3">
        <v>1055</v>
      </c>
      <c r="H48" s="1">
        <f t="shared" si="2"/>
        <v>201</v>
      </c>
      <c r="L48" s="1" t="s">
        <v>186</v>
      </c>
    </row>
    <row r="49" spans="1:12" x14ac:dyDescent="0.2">
      <c r="A49" s="2" t="s">
        <v>89</v>
      </c>
      <c r="B49" s="1">
        <v>27</v>
      </c>
      <c r="C49" s="1" t="s">
        <v>26</v>
      </c>
      <c r="D49" s="2" t="s">
        <v>127</v>
      </c>
      <c r="E49" s="2" t="str">
        <f t="shared" si="0"/>
        <v>"Arabian"</v>
      </c>
      <c r="F49" s="1" t="str">
        <f t="shared" si="1"/>
        <v>worldhooks[30] = {createworldcode = 27, text = "Arabian",x =1055,y = 216}</v>
      </c>
      <c r="G49" s="3">
        <v>1055</v>
      </c>
      <c r="H49" s="1">
        <f t="shared" si="3"/>
        <v>216</v>
      </c>
      <c r="L49" s="1" t="s">
        <v>187</v>
      </c>
    </row>
    <row r="50" spans="1:12" x14ac:dyDescent="0.2">
      <c r="A50" s="2" t="s">
        <v>90</v>
      </c>
      <c r="B50" s="1">
        <v>28</v>
      </c>
      <c r="C50" s="1" t="s">
        <v>27</v>
      </c>
      <c r="D50" s="2" t="s">
        <v>127</v>
      </c>
      <c r="E50" s="2" t="str">
        <f t="shared" si="0"/>
        <v>"Barbarian"</v>
      </c>
      <c r="F50" s="1" t="str">
        <f t="shared" si="1"/>
        <v>worldhooks[31] = {createworldcode = 28, text = "Barbarian",x =1055,y = 231}</v>
      </c>
      <c r="G50" s="3">
        <v>1055</v>
      </c>
      <c r="H50" s="1">
        <f t="shared" si="2"/>
        <v>231</v>
      </c>
      <c r="L50" s="1" t="s">
        <v>188</v>
      </c>
    </row>
    <row r="51" spans="1:12" x14ac:dyDescent="0.2">
      <c r="A51" s="2" t="s">
        <v>91</v>
      </c>
      <c r="B51" s="1">
        <v>29</v>
      </c>
      <c r="C51" s="1" t="s">
        <v>28</v>
      </c>
      <c r="D51" s="2" t="s">
        <v>127</v>
      </c>
      <c r="E51" s="2" t="str">
        <f t="shared" si="0"/>
        <v>"Feudal"</v>
      </c>
      <c r="F51" s="1" t="str">
        <f t="shared" si="1"/>
        <v>worldhooks[32] = {createworldcode = 29, text = "Feudal",x =1055,y = 246}</v>
      </c>
      <c r="G51" s="3">
        <v>1055</v>
      </c>
      <c r="H51" s="1">
        <f t="shared" si="3"/>
        <v>246</v>
      </c>
      <c r="L51" s="1" t="s">
        <v>189</v>
      </c>
    </row>
    <row r="52" spans="1:12" x14ac:dyDescent="0.2">
      <c r="A52" s="2" t="s">
        <v>92</v>
      </c>
      <c r="B52" s="1">
        <v>30</v>
      </c>
      <c r="C52" s="1" t="s">
        <v>29</v>
      </c>
      <c r="D52" s="2" t="s">
        <v>127</v>
      </c>
      <c r="E52" s="2" t="str">
        <f t="shared" si="0"/>
        <v>"Mercantile"</v>
      </c>
      <c r="F52" s="1" t="str">
        <f t="shared" si="1"/>
        <v>worldhooks[33] = {createworldcode = 30, text = "Mercantile",x =1055,y = 261}</v>
      </c>
      <c r="G52" s="3">
        <v>1055</v>
      </c>
      <c r="H52" s="1">
        <f t="shared" si="3"/>
        <v>261</v>
      </c>
      <c r="L52" s="1" t="s">
        <v>190</v>
      </c>
    </row>
    <row r="53" spans="1:12" x14ac:dyDescent="0.2">
      <c r="A53" s="2" t="s">
        <v>93</v>
      </c>
      <c r="B53" s="1">
        <v>31</v>
      </c>
      <c r="C53" s="1" t="s">
        <v>30</v>
      </c>
      <c r="D53" s="2" t="s">
        <v>127</v>
      </c>
      <c r="E53" s="2" t="str">
        <f t="shared" si="0"/>
        <v>"Native American"</v>
      </c>
      <c r="F53" s="1" t="str">
        <f t="shared" si="1"/>
        <v>worldhooks[34] = {createworldcode = 31, text = "Native American",x =1055,y = 276}</v>
      </c>
      <c r="G53" s="3">
        <v>1055</v>
      </c>
      <c r="H53" s="1">
        <f t="shared" si="2"/>
        <v>276</v>
      </c>
      <c r="L53" s="1" t="s">
        <v>191</v>
      </c>
    </row>
    <row r="54" spans="1:12" x14ac:dyDescent="0.2">
      <c r="A54" s="2" t="s">
        <v>94</v>
      </c>
      <c r="B54" s="1">
        <v>32</v>
      </c>
      <c r="C54" s="1" t="s">
        <v>31</v>
      </c>
      <c r="D54" s="2" t="s">
        <v>127</v>
      </c>
      <c r="E54" s="2" t="str">
        <f t="shared" si="0"/>
        <v>"Oriental"</v>
      </c>
      <c r="F54" s="1" t="str">
        <f t="shared" si="1"/>
        <v>worldhooks[35] = {createworldcode = 32, text = "Oriental",x =1055,y = 291}</v>
      </c>
      <c r="G54" s="3">
        <v>1055</v>
      </c>
      <c r="H54" s="1">
        <f t="shared" si="3"/>
        <v>291</v>
      </c>
      <c r="L54" s="1" t="s">
        <v>192</v>
      </c>
    </row>
    <row r="55" spans="1:12" x14ac:dyDescent="0.2">
      <c r="A55" s="2" t="s">
        <v>95</v>
      </c>
      <c r="B55" s="1">
        <v>33</v>
      </c>
      <c r="C55" s="1" t="s">
        <v>32</v>
      </c>
      <c r="D55" s="2" t="s">
        <v>127</v>
      </c>
      <c r="E55" s="2" t="str">
        <f t="shared" si="0"/>
        <v>"Renaissance"</v>
      </c>
      <c r="F55" s="1" t="str">
        <f t="shared" si="1"/>
        <v>worldhooks[36] = {createworldcode = 33, text = "Renaissance",x =1055,y = 306}</v>
      </c>
      <c r="G55" s="3">
        <v>1055</v>
      </c>
      <c r="H55" s="1">
        <f t="shared" si="3"/>
        <v>306</v>
      </c>
      <c r="L55" s="1" t="s">
        <v>193</v>
      </c>
    </row>
    <row r="56" spans="1:12" x14ac:dyDescent="0.2">
      <c r="A56" s="2" t="s">
        <v>96</v>
      </c>
      <c r="B56" s="1">
        <v>34</v>
      </c>
      <c r="C56" s="1" t="s">
        <v>33</v>
      </c>
      <c r="D56" s="2" t="s">
        <v>127</v>
      </c>
      <c r="E56" s="2" t="str">
        <f t="shared" si="0"/>
        <v>"Post Renaissance"</v>
      </c>
      <c r="F56" s="1" t="str">
        <f t="shared" si="1"/>
        <v>worldhooks[37] = {createworldcode = 34, text = "Post Renaissance",x =1055,y = 321}</v>
      </c>
      <c r="G56" s="3">
        <v>1055</v>
      </c>
      <c r="H56" s="1">
        <f t="shared" si="2"/>
        <v>321</v>
      </c>
      <c r="L56" s="1" t="s">
        <v>194</v>
      </c>
    </row>
    <row r="57" spans="1:12" x14ac:dyDescent="0.2">
      <c r="A57" s="2" t="s">
        <v>97</v>
      </c>
      <c r="B57" s="1">
        <v>35</v>
      </c>
      <c r="C57" s="1" t="s">
        <v>34</v>
      </c>
      <c r="D57" s="2" t="s">
        <v>127</v>
      </c>
      <c r="E57" s="2" t="str">
        <f t="shared" si="0"/>
        <v>"Savage"</v>
      </c>
      <c r="F57" s="1" t="str">
        <f t="shared" si="1"/>
        <v>worldhooks[38] = {createworldcode = 35, text = "Savage",x =1055,y = 336}</v>
      </c>
      <c r="G57" s="3">
        <v>1055</v>
      </c>
      <c r="H57" s="1">
        <f t="shared" si="3"/>
        <v>336</v>
      </c>
      <c r="L57" s="1" t="s">
        <v>195</v>
      </c>
    </row>
    <row r="58" spans="1:12" x14ac:dyDescent="0.2">
      <c r="A58" s="2" t="s">
        <v>98</v>
      </c>
      <c r="B58" s="1">
        <v>36</v>
      </c>
      <c r="C58" s="1" t="s">
        <v>35</v>
      </c>
      <c r="D58" s="2" t="s">
        <v>127</v>
      </c>
      <c r="E58" s="2" t="str">
        <f t="shared" si="0"/>
        <v>"Seafaring"</v>
      </c>
      <c r="F58" s="1" t="str">
        <f t="shared" si="1"/>
        <v>worldhooks[39] = {createworldcode = 36, text = "Seafaring",x =1055,y = 351}</v>
      </c>
      <c r="G58" s="3">
        <v>1055</v>
      </c>
      <c r="H58" s="1">
        <f t="shared" si="2"/>
        <v>351</v>
      </c>
      <c r="L58" s="1" t="s">
        <v>196</v>
      </c>
    </row>
    <row r="59" spans="1:12" x14ac:dyDescent="0.2">
      <c r="A59" s="2" t="s">
        <v>116</v>
      </c>
      <c r="B59" s="1">
        <v>0</v>
      </c>
      <c r="C59" s="2" t="s">
        <v>134</v>
      </c>
      <c r="D59" s="2" t="s">
        <v>127</v>
      </c>
      <c r="E59" s="2" t="str">
        <f t="shared" si="0"/>
        <v>"--[[[Cultural History]]]--"</v>
      </c>
      <c r="F59" s="1" t="str">
        <f t="shared" si="1"/>
        <v>worldhooks[57] = {createworldcode = 0, text = "--[[[Cultural History]]]--",x =1055,y = 396}</v>
      </c>
      <c r="G59" s="1">
        <v>1055</v>
      </c>
      <c r="H59" s="1">
        <f>H58+$N$1+30</f>
        <v>396</v>
      </c>
      <c r="L59" s="1" t="s">
        <v>197</v>
      </c>
    </row>
    <row r="60" spans="1:12" x14ac:dyDescent="0.2">
      <c r="A60" s="2" t="s">
        <v>117</v>
      </c>
      <c r="B60" s="1">
        <v>53</v>
      </c>
      <c r="C60" s="1" t="s">
        <v>52</v>
      </c>
      <c r="D60" s="2" t="s">
        <v>127</v>
      </c>
      <c r="E60" s="2" t="str">
        <f t="shared" si="0"/>
        <v>"Ancient Warfare"</v>
      </c>
      <c r="F60" s="1" t="str">
        <f t="shared" si="1"/>
        <v>worldhooks[58] = {createworldcode = 53, text = "Ancient Warfare",x =1055,y = 411}</v>
      </c>
      <c r="G60" s="1">
        <v>1055</v>
      </c>
      <c r="H60" s="1">
        <f>H59+$N$1</f>
        <v>411</v>
      </c>
      <c r="L60" s="1" t="s">
        <v>198</v>
      </c>
    </row>
    <row r="61" spans="1:12" x14ac:dyDescent="0.2">
      <c r="A61" s="2" t="s">
        <v>118</v>
      </c>
      <c r="B61" s="1">
        <v>54</v>
      </c>
      <c r="C61" s="1" t="s">
        <v>53</v>
      </c>
      <c r="D61" s="2" t="s">
        <v>127</v>
      </c>
      <c r="E61" s="2" t="str">
        <f t="shared" si="0"/>
        <v>"Artefact"</v>
      </c>
      <c r="F61" s="1" t="str">
        <f t="shared" si="1"/>
        <v>worldhooks[59] = {createworldcode = 54, text = "Artefact",x =1055,y = 426}</v>
      </c>
      <c r="G61" s="1">
        <v>1055</v>
      </c>
      <c r="H61" s="1">
        <f>H60+$N$1</f>
        <v>426</v>
      </c>
      <c r="L61" s="1" t="s">
        <v>199</v>
      </c>
    </row>
    <row r="62" spans="1:12" x14ac:dyDescent="0.2">
      <c r="A62" s="2" t="s">
        <v>119</v>
      </c>
      <c r="B62" s="1">
        <v>55</v>
      </c>
      <c r="C62" s="1" t="s">
        <v>54</v>
      </c>
      <c r="D62" s="2" t="s">
        <v>127</v>
      </c>
      <c r="E62" s="2" t="str">
        <f t="shared" si="0"/>
        <v>"Balkanisation"</v>
      </c>
      <c r="F62" s="1" t="str">
        <f t="shared" si="1"/>
        <v>worldhooks[60] = {createworldcode = 55, text = "Balkanisation",x =1055,y = 441}</v>
      </c>
      <c r="G62" s="1">
        <v>1055</v>
      </c>
      <c r="H62" s="1">
        <f t="shared" ref="H62:H67" si="7">H61+$N$1</f>
        <v>441</v>
      </c>
      <c r="L62" s="1" t="s">
        <v>200</v>
      </c>
    </row>
    <row r="63" spans="1:12" x14ac:dyDescent="0.2">
      <c r="A63" s="2" t="s">
        <v>120</v>
      </c>
      <c r="B63" s="1">
        <v>56</v>
      </c>
      <c r="C63" s="1" t="s">
        <v>55</v>
      </c>
      <c r="D63" s="2" t="s">
        <v>127</v>
      </c>
      <c r="E63" s="2" t="str">
        <f t="shared" si="0"/>
        <v>"Civil War"</v>
      </c>
      <c r="F63" s="1" t="str">
        <f t="shared" si="1"/>
        <v>worldhooks[61] = {createworldcode = 56, text = "Civil War",x =1055,y = 456}</v>
      </c>
      <c r="G63" s="1">
        <v>1055</v>
      </c>
      <c r="H63" s="1">
        <f t="shared" si="7"/>
        <v>456</v>
      </c>
      <c r="L63" s="1" t="s">
        <v>201</v>
      </c>
    </row>
    <row r="64" spans="1:12" x14ac:dyDescent="0.2">
      <c r="A64" s="2" t="s">
        <v>121</v>
      </c>
      <c r="B64" s="1">
        <v>57</v>
      </c>
      <c r="C64" s="1" t="s">
        <v>56</v>
      </c>
      <c r="D64" s="2" t="s">
        <v>127</v>
      </c>
      <c r="E64" s="2" t="str">
        <f t="shared" si="0"/>
        <v>"Crusade"</v>
      </c>
      <c r="F64" s="1" t="str">
        <f t="shared" si="1"/>
        <v>worldhooks[62] = {createworldcode = 57, text = "Crusade",x =1055,y = 471}</v>
      </c>
      <c r="G64" s="1">
        <v>1055</v>
      </c>
      <c r="H64" s="1">
        <f t="shared" si="7"/>
        <v>471</v>
      </c>
      <c r="L64" s="1" t="s">
        <v>202</v>
      </c>
    </row>
    <row r="65" spans="1:12" x14ac:dyDescent="0.2">
      <c r="A65" s="2" t="s">
        <v>122</v>
      </c>
      <c r="B65" s="1">
        <v>58</v>
      </c>
      <c r="C65" s="1" t="s">
        <v>57</v>
      </c>
      <c r="D65" s="2" t="s">
        <v>127</v>
      </c>
      <c r="E65" s="2" t="str">
        <f t="shared" si="0"/>
        <v>"Insurrection"</v>
      </c>
      <c r="F65" s="1" t="str">
        <f t="shared" si="1"/>
        <v>worldhooks[63] = {createworldcode = 58, text = "Insurrection",x =1055,y = 486}</v>
      </c>
      <c r="G65" s="1">
        <v>1055</v>
      </c>
      <c r="H65" s="1">
        <f t="shared" si="7"/>
        <v>486</v>
      </c>
      <c r="L65" s="1" t="s">
        <v>203</v>
      </c>
    </row>
    <row r="66" spans="1:12" x14ac:dyDescent="0.2">
      <c r="A66" s="2" t="s">
        <v>123</v>
      </c>
      <c r="B66" s="1">
        <v>59</v>
      </c>
      <c r="C66" s="1" t="s">
        <v>58</v>
      </c>
      <c r="D66" s="2" t="s">
        <v>127</v>
      </c>
      <c r="E66" s="2" t="str">
        <f t="shared" si="0"/>
        <v>"Migration"</v>
      </c>
      <c r="F66" s="1" t="str">
        <f t="shared" si="1"/>
        <v>worldhooks[64] = {createworldcode = 59, text = "Migration",x =1055,y = 501}</v>
      </c>
      <c r="G66" s="1">
        <v>1055</v>
      </c>
      <c r="H66" s="1">
        <f t="shared" si="7"/>
        <v>501</v>
      </c>
      <c r="L66" s="1" t="s">
        <v>204</v>
      </c>
    </row>
    <row r="67" spans="1:12" x14ac:dyDescent="0.2">
      <c r="A67" s="2" t="s">
        <v>124</v>
      </c>
      <c r="B67" s="1">
        <v>60</v>
      </c>
      <c r="C67" s="1" t="s">
        <v>59</v>
      </c>
      <c r="D67" s="2" t="s">
        <v>127</v>
      </c>
      <c r="E67" s="2" t="str">
        <f t="shared" si="0"/>
        <v>"Post Apocalyptic"</v>
      </c>
      <c r="F67" s="1" t="str">
        <f t="shared" si="1"/>
        <v>worldhooks[65] = {createworldcode = 60, text = "Post Apocalyptic",x =1055,y = 516}</v>
      </c>
      <c r="G67" s="1">
        <v>1055</v>
      </c>
      <c r="H67" s="1">
        <f t="shared" si="7"/>
        <v>516</v>
      </c>
      <c r="L67" s="1" t="s">
        <v>205</v>
      </c>
    </row>
    <row r="72" spans="1:12" x14ac:dyDescent="0.2">
      <c r="H72" s="1">
        <f>755+300</f>
        <v>1055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world_hydro</vt:lpstr>
      <vt:lpstr>worldsize</vt:lpstr>
      <vt:lpstr>Sheet2</vt:lpstr>
      <vt:lpstr>worldhook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Giuliano</dc:creator>
  <cp:lastModifiedBy>Giuliano</cp:lastModifiedBy>
  <dcterms:created xsi:type="dcterms:W3CDTF">2015-06-11T00:18:07Z</dcterms:created>
  <dcterms:modified xsi:type="dcterms:W3CDTF">2015-07-13T01:54:37Z</dcterms:modified>
</cp:coreProperties>
</file>