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039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I2" i="1"/>
  <c r="H10" i="1"/>
  <c r="I10" i="1" s="1"/>
  <c r="H6" i="1"/>
  <c r="I6" i="1" s="1"/>
  <c r="H2" i="1"/>
  <c r="C11" i="1"/>
  <c r="C10" i="1"/>
  <c r="C9" i="1"/>
  <c r="C8" i="1"/>
  <c r="C7" i="1"/>
  <c r="C6" i="1"/>
  <c r="C5" i="1"/>
  <c r="C4" i="1"/>
  <c r="C3" i="1"/>
  <c r="C2" i="1"/>
  <c r="F11" i="1"/>
  <c r="H11" i="1" s="1"/>
  <c r="I11" i="1" s="1"/>
  <c r="F10" i="1"/>
  <c r="F9" i="1"/>
  <c r="H9" i="1" s="1"/>
  <c r="I9" i="1" s="1"/>
  <c r="F8" i="1"/>
  <c r="H8" i="1" s="1"/>
  <c r="I8" i="1" s="1"/>
  <c r="F7" i="1"/>
  <c r="H7" i="1" s="1"/>
  <c r="I7" i="1" s="1"/>
  <c r="F6" i="1"/>
  <c r="F5" i="1"/>
  <c r="H5" i="1" s="1"/>
  <c r="I5" i="1" s="1"/>
  <c r="F4" i="1"/>
  <c r="H4" i="1" s="1"/>
  <c r="I4" i="1" s="1"/>
  <c r="F3" i="1"/>
  <c r="H3" i="1" s="1"/>
  <c r="I3" i="1" s="1"/>
  <c r="F2" i="1"/>
  <c r="D11" i="1"/>
  <c r="D10" i="1"/>
  <c r="D9" i="1"/>
  <c r="D8" i="1"/>
  <c r="D7" i="1"/>
  <c r="D6" i="1"/>
  <c r="D5" i="1"/>
  <c r="D4" i="1"/>
  <c r="D3" i="1"/>
  <c r="D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<sst xmlns="http://schemas.openxmlformats.org/spreadsheetml/2006/main" count="8" uniqueCount="7">
  <si>
    <t>V</t>
  </si>
  <si>
    <t>DPT</t>
  </si>
  <si>
    <t>SIN(DPT)</t>
  </si>
  <si>
    <t>Radius</t>
  </si>
  <si>
    <t>Radians</t>
  </si>
  <si>
    <t>Velocity</t>
  </si>
  <si>
    <t>Radius-SIN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</si>
</sst>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80446194225717E-2"/>
          <c:y val="7.4548702245552642E-2"/>
          <c:w val="0.73211067366579174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0.58018465548924469</c:v>
                </c:pt>
                <c:pt idx="2">
                  <c:v>6.2211275292485277</c:v>
                </c:pt>
                <c:pt idx="3">
                  <c:v>13.530938150117157</c:v>
                </c:pt>
                <c:pt idx="4">
                  <c:v>22.246787574327762</c:v>
                </c:pt>
                <c:pt idx="5">
                  <c:v>32.822036192500313</c:v>
                </c:pt>
                <c:pt idx="6">
                  <c:v>45.927652527905479</c:v>
                </c:pt>
                <c:pt idx="7">
                  <c:v>62.600583147740082</c:v>
                </c:pt>
                <c:pt idx="8">
                  <c:v>84.532683538263228</c:v>
                </c:pt>
                <c:pt idx="9">
                  <c:v>114.68469620962941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5152"/>
        <c:axId val="114133248"/>
      </c:scatterChart>
      <c:valAx>
        <c:axId val="1141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133248"/>
        <c:crosses val="autoZero"/>
        <c:crossBetween val="midCat"/>
      </c:valAx>
      <c:valAx>
        <c:axId val="1141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4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171450</xdr:rowOff>
    </xdr:from>
    <xdr:to>
      <xdr:col>8</xdr:col>
      <xdr:colOff>342900</xdr:colOff>
      <xdr:row>26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1" sqref="I11"/>
    </sheetView>
  </sheetViews>
  <sheetFormatPr defaultRowHeight="15" x14ac:dyDescent="0.25"/>
  <cols>
    <col min="3" max="3" width="10" customWidth="1"/>
    <col min="4" max="4" width="13.7109375" customWidth="1"/>
    <col min="5" max="5" width="9.140625" customWidth="1"/>
    <col min="6" max="6" width="11.140625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H1" t="s">
        <v>3</v>
      </c>
      <c r="I1" t="s">
        <v>5</v>
      </c>
    </row>
    <row r="2" spans="1:9" x14ac:dyDescent="0.25">
      <c r="A2">
        <v>0</v>
      </c>
      <c r="B2">
        <f>10-0.75*A2</f>
        <v>10</v>
      </c>
      <c r="C2">
        <f>B2*PI()/180</f>
        <v>0.17453292519943295</v>
      </c>
      <c r="D2">
        <f>SIN(B2*PI()/180)</f>
        <v>0.17364817766693033</v>
      </c>
      <c r="E2">
        <f>A2/C2</f>
        <v>0</v>
      </c>
      <c r="F2">
        <f>A2/D2</f>
        <v>0</v>
      </c>
      <c r="H2">
        <f t="shared" ref="H2:H10" si="0">F2</f>
        <v>0</v>
      </c>
      <c r="I2" s="1">
        <f>10*PI()*H2/(180+0.75*PI()*H2)</f>
        <v>0</v>
      </c>
    </row>
    <row r="3" spans="1:9" x14ac:dyDescent="0.25">
      <c r="A3">
        <v>0.1</v>
      </c>
      <c r="B3">
        <f t="shared" ref="B3:B11" si="1">10-0.75*A3</f>
        <v>9.9250000000000007</v>
      </c>
      <c r="C3">
        <f t="shared" ref="C3:C11" si="2">B3*PI()/180</f>
        <v>0.17322392826043723</v>
      </c>
      <c r="D3">
        <f t="shared" ref="D3:D11" si="3">SIN(B3*PI()/180)</f>
        <v>0.17235891893017116</v>
      </c>
      <c r="E3">
        <f t="shared" ref="E3:E11" si="4">A3/C3</f>
        <v>0.57728745101342382</v>
      </c>
      <c r="F3">
        <f>A3/D3</f>
        <v>0.58018465548924469</v>
      </c>
      <c r="H3">
        <f t="shared" si="0"/>
        <v>0.58018465548924469</v>
      </c>
      <c r="I3" s="1">
        <f>10*PI()*H3/(180+0.75*PI()*H3)</f>
        <v>0.10049808240395867</v>
      </c>
    </row>
    <row r="4" spans="1:9" x14ac:dyDescent="0.25">
      <c r="A4">
        <v>1</v>
      </c>
      <c r="B4">
        <f t="shared" si="1"/>
        <v>9.25</v>
      </c>
      <c r="C4">
        <f t="shared" si="2"/>
        <v>0.16144295580947549</v>
      </c>
      <c r="D4">
        <f t="shared" si="3"/>
        <v>0.1607425656038261</v>
      </c>
      <c r="E4">
        <f t="shared" si="4"/>
        <v>6.1941383257386295</v>
      </c>
      <c r="F4">
        <f>A4/D4</f>
        <v>6.2211275292485277</v>
      </c>
      <c r="H4">
        <f t="shared" si="0"/>
        <v>6.2211275292485277</v>
      </c>
      <c r="I4" s="1">
        <f t="shared" ref="I4:I11" si="5">10*PI()*H4/(180+0.75*PI()*H4)</f>
        <v>1.0040291088528073</v>
      </c>
    </row>
    <row r="5" spans="1:9" x14ac:dyDescent="0.25">
      <c r="A5">
        <v>2</v>
      </c>
      <c r="B5">
        <f t="shared" si="1"/>
        <v>8.5</v>
      </c>
      <c r="C5">
        <f t="shared" si="2"/>
        <v>0.14835298641951802</v>
      </c>
      <c r="D5">
        <f t="shared" si="3"/>
        <v>0.14780941112961063</v>
      </c>
      <c r="E5">
        <f t="shared" si="4"/>
        <v>13.481359885431134</v>
      </c>
      <c r="F5">
        <f>A5/D5</f>
        <v>13.530938150117157</v>
      </c>
      <c r="H5">
        <f t="shared" si="0"/>
        <v>13.530938150117157</v>
      </c>
      <c r="I5" s="1">
        <f t="shared" si="5"/>
        <v>2.0062483742848629</v>
      </c>
    </row>
    <row r="6" spans="1:9" x14ac:dyDescent="0.25">
      <c r="A6">
        <v>3</v>
      </c>
      <c r="B6">
        <f t="shared" si="1"/>
        <v>7.75</v>
      </c>
      <c r="C6">
        <f t="shared" si="2"/>
        <v>0.13526301702956053</v>
      </c>
      <c r="D6">
        <f t="shared" si="3"/>
        <v>0.134850930273723</v>
      </c>
      <c r="E6">
        <f t="shared" si="4"/>
        <v>22.179011424418963</v>
      </c>
      <c r="F6">
        <f>A6/D6</f>
        <v>22.246787574327762</v>
      </c>
      <c r="H6">
        <f t="shared" si="0"/>
        <v>22.246787574327762</v>
      </c>
      <c r="I6" s="1">
        <f t="shared" si="5"/>
        <v>3.0071000132928551</v>
      </c>
    </row>
    <row r="7" spans="1:9" x14ac:dyDescent="0.25">
      <c r="A7">
        <v>4</v>
      </c>
      <c r="B7">
        <f t="shared" si="1"/>
        <v>7</v>
      </c>
      <c r="C7">
        <f t="shared" si="2"/>
        <v>0.12217304763960307</v>
      </c>
      <c r="D7">
        <f t="shared" si="3"/>
        <v>0.12186934340514748</v>
      </c>
      <c r="E7">
        <f t="shared" si="4"/>
        <v>32.74044543604704</v>
      </c>
      <c r="F7">
        <f>A7/D7</f>
        <v>32.822036192500313</v>
      </c>
      <c r="H7">
        <f t="shared" si="0"/>
        <v>32.822036192500313</v>
      </c>
      <c r="I7" s="1">
        <f t="shared" si="5"/>
        <v>4.0069725212056513</v>
      </c>
    </row>
    <row r="8" spans="1:9" x14ac:dyDescent="0.25">
      <c r="A8">
        <v>5</v>
      </c>
      <c r="B8">
        <f t="shared" si="1"/>
        <v>6.25</v>
      </c>
      <c r="C8">
        <f t="shared" si="2"/>
        <v>0.1090830782496456</v>
      </c>
      <c r="D8">
        <f t="shared" si="3"/>
        <v>0.10886687485196457</v>
      </c>
      <c r="E8">
        <f t="shared" si="4"/>
        <v>45.836623610465857</v>
      </c>
      <c r="F8">
        <f>A8/D8</f>
        <v>45.927652527905479</v>
      </c>
      <c r="H8">
        <f t="shared" si="0"/>
        <v>45.927652527905479</v>
      </c>
      <c r="I8" s="1">
        <f t="shared" si="5"/>
        <v>5.0062014531780532</v>
      </c>
    </row>
    <row r="9" spans="1:9" x14ac:dyDescent="0.25">
      <c r="A9">
        <v>6</v>
      </c>
      <c r="B9">
        <f t="shared" si="1"/>
        <v>5.5</v>
      </c>
      <c r="C9">
        <f t="shared" si="2"/>
        <v>9.599310885968812E-2</v>
      </c>
      <c r="D9">
        <f t="shared" si="3"/>
        <v>9.5845752520223981E-2</v>
      </c>
      <c r="E9">
        <f t="shared" si="4"/>
        <v>62.504486741544355</v>
      </c>
      <c r="F9">
        <f>A9/D9</f>
        <v>62.600583147740082</v>
      </c>
      <c r="H9">
        <f t="shared" si="0"/>
        <v>62.600583147740082</v>
      </c>
      <c r="I9" s="1">
        <f t="shared" si="5"/>
        <v>6.0050700183654229</v>
      </c>
    </row>
    <row r="10" spans="1:9" x14ac:dyDescent="0.25">
      <c r="A10">
        <v>7</v>
      </c>
      <c r="B10">
        <f t="shared" si="1"/>
        <v>4.75</v>
      </c>
      <c r="C10">
        <f t="shared" si="2"/>
        <v>8.2903139469730644E-2</v>
      </c>
      <c r="D10">
        <f t="shared" si="3"/>
        <v>8.2808207512204329E-2</v>
      </c>
      <c r="E10">
        <f t="shared" si="4"/>
        <v>84.435885598226591</v>
      </c>
      <c r="F10">
        <f>A10/D10</f>
        <v>84.532683538263228</v>
      </c>
      <c r="H10">
        <f t="shared" si="0"/>
        <v>84.532683538263228</v>
      </c>
      <c r="I10" s="1">
        <f t="shared" si="5"/>
        <v>7.0038095124252129</v>
      </c>
    </row>
    <row r="11" spans="1:9" x14ac:dyDescent="0.25">
      <c r="A11">
        <v>8</v>
      </c>
      <c r="B11">
        <f t="shared" si="1"/>
        <v>4</v>
      </c>
      <c r="C11">
        <f t="shared" si="2"/>
        <v>6.9813170079773182E-2</v>
      </c>
      <c r="D11">
        <f t="shared" si="3"/>
        <v>6.9756473744125302E-2</v>
      </c>
      <c r="E11">
        <f t="shared" si="4"/>
        <v>114.59155902616465</v>
      </c>
      <c r="F11">
        <f>A11/D11</f>
        <v>114.68469620962941</v>
      </c>
      <c r="H11">
        <f>F11</f>
        <v>114.68469620962941</v>
      </c>
      <c r="I11" s="1">
        <f t="shared" si="5"/>
        <v>8.0025996130712862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Marshfield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Rasmussen, Erik D</dc:creator>
  <cp:lastModifiedBy>Rasmussen, Erik D</cp:lastModifiedBy>
  <dcterms:created xsi:type="dcterms:W3CDTF">2012-11-15T17:21:25Z</dcterms:created>
  <dcterms:modified xsi:type="dcterms:W3CDTF">2012-11-15T18:39:44Z</dcterms:modified>
</cp:coreProperties>
</file>