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06\BP\Masked Data\"/>
    </mc:Choice>
  </mc:AlternateContent>
  <xr:revisionPtr revIDLastSave="0" documentId="13_ncr:1_{2BDBADEF-3831-4F9B-9A58-F02B422D21C8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1" sheetId="17" state="hidden" r:id="rId1"/>
    <sheet name="Targets to PO(working file)" sheetId="7" r:id="rId2"/>
    <sheet name="Sales Target 23 Summary " sheetId="16" state="hidden" r:id="rId3"/>
    <sheet name="2021 Targets to PO (reference)" sheetId="3" state="hidden" r:id="rId4"/>
    <sheet name="HY" sheetId="12" state="hidden" r:id="rId5"/>
    <sheet name="2023 APBS Beer Pricelist Update" sheetId="18" state="hidden" r:id="rId6"/>
    <sheet name="BP Details(working file)" sheetId="11" state="hidden" r:id="rId7"/>
  </sheets>
  <externalReferences>
    <externalReference r:id="rId8"/>
    <externalReference r:id="rId9"/>
  </externalReferences>
  <definedNames>
    <definedName name="_xlnm._FilterDatabase" localSheetId="3" hidden="1">'2021 Targets to PO (reference)'!$A$4:$BC$428</definedName>
    <definedName name="_xlnm._FilterDatabase" localSheetId="5" hidden="1">'2023 APBS Beer Pricelist Update'!$A$1:$Y$341</definedName>
    <definedName name="_xlnm._FilterDatabase" localSheetId="6" hidden="1">'BP Details(working file)'!$A$1:$M$372</definedName>
    <definedName name="_xlnm._FilterDatabase" localSheetId="4" hidden="1">HY!$A$1:$D$358</definedName>
    <definedName name="_xlnm._FilterDatabase" localSheetId="1" hidden="1">'Targets to PO(working file)'!$A$1:$CH$346</definedName>
  </definedNames>
  <calcPr calcId="191028"/>
  <pivotCaches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8" l="1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246" i="18"/>
  <c r="S247" i="18"/>
  <c r="S248" i="18"/>
  <c r="S249" i="18"/>
  <c r="S250" i="18"/>
  <c r="S251" i="18"/>
  <c r="S252" i="18"/>
  <c r="S253" i="18"/>
  <c r="S254" i="18"/>
  <c r="S255" i="18"/>
  <c r="S256" i="18"/>
  <c r="S257" i="18"/>
  <c r="S258" i="18"/>
  <c r="S259" i="18"/>
  <c r="S260" i="18"/>
  <c r="S261" i="18"/>
  <c r="S262" i="18"/>
  <c r="S263" i="18"/>
  <c r="S264" i="18"/>
  <c r="S265" i="18"/>
  <c r="S266" i="18"/>
  <c r="S267" i="18"/>
  <c r="S268" i="18"/>
  <c r="S269" i="18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S287" i="18"/>
  <c r="S288" i="18"/>
  <c r="S289" i="18"/>
  <c r="S290" i="18"/>
  <c r="S291" i="18"/>
  <c r="S292" i="18"/>
  <c r="S293" i="18"/>
  <c r="S294" i="18"/>
  <c r="S295" i="18"/>
  <c r="S296" i="18"/>
  <c r="S297" i="18"/>
  <c r="S298" i="18"/>
  <c r="S299" i="18"/>
  <c r="S300" i="18"/>
  <c r="S301" i="18"/>
  <c r="S302" i="18"/>
  <c r="S303" i="18"/>
  <c r="S304" i="18"/>
  <c r="S305" i="18"/>
  <c r="S306" i="18"/>
  <c r="S307" i="18"/>
  <c r="S308" i="18"/>
  <c r="S309" i="18"/>
  <c r="S310" i="18"/>
  <c r="S311" i="18"/>
  <c r="S312" i="18"/>
  <c r="S313" i="18"/>
  <c r="S314" i="18"/>
  <c r="S315" i="18"/>
  <c r="S316" i="18"/>
  <c r="S317" i="18"/>
  <c r="S318" i="18"/>
  <c r="S319" i="18"/>
  <c r="S320" i="18"/>
  <c r="S321" i="18"/>
  <c r="S322" i="18"/>
  <c r="S323" i="18"/>
  <c r="S324" i="18"/>
  <c r="S325" i="18"/>
  <c r="S326" i="18"/>
  <c r="S327" i="18"/>
  <c r="S328" i="18"/>
  <c r="S329" i="18"/>
  <c r="S330" i="18"/>
  <c r="S331" i="18"/>
  <c r="S332" i="18"/>
  <c r="S333" i="18"/>
  <c r="S334" i="18"/>
  <c r="S335" i="18"/>
  <c r="S336" i="18"/>
  <c r="S337" i="18"/>
  <c r="S338" i="18"/>
  <c r="S339" i="18"/>
  <c r="S340" i="18"/>
  <c r="S341" i="18"/>
  <c r="S2" i="18"/>
  <c r="H4" i="16"/>
  <c r="G4" i="16"/>
  <c r="H24" i="16"/>
  <c r="G24" i="16"/>
  <c r="H20" i="16"/>
  <c r="G20" i="16"/>
  <c r="H16" i="16"/>
  <c r="G16" i="16"/>
  <c r="H12" i="16"/>
  <c r="G12" i="16"/>
  <c r="H8" i="16"/>
  <c r="G8" i="16"/>
  <c r="M428" i="3"/>
  <c r="P427" i="3"/>
  <c r="M427" i="3"/>
  <c r="P426" i="3"/>
  <c r="M426" i="3"/>
  <c r="P425" i="3"/>
  <c r="M425" i="3"/>
  <c r="P424" i="3"/>
  <c r="M424" i="3"/>
  <c r="P423" i="3"/>
  <c r="M423" i="3"/>
  <c r="P422" i="3"/>
  <c r="M422" i="3"/>
  <c r="P421" i="3"/>
  <c r="M421" i="3"/>
  <c r="P420" i="3"/>
  <c r="M420" i="3"/>
  <c r="P419" i="3"/>
  <c r="M419" i="3"/>
  <c r="P418" i="3"/>
  <c r="M418" i="3"/>
  <c r="P417" i="3"/>
  <c r="M417" i="3"/>
  <c r="P416" i="3"/>
  <c r="M416" i="3"/>
  <c r="P415" i="3"/>
  <c r="M415" i="3"/>
  <c r="P414" i="3"/>
  <c r="M414" i="3"/>
  <c r="P413" i="3"/>
  <c r="M413" i="3"/>
  <c r="P412" i="3"/>
  <c r="M412" i="3"/>
  <c r="P411" i="3"/>
  <c r="M411" i="3"/>
  <c r="P410" i="3"/>
  <c r="M410" i="3"/>
  <c r="P409" i="3"/>
  <c r="M409" i="3"/>
  <c r="P408" i="3"/>
  <c r="M408" i="3"/>
  <c r="P407" i="3"/>
  <c r="M407" i="3"/>
  <c r="P406" i="3"/>
  <c r="M406" i="3"/>
  <c r="P405" i="3"/>
  <c r="M405" i="3"/>
  <c r="P404" i="3"/>
  <c r="M404" i="3"/>
  <c r="P403" i="3"/>
  <c r="M403" i="3"/>
  <c r="P402" i="3"/>
  <c r="M402" i="3"/>
  <c r="P401" i="3"/>
  <c r="M401" i="3"/>
  <c r="P400" i="3"/>
  <c r="M400" i="3"/>
  <c r="P399" i="3"/>
  <c r="M399" i="3"/>
  <c r="P398" i="3"/>
  <c r="M398" i="3"/>
  <c r="P397" i="3"/>
  <c r="M397" i="3"/>
  <c r="P396" i="3"/>
  <c r="M396" i="3"/>
  <c r="P395" i="3"/>
  <c r="M395" i="3"/>
  <c r="P394" i="3"/>
  <c r="M394" i="3"/>
  <c r="P393" i="3"/>
  <c r="M393" i="3"/>
  <c r="P392" i="3"/>
  <c r="M392" i="3"/>
  <c r="P391" i="3"/>
  <c r="M391" i="3"/>
  <c r="P390" i="3"/>
  <c r="M390" i="3"/>
  <c r="P389" i="3"/>
  <c r="M389" i="3"/>
  <c r="P388" i="3"/>
  <c r="M388" i="3"/>
  <c r="P387" i="3"/>
  <c r="M387" i="3"/>
  <c r="P386" i="3"/>
  <c r="M386" i="3"/>
  <c r="P385" i="3"/>
  <c r="M385" i="3"/>
  <c r="P384" i="3"/>
  <c r="M384" i="3"/>
  <c r="P383" i="3"/>
  <c r="M383" i="3"/>
  <c r="P382" i="3"/>
  <c r="M382" i="3"/>
  <c r="P381" i="3"/>
  <c r="M381" i="3"/>
  <c r="P380" i="3"/>
  <c r="M380" i="3"/>
  <c r="P379" i="3"/>
  <c r="M379" i="3"/>
  <c r="P378" i="3"/>
  <c r="M378" i="3"/>
  <c r="P377" i="3"/>
  <c r="M377" i="3"/>
  <c r="P376" i="3"/>
  <c r="M376" i="3"/>
  <c r="M375" i="3"/>
  <c r="M374" i="3"/>
  <c r="P373" i="3"/>
  <c r="M373" i="3"/>
  <c r="P372" i="3"/>
  <c r="M372" i="3"/>
  <c r="P371" i="3"/>
  <c r="M371" i="3"/>
  <c r="P370" i="3"/>
  <c r="M370" i="3"/>
  <c r="P369" i="3"/>
  <c r="M369" i="3"/>
  <c r="P368" i="3"/>
  <c r="M368" i="3"/>
  <c r="P367" i="3"/>
  <c r="M367" i="3"/>
  <c r="P366" i="3"/>
  <c r="M366" i="3"/>
  <c r="P365" i="3"/>
  <c r="M365" i="3"/>
  <c r="P364" i="3"/>
  <c r="M364" i="3"/>
  <c r="P363" i="3"/>
  <c r="M363" i="3"/>
  <c r="P362" i="3"/>
  <c r="M362" i="3"/>
  <c r="P361" i="3"/>
  <c r="M361" i="3"/>
  <c r="P360" i="3"/>
  <c r="M360" i="3"/>
  <c r="P359" i="3"/>
  <c r="M359" i="3"/>
  <c r="P358" i="3"/>
  <c r="M358" i="3"/>
  <c r="P357" i="3"/>
  <c r="M357" i="3"/>
  <c r="P356" i="3"/>
  <c r="M356" i="3"/>
  <c r="P355" i="3"/>
  <c r="M355" i="3"/>
  <c r="P354" i="3"/>
  <c r="M354" i="3"/>
  <c r="P353" i="3"/>
  <c r="M353" i="3"/>
  <c r="P352" i="3"/>
  <c r="M352" i="3"/>
  <c r="P351" i="3"/>
  <c r="M351" i="3"/>
  <c r="P350" i="3"/>
  <c r="M350" i="3"/>
  <c r="P349" i="3"/>
  <c r="M349" i="3"/>
  <c r="P348" i="3"/>
  <c r="M348" i="3"/>
  <c r="P347" i="3"/>
  <c r="M347" i="3"/>
  <c r="P346" i="3"/>
  <c r="M346" i="3"/>
  <c r="P345" i="3"/>
  <c r="M345" i="3"/>
  <c r="P344" i="3"/>
  <c r="M344" i="3"/>
  <c r="P343" i="3"/>
  <c r="M343" i="3"/>
  <c r="P342" i="3"/>
  <c r="M342" i="3"/>
  <c r="P341" i="3"/>
  <c r="M341" i="3"/>
  <c r="P340" i="3"/>
  <c r="M340" i="3"/>
  <c r="P339" i="3"/>
  <c r="M339" i="3"/>
  <c r="P338" i="3"/>
  <c r="M338" i="3"/>
  <c r="P337" i="3"/>
  <c r="M337" i="3"/>
  <c r="P336" i="3"/>
  <c r="M336" i="3"/>
  <c r="P335" i="3"/>
  <c r="M335" i="3"/>
  <c r="P334" i="3"/>
  <c r="M334" i="3"/>
  <c r="P333" i="3"/>
  <c r="M333" i="3"/>
  <c r="P332" i="3"/>
  <c r="M332" i="3"/>
  <c r="P331" i="3"/>
  <c r="M331" i="3"/>
  <c r="P330" i="3"/>
  <c r="M330" i="3"/>
  <c r="P329" i="3"/>
  <c r="M329" i="3"/>
  <c r="P328" i="3"/>
  <c r="M328" i="3"/>
  <c r="P327" i="3"/>
  <c r="M327" i="3"/>
  <c r="P326" i="3"/>
  <c r="M326" i="3"/>
  <c r="P325" i="3"/>
  <c r="M325" i="3"/>
  <c r="P324" i="3"/>
  <c r="M324" i="3"/>
  <c r="P323" i="3"/>
  <c r="M323" i="3"/>
  <c r="P322" i="3"/>
  <c r="M322" i="3"/>
  <c r="P321" i="3"/>
  <c r="M321" i="3"/>
  <c r="P320" i="3"/>
  <c r="M320" i="3"/>
  <c r="P319" i="3"/>
  <c r="M319" i="3"/>
  <c r="P318" i="3"/>
  <c r="M318" i="3"/>
  <c r="P317" i="3"/>
  <c r="M317" i="3"/>
  <c r="P316" i="3"/>
  <c r="M316" i="3"/>
  <c r="P315" i="3"/>
  <c r="M315" i="3"/>
  <c r="P314" i="3"/>
  <c r="M314" i="3"/>
  <c r="P313" i="3"/>
  <c r="M313" i="3"/>
  <c r="P312" i="3"/>
  <c r="M312" i="3"/>
  <c r="P311" i="3"/>
  <c r="M311" i="3"/>
  <c r="P310" i="3"/>
  <c r="M310" i="3"/>
  <c r="P309" i="3"/>
  <c r="M309" i="3"/>
  <c r="P307" i="3"/>
  <c r="M307" i="3"/>
  <c r="P306" i="3"/>
  <c r="M306" i="3"/>
  <c r="P305" i="3"/>
  <c r="M305" i="3"/>
  <c r="P304" i="3"/>
  <c r="M304" i="3"/>
  <c r="P303" i="3"/>
  <c r="M303" i="3"/>
  <c r="P302" i="3"/>
  <c r="M302" i="3"/>
  <c r="P301" i="3"/>
  <c r="M301" i="3"/>
  <c r="P300" i="3"/>
  <c r="M300" i="3"/>
  <c r="P299" i="3"/>
  <c r="M299" i="3"/>
  <c r="P298" i="3"/>
  <c r="M298" i="3"/>
  <c r="P297" i="3"/>
  <c r="M297" i="3"/>
  <c r="P296" i="3"/>
  <c r="M296" i="3"/>
  <c r="P295" i="3"/>
  <c r="M295" i="3"/>
  <c r="P294" i="3"/>
  <c r="M294" i="3"/>
  <c r="P293" i="3"/>
  <c r="M293" i="3"/>
  <c r="P292" i="3"/>
  <c r="M292" i="3"/>
  <c r="P291" i="3"/>
  <c r="M291" i="3"/>
  <c r="P290" i="3"/>
  <c r="M290" i="3"/>
  <c r="P289" i="3"/>
  <c r="M289" i="3"/>
  <c r="P288" i="3"/>
  <c r="M288" i="3"/>
  <c r="P287" i="3"/>
  <c r="M287" i="3"/>
  <c r="P286" i="3"/>
  <c r="M286" i="3"/>
  <c r="P285" i="3"/>
  <c r="M285" i="3"/>
  <c r="P284" i="3"/>
  <c r="M284" i="3"/>
  <c r="P283" i="3"/>
  <c r="M283" i="3"/>
  <c r="P282" i="3"/>
  <c r="M282" i="3"/>
  <c r="P281" i="3"/>
  <c r="M281" i="3"/>
  <c r="P280" i="3"/>
  <c r="M280" i="3"/>
  <c r="P279" i="3"/>
  <c r="M279" i="3"/>
  <c r="P278" i="3"/>
  <c r="M278" i="3"/>
  <c r="P277" i="3"/>
  <c r="M277" i="3"/>
  <c r="P276" i="3"/>
  <c r="M276" i="3"/>
  <c r="P275" i="3"/>
  <c r="M275" i="3"/>
  <c r="P274" i="3"/>
  <c r="M274" i="3"/>
  <c r="P273" i="3"/>
  <c r="M273" i="3"/>
  <c r="P272" i="3"/>
  <c r="M272" i="3"/>
  <c r="P271" i="3"/>
  <c r="M271" i="3"/>
  <c r="P270" i="3"/>
  <c r="M270" i="3"/>
  <c r="P269" i="3"/>
  <c r="M269" i="3"/>
  <c r="P268" i="3"/>
  <c r="M268" i="3"/>
  <c r="P267" i="3"/>
  <c r="M267" i="3"/>
  <c r="P266" i="3"/>
  <c r="M266" i="3"/>
  <c r="P265" i="3"/>
  <c r="M265" i="3"/>
  <c r="P264" i="3"/>
  <c r="M264" i="3"/>
  <c r="P263" i="3"/>
  <c r="M263" i="3"/>
  <c r="P262" i="3"/>
  <c r="M262" i="3"/>
  <c r="P261" i="3"/>
  <c r="M261" i="3"/>
  <c r="P260" i="3"/>
  <c r="M260" i="3"/>
  <c r="P259" i="3"/>
  <c r="M259" i="3"/>
  <c r="P258" i="3"/>
  <c r="M258" i="3"/>
  <c r="P257" i="3"/>
  <c r="M257" i="3"/>
  <c r="P256" i="3"/>
  <c r="M256" i="3"/>
  <c r="P255" i="3"/>
  <c r="M255" i="3"/>
  <c r="P254" i="3"/>
  <c r="M254" i="3"/>
  <c r="P253" i="3"/>
  <c r="M253" i="3"/>
  <c r="P252" i="3"/>
  <c r="M252" i="3"/>
  <c r="P251" i="3"/>
  <c r="M251" i="3"/>
  <c r="P250" i="3"/>
  <c r="M250" i="3"/>
  <c r="P249" i="3"/>
  <c r="M249" i="3"/>
  <c r="P248" i="3"/>
  <c r="M248" i="3"/>
  <c r="P247" i="3"/>
  <c r="M247" i="3"/>
  <c r="P246" i="3"/>
  <c r="M246" i="3"/>
  <c r="P245" i="3"/>
  <c r="M245" i="3"/>
  <c r="P244" i="3"/>
  <c r="M244" i="3"/>
  <c r="P243" i="3"/>
  <c r="M243" i="3"/>
  <c r="P242" i="3"/>
  <c r="M242" i="3"/>
  <c r="P241" i="3"/>
  <c r="M241" i="3"/>
  <c r="P240" i="3"/>
  <c r="M240" i="3"/>
  <c r="P239" i="3"/>
  <c r="M239" i="3"/>
  <c r="P238" i="3"/>
  <c r="M238" i="3"/>
  <c r="P237" i="3"/>
  <c r="M237" i="3"/>
  <c r="P236" i="3"/>
  <c r="M236" i="3"/>
  <c r="P235" i="3"/>
  <c r="M235" i="3"/>
  <c r="P234" i="3"/>
  <c r="M234" i="3"/>
  <c r="P233" i="3"/>
  <c r="M233" i="3"/>
  <c r="P232" i="3"/>
  <c r="M232" i="3"/>
  <c r="P231" i="3"/>
  <c r="M231" i="3"/>
  <c r="P230" i="3"/>
  <c r="M230" i="3"/>
  <c r="P229" i="3"/>
  <c r="M229" i="3"/>
  <c r="P228" i="3"/>
  <c r="M228" i="3"/>
  <c r="P227" i="3"/>
  <c r="M227" i="3"/>
  <c r="P226" i="3"/>
  <c r="M226" i="3"/>
  <c r="P225" i="3"/>
  <c r="M225" i="3"/>
  <c r="P224" i="3"/>
  <c r="M224" i="3"/>
  <c r="P223" i="3"/>
  <c r="M223" i="3"/>
  <c r="P222" i="3"/>
  <c r="M222" i="3"/>
  <c r="P221" i="3"/>
  <c r="M221" i="3"/>
  <c r="P220" i="3"/>
  <c r="M220" i="3"/>
  <c r="P219" i="3"/>
  <c r="M219" i="3"/>
  <c r="P218" i="3"/>
  <c r="M218" i="3"/>
  <c r="P217" i="3"/>
  <c r="M217" i="3"/>
  <c r="P216" i="3"/>
  <c r="M216" i="3"/>
  <c r="P215" i="3"/>
  <c r="M215" i="3"/>
  <c r="P214" i="3"/>
  <c r="M214" i="3"/>
  <c r="P213" i="3"/>
  <c r="M213" i="3"/>
  <c r="P212" i="3"/>
  <c r="M212" i="3"/>
  <c r="P211" i="3"/>
  <c r="M211" i="3"/>
  <c r="P210" i="3"/>
  <c r="M210" i="3"/>
  <c r="P209" i="3"/>
  <c r="M209" i="3"/>
  <c r="P208" i="3"/>
  <c r="M208" i="3"/>
  <c r="P207" i="3"/>
  <c r="M207" i="3"/>
  <c r="P206" i="3"/>
  <c r="M206" i="3"/>
  <c r="P205" i="3"/>
  <c r="M205" i="3"/>
  <c r="P204" i="3"/>
  <c r="M204" i="3"/>
  <c r="P203" i="3"/>
  <c r="M203" i="3"/>
  <c r="P202" i="3"/>
  <c r="M202" i="3"/>
  <c r="P201" i="3"/>
  <c r="M201" i="3"/>
  <c r="P200" i="3"/>
  <c r="M200" i="3"/>
  <c r="P199" i="3"/>
  <c r="M199" i="3"/>
  <c r="P198" i="3"/>
  <c r="M198" i="3"/>
  <c r="P197" i="3"/>
  <c r="M197" i="3"/>
  <c r="P196" i="3"/>
  <c r="M196" i="3"/>
  <c r="P195" i="3"/>
  <c r="M195" i="3"/>
  <c r="P194" i="3"/>
  <c r="M194" i="3"/>
  <c r="P193" i="3"/>
  <c r="M193" i="3"/>
  <c r="P192" i="3"/>
  <c r="M192" i="3"/>
  <c r="P191" i="3"/>
  <c r="M191" i="3"/>
  <c r="P190" i="3"/>
  <c r="M190" i="3"/>
  <c r="P189" i="3"/>
  <c r="M189" i="3"/>
  <c r="P188" i="3"/>
  <c r="M188" i="3"/>
  <c r="P187" i="3"/>
  <c r="M187" i="3"/>
  <c r="P186" i="3"/>
  <c r="M186" i="3"/>
  <c r="P185" i="3"/>
  <c r="M185" i="3"/>
  <c r="P184" i="3"/>
  <c r="M184" i="3"/>
  <c r="P183" i="3"/>
  <c r="M183" i="3"/>
  <c r="P182" i="3"/>
  <c r="M182" i="3"/>
  <c r="P181" i="3"/>
  <c r="M181" i="3"/>
  <c r="P180" i="3"/>
  <c r="M180" i="3"/>
  <c r="P179" i="3"/>
  <c r="M179" i="3"/>
  <c r="P178" i="3"/>
  <c r="M178" i="3"/>
  <c r="P177" i="3"/>
  <c r="M177" i="3"/>
  <c r="P176" i="3"/>
  <c r="M176" i="3"/>
  <c r="P175" i="3"/>
  <c r="M175" i="3"/>
  <c r="P174" i="3"/>
  <c r="M174" i="3"/>
  <c r="P173" i="3"/>
  <c r="M173" i="3"/>
  <c r="P172" i="3"/>
  <c r="M172" i="3"/>
  <c r="P171" i="3"/>
  <c r="M171" i="3"/>
  <c r="P170" i="3"/>
  <c r="M170" i="3"/>
  <c r="P169" i="3"/>
  <c r="M169" i="3"/>
  <c r="P168" i="3"/>
  <c r="M168" i="3"/>
  <c r="P167" i="3"/>
  <c r="M167" i="3"/>
  <c r="P166" i="3"/>
  <c r="M166" i="3"/>
  <c r="P165" i="3"/>
  <c r="M165" i="3"/>
  <c r="P164" i="3"/>
  <c r="M164" i="3"/>
  <c r="P163" i="3"/>
  <c r="M163" i="3"/>
  <c r="P162" i="3"/>
  <c r="M162" i="3"/>
  <c r="P161" i="3"/>
  <c r="M161" i="3"/>
  <c r="P160" i="3"/>
  <c r="M160" i="3"/>
  <c r="P159" i="3"/>
  <c r="M159" i="3"/>
  <c r="P158" i="3"/>
  <c r="M158" i="3"/>
  <c r="P157" i="3"/>
  <c r="M157" i="3"/>
  <c r="P156" i="3"/>
  <c r="M156" i="3"/>
  <c r="P155" i="3"/>
  <c r="M155" i="3"/>
  <c r="M154" i="3"/>
  <c r="P153" i="3"/>
  <c r="M153" i="3"/>
  <c r="P152" i="3"/>
  <c r="M152" i="3"/>
  <c r="P151" i="3"/>
  <c r="M151" i="3"/>
  <c r="P150" i="3"/>
  <c r="M150" i="3"/>
  <c r="P149" i="3"/>
  <c r="M149" i="3"/>
  <c r="P148" i="3"/>
  <c r="M148" i="3"/>
  <c r="P147" i="3"/>
  <c r="M147" i="3"/>
  <c r="P146" i="3"/>
  <c r="M146" i="3"/>
  <c r="P145" i="3"/>
  <c r="M145" i="3"/>
  <c r="P144" i="3"/>
  <c r="M144" i="3"/>
  <c r="P143" i="3"/>
  <c r="M143" i="3"/>
  <c r="P142" i="3"/>
  <c r="M142" i="3"/>
  <c r="P141" i="3"/>
  <c r="M141" i="3"/>
  <c r="P140" i="3"/>
  <c r="M140" i="3"/>
  <c r="P139" i="3"/>
  <c r="M139" i="3"/>
  <c r="P138" i="3"/>
  <c r="M138" i="3"/>
  <c r="P137" i="3"/>
  <c r="M137" i="3"/>
  <c r="P136" i="3"/>
  <c r="M136" i="3"/>
  <c r="P135" i="3"/>
  <c r="M135" i="3"/>
  <c r="P134" i="3"/>
  <c r="M134" i="3"/>
  <c r="P133" i="3"/>
  <c r="M133" i="3"/>
  <c r="P132" i="3"/>
  <c r="M132" i="3"/>
  <c r="P131" i="3"/>
  <c r="M131" i="3"/>
  <c r="P130" i="3"/>
  <c r="M130" i="3"/>
  <c r="P129" i="3"/>
  <c r="M129" i="3"/>
  <c r="P128" i="3"/>
  <c r="M128" i="3"/>
  <c r="P127" i="3"/>
  <c r="M127" i="3"/>
  <c r="P126" i="3"/>
  <c r="M126" i="3"/>
  <c r="P125" i="3"/>
  <c r="M125" i="3"/>
  <c r="P124" i="3"/>
  <c r="M124" i="3"/>
  <c r="P123" i="3"/>
  <c r="M123" i="3"/>
  <c r="P122" i="3"/>
  <c r="M122" i="3"/>
  <c r="P121" i="3"/>
  <c r="M121" i="3"/>
  <c r="P120" i="3"/>
  <c r="M120" i="3"/>
  <c r="P119" i="3"/>
  <c r="M119" i="3"/>
  <c r="P118" i="3"/>
  <c r="M118" i="3"/>
  <c r="P117" i="3"/>
  <c r="M117" i="3"/>
  <c r="P116" i="3"/>
  <c r="M116" i="3"/>
  <c r="P115" i="3"/>
  <c r="M115" i="3"/>
  <c r="P114" i="3"/>
  <c r="M114" i="3"/>
  <c r="P113" i="3"/>
  <c r="M113" i="3"/>
  <c r="P112" i="3"/>
  <c r="M112" i="3"/>
  <c r="P111" i="3"/>
  <c r="M111" i="3"/>
  <c r="P110" i="3"/>
  <c r="M110" i="3"/>
  <c r="P109" i="3"/>
  <c r="M109" i="3"/>
  <c r="P108" i="3"/>
  <c r="M108" i="3"/>
  <c r="P107" i="3"/>
  <c r="M107" i="3"/>
  <c r="P106" i="3"/>
  <c r="M106" i="3"/>
  <c r="P105" i="3"/>
  <c r="M105" i="3"/>
  <c r="P104" i="3"/>
  <c r="M104" i="3"/>
  <c r="P103" i="3"/>
  <c r="M103" i="3"/>
  <c r="P102" i="3"/>
  <c r="M102" i="3"/>
  <c r="P101" i="3"/>
  <c r="M101" i="3"/>
  <c r="P100" i="3"/>
  <c r="M100" i="3"/>
  <c r="P99" i="3"/>
  <c r="M99" i="3"/>
  <c r="P98" i="3"/>
  <c r="M98" i="3"/>
  <c r="P97" i="3"/>
  <c r="M97" i="3"/>
  <c r="P96" i="3"/>
  <c r="M96" i="3"/>
  <c r="P95" i="3"/>
  <c r="M95" i="3"/>
  <c r="P94" i="3"/>
  <c r="M94" i="3"/>
  <c r="P93" i="3"/>
  <c r="M93" i="3"/>
  <c r="P92" i="3"/>
  <c r="M92" i="3"/>
  <c r="P91" i="3"/>
  <c r="M91" i="3"/>
  <c r="P90" i="3"/>
  <c r="M90" i="3"/>
  <c r="P89" i="3"/>
  <c r="M89" i="3"/>
  <c r="P88" i="3"/>
  <c r="M88" i="3"/>
  <c r="P87" i="3"/>
  <c r="M87" i="3"/>
  <c r="P86" i="3"/>
  <c r="M86" i="3"/>
  <c r="P85" i="3"/>
  <c r="M85" i="3"/>
  <c r="P84" i="3"/>
  <c r="M84" i="3"/>
  <c r="P83" i="3"/>
  <c r="M83" i="3"/>
  <c r="P82" i="3"/>
  <c r="M82" i="3"/>
  <c r="P81" i="3"/>
  <c r="M81" i="3"/>
  <c r="P80" i="3"/>
  <c r="M80" i="3"/>
  <c r="P79" i="3"/>
  <c r="M79" i="3"/>
  <c r="P78" i="3"/>
  <c r="M78" i="3"/>
  <c r="P77" i="3"/>
  <c r="M77" i="3"/>
  <c r="P76" i="3"/>
  <c r="M76" i="3"/>
  <c r="P75" i="3"/>
  <c r="M75" i="3"/>
  <c r="P74" i="3"/>
  <c r="M74" i="3"/>
  <c r="P73" i="3"/>
  <c r="M73" i="3"/>
  <c r="P72" i="3"/>
  <c r="M72" i="3"/>
  <c r="P71" i="3"/>
  <c r="M71" i="3"/>
  <c r="P70" i="3"/>
  <c r="M70" i="3"/>
  <c r="P69" i="3"/>
  <c r="M69" i="3"/>
  <c r="P68" i="3"/>
  <c r="M68" i="3"/>
  <c r="P67" i="3"/>
  <c r="M67" i="3"/>
  <c r="P66" i="3"/>
  <c r="M66" i="3"/>
  <c r="P65" i="3"/>
  <c r="M65" i="3"/>
  <c r="P64" i="3"/>
  <c r="M64" i="3"/>
  <c r="P63" i="3"/>
  <c r="M63" i="3"/>
  <c r="P62" i="3"/>
  <c r="M62" i="3"/>
  <c r="P61" i="3"/>
  <c r="M61" i="3"/>
  <c r="P60" i="3"/>
  <c r="M60" i="3"/>
  <c r="P59" i="3"/>
  <c r="M59" i="3"/>
  <c r="P58" i="3"/>
  <c r="M58" i="3"/>
  <c r="P57" i="3"/>
  <c r="M57" i="3"/>
  <c r="P56" i="3"/>
  <c r="M56" i="3"/>
  <c r="P55" i="3"/>
  <c r="M55" i="3"/>
  <c r="P54" i="3"/>
  <c r="M54" i="3"/>
  <c r="P53" i="3"/>
  <c r="M53" i="3"/>
  <c r="P52" i="3"/>
  <c r="M52" i="3"/>
  <c r="P51" i="3"/>
  <c r="M51" i="3"/>
  <c r="P50" i="3"/>
  <c r="M50" i="3"/>
  <c r="P49" i="3"/>
  <c r="M49" i="3"/>
  <c r="P48" i="3"/>
  <c r="M48" i="3"/>
  <c r="P47" i="3"/>
  <c r="M47" i="3"/>
  <c r="P46" i="3"/>
  <c r="M46" i="3"/>
  <c r="P45" i="3"/>
  <c r="M45" i="3"/>
  <c r="P44" i="3"/>
  <c r="M44" i="3"/>
  <c r="P43" i="3"/>
  <c r="M43" i="3"/>
  <c r="P42" i="3"/>
  <c r="M42" i="3"/>
  <c r="P41" i="3"/>
  <c r="M41" i="3"/>
  <c r="P40" i="3"/>
  <c r="M40" i="3"/>
  <c r="P39" i="3"/>
  <c r="M39" i="3"/>
  <c r="P38" i="3"/>
  <c r="M38" i="3"/>
  <c r="P37" i="3"/>
  <c r="M37" i="3"/>
  <c r="P36" i="3"/>
  <c r="M36" i="3"/>
  <c r="P35" i="3"/>
  <c r="M35" i="3"/>
  <c r="P34" i="3"/>
  <c r="M34" i="3"/>
  <c r="P33" i="3"/>
  <c r="M33" i="3"/>
  <c r="P32" i="3"/>
  <c r="M32" i="3"/>
  <c r="P31" i="3"/>
  <c r="M31" i="3"/>
  <c r="P30" i="3"/>
  <c r="M30" i="3"/>
  <c r="P29" i="3"/>
  <c r="M29" i="3"/>
  <c r="P28" i="3"/>
  <c r="M28" i="3"/>
  <c r="P27" i="3"/>
  <c r="M27" i="3"/>
  <c r="P26" i="3"/>
  <c r="M26" i="3"/>
  <c r="P25" i="3"/>
  <c r="M25" i="3"/>
  <c r="P24" i="3"/>
  <c r="M24" i="3"/>
  <c r="P23" i="3"/>
  <c r="M23" i="3"/>
  <c r="P22" i="3"/>
  <c r="M22" i="3"/>
  <c r="P21" i="3"/>
  <c r="M21" i="3"/>
  <c r="P20" i="3"/>
  <c r="M20" i="3"/>
  <c r="P19" i="3"/>
  <c r="M19" i="3"/>
  <c r="P18" i="3"/>
  <c r="M18" i="3"/>
  <c r="M17" i="3"/>
  <c r="P16" i="3"/>
  <c r="M16" i="3"/>
  <c r="P15" i="3"/>
  <c r="M15" i="3"/>
  <c r="P14" i="3"/>
  <c r="M14" i="3"/>
  <c r="P13" i="3"/>
  <c r="M13" i="3"/>
  <c r="P12" i="3"/>
  <c r="M12" i="3"/>
  <c r="P11" i="3"/>
  <c r="M11" i="3"/>
  <c r="P10" i="3"/>
  <c r="M10" i="3"/>
  <c r="P9" i="3"/>
  <c r="M9" i="3"/>
  <c r="P8" i="3"/>
  <c r="M8" i="3"/>
  <c r="M7" i="3"/>
  <c r="P6" i="3"/>
  <c r="M6" i="3"/>
  <c r="P5" i="3"/>
  <c r="M5" i="3"/>
  <c r="N2" i="3"/>
  <c r="L2" i="3"/>
  <c r="K2" i="3"/>
  <c r="F2" i="3"/>
  <c r="K4" i="16"/>
  <c r="M4" i="16"/>
  <c r="P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Joyce Lee</author>
  </authors>
  <commentList>
    <comment ref="M1" authorId="0" shapeId="0" xr:uid="{30B28276-38A1-4F07-A536-3F777D735536}">
      <text>
        <r>
          <rPr>
            <b/>
            <sz val="9"/>
            <color indexed="81"/>
            <rFont val="Tahoma"/>
            <family val="2"/>
          </rPr>
          <t>Joyce Lee:</t>
        </r>
        <r>
          <rPr>
            <sz val="9"/>
            <color indexed="81"/>
            <rFont val="Tahoma"/>
            <family val="2"/>
          </rPr>
          <t xml:space="preserve">
MCI emp code starts with APB001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Kathy Nuar</author>
  </authors>
  <commentList>
    <comment ref="L249" authorId="0" shapeId="0" xr:uid="{09A9AD9D-87AF-422E-9FF6-351C9E490FD2}">
      <text>
        <r>
          <rPr>
            <b/>
            <sz val="9"/>
            <color indexed="81"/>
            <rFont val="Tahoma"/>
            <family val="2"/>
          </rPr>
          <t>Kathy
temperory one headcount for one month July22.</t>
        </r>
      </text>
    </comment>
    <comment ref="L253" authorId="0" shapeId="0" xr:uid="{E98EEFDC-EEDE-4284-A744-E94E129F9E63}">
      <text>
        <r>
          <rPr>
            <b/>
            <sz val="9"/>
            <color indexed="81"/>
            <rFont val="Tahoma"/>
            <family val="2"/>
          </rPr>
          <t>Kathy Nuar:</t>
        </r>
        <r>
          <rPr>
            <sz val="9"/>
            <color indexed="81"/>
            <rFont val="Tahoma"/>
            <family val="2"/>
          </rPr>
          <t xml:space="preserve">
Outlet Renovation for one month July22, BP will temporary tranfer to Hock Hua .</t>
        </r>
      </text>
    </comment>
    <comment ref="L327" authorId="0" shapeId="0" xr:uid="{BCBE43BF-F781-4027-B2A7-1C53899D8A8E}">
      <text>
        <r>
          <rPr>
            <b/>
            <sz val="9"/>
            <color indexed="81"/>
            <rFont val="Tahoma"/>
            <family val="2"/>
          </rPr>
          <t>Kathy
temperory one headcount for one month July22.</t>
        </r>
      </text>
    </comment>
  </commentList>
</comments>
</file>

<file path=xl/sharedStrings.xml><?xml version="1.0" encoding="utf-8"?>
<sst xmlns="http://schemas.openxmlformats.org/spreadsheetml/2006/main" count="14968" uniqueCount="2432">
  <si>
    <t>Or Singha</t>
  </si>
  <si>
    <t>Row Labels</t>
  </si>
  <si>
    <t xml:space="preserve">Sum of Deployed HC </t>
  </si>
  <si>
    <t>Sum of Carlsberg (HC)</t>
  </si>
  <si>
    <t>Sum of Hollandia</t>
  </si>
  <si>
    <t>Sum of Singha</t>
  </si>
  <si>
    <t>Sum of Dester</t>
  </si>
  <si>
    <t xml:space="preserve">Sum of Chang </t>
  </si>
  <si>
    <t>Sum of Bavaria</t>
  </si>
  <si>
    <t>Sum of Budweiser</t>
  </si>
  <si>
    <t>Sum of Krombacher</t>
  </si>
  <si>
    <t>Sum of Leo</t>
  </si>
  <si>
    <t>Sum of Yan jing</t>
  </si>
  <si>
    <t>Sum of Laosan</t>
  </si>
  <si>
    <t>Sum of Weidman</t>
  </si>
  <si>
    <t>Sum of Iceberg</t>
  </si>
  <si>
    <t>(blank)</t>
  </si>
  <si>
    <t>Amy Leong</t>
  </si>
  <si>
    <t>Bell Lim</t>
  </si>
  <si>
    <t>Jeff Chua</t>
  </si>
  <si>
    <t>Jessie Chan</t>
  </si>
  <si>
    <t>Karin Lee</t>
  </si>
  <si>
    <t>Kathy Nuar</t>
  </si>
  <si>
    <t>Grand Total</t>
  </si>
  <si>
    <t>Outlet Code</t>
  </si>
  <si>
    <t>Outlet Name</t>
  </si>
  <si>
    <t>Address</t>
  </si>
  <si>
    <t>Postal Code</t>
  </si>
  <si>
    <t>Region (North,
South,East,West)</t>
  </si>
  <si>
    <t xml:space="preserve">Channel </t>
  </si>
  <si>
    <t>District (SUBSEGMENT)</t>
  </si>
  <si>
    <t>Type (SEGMENT)</t>
  </si>
  <si>
    <t>Outlet Status</t>
  </si>
  <si>
    <t>Outlet Segmentation</t>
  </si>
  <si>
    <t>PO</t>
  </si>
  <si>
    <t xml:space="preserve">Deployed HC </t>
  </si>
  <si>
    <t>State remarks of reasons of no deployment (e.g closed, non-default outlet etc)</t>
  </si>
  <si>
    <t>Remarks: e.g Fixed comm, Half Anchor comm.. (please indicate the special arrangement in this column</t>
  </si>
  <si>
    <t>Updated Sep Brand Led</t>
  </si>
  <si>
    <t xml:space="preserve">BP ID </t>
  </si>
  <si>
    <t>BP ID (2)</t>
  </si>
  <si>
    <t>BP ID (3)</t>
  </si>
  <si>
    <t>BP ID (4)</t>
  </si>
  <si>
    <t>Tag to
 which outlet</t>
  </si>
  <si>
    <t>Employment 
Type 
(4,5,6 &amp; 7hrs)</t>
  </si>
  <si>
    <t>Off Day</t>
  </si>
  <si>
    <t>Current
 Working Hours</t>
  </si>
  <si>
    <t>Compeititors Brands</t>
  </si>
  <si>
    <t>Remarks</t>
  </si>
  <si>
    <t>CB LAOS Pricing</t>
  </si>
  <si>
    <t>CB Laos Consumer Remarks</t>
  </si>
  <si>
    <t>Total no. of competitors</t>
  </si>
  <si>
    <t>Carlsberg (HC)</t>
  </si>
  <si>
    <t>Nationality</t>
  </si>
  <si>
    <t>Hollandia</t>
  </si>
  <si>
    <t>Beer Price</t>
  </si>
  <si>
    <t>Singha</t>
  </si>
  <si>
    <t>Dester</t>
  </si>
  <si>
    <t xml:space="preserve">Chang </t>
  </si>
  <si>
    <t>Bavaria</t>
  </si>
  <si>
    <t>Budweiser</t>
  </si>
  <si>
    <t>Max Beer</t>
  </si>
  <si>
    <t>Krombacher</t>
  </si>
  <si>
    <t>Leo</t>
  </si>
  <si>
    <t>Yan jing</t>
  </si>
  <si>
    <t>Laosan</t>
  </si>
  <si>
    <t>Draft Beer</t>
  </si>
  <si>
    <t>Xue Hua</t>
  </si>
  <si>
    <t>Weidman</t>
  </si>
  <si>
    <t>Iceberg</t>
  </si>
  <si>
    <t>WUSU</t>
  </si>
  <si>
    <t>2021 Target</t>
  </si>
  <si>
    <t>101 Taman Jurong Food Court</t>
  </si>
  <si>
    <t>101 YUNG SHENG ROAD</t>
  </si>
  <si>
    <t>West</t>
  </si>
  <si>
    <t>TONT</t>
  </si>
  <si>
    <t>TONTD2</t>
  </si>
  <si>
    <t>Coffee Shops - Bp</t>
  </si>
  <si>
    <t>APB BSA Packaged</t>
  </si>
  <si>
    <t>Gold</t>
  </si>
  <si>
    <t>Tiger</t>
  </si>
  <si>
    <t>Open</t>
  </si>
  <si>
    <t>No</t>
  </si>
  <si>
    <t>7hrs</t>
  </si>
  <si>
    <t>Mon,Tue,THur</t>
  </si>
  <si>
    <t>3.30-10.30</t>
  </si>
  <si>
    <t>Cb</t>
  </si>
  <si>
    <t>Same</t>
  </si>
  <si>
    <t>PRC</t>
  </si>
  <si>
    <t>Malaysia - PRC</t>
  </si>
  <si>
    <t>106 Food Alliance</t>
  </si>
  <si>
    <t>106 HOUGANG AVENUE 1</t>
  </si>
  <si>
    <t>East</t>
  </si>
  <si>
    <t>TONTD1</t>
  </si>
  <si>
    <t>Heineken</t>
  </si>
  <si>
    <t>Mon</t>
  </si>
  <si>
    <t>cb,dester</t>
  </si>
  <si>
    <t>Outlet reno start from 20-jun-22</t>
  </si>
  <si>
    <t>Viet LTVP</t>
  </si>
  <si>
    <t>Malaysian</t>
  </si>
  <si>
    <t>118 Coffee &amp; Tea</t>
  </si>
  <si>
    <t>118 HOUGANG AVENUE 1</t>
  </si>
  <si>
    <t>Silver</t>
  </si>
  <si>
    <t>2,4,6</t>
  </si>
  <si>
    <t>Koufu Pte Ltd (Compassvale)</t>
  </si>
  <si>
    <t>Sun</t>
  </si>
  <si>
    <t>5.30-10.30</t>
  </si>
  <si>
    <t>147 Serangoon Food House Pte. Ltd(Cs147)</t>
  </si>
  <si>
    <t>147 SERANGOON NORTH AVENUE 1</t>
  </si>
  <si>
    <t>Zhen Wei Food House Pte Ltd (Cs153a)</t>
  </si>
  <si>
    <t>CB</t>
  </si>
  <si>
    <t>6hrs cb</t>
  </si>
  <si>
    <t>ltvp</t>
  </si>
  <si>
    <t>158 Food House</t>
  </si>
  <si>
    <t>158 YUNG LOH ROAD</t>
  </si>
  <si>
    <t>west</t>
  </si>
  <si>
    <t>mon</t>
  </si>
  <si>
    <t>no diff</t>
  </si>
  <si>
    <t>211 New Upper Changi Drink</t>
  </si>
  <si>
    <t>211 NEW UPPER CHANGI ROAD</t>
  </si>
  <si>
    <t>SUN</t>
  </si>
  <si>
    <t>NA</t>
  </si>
  <si>
    <t>243 FOODCOURT PTE LTD</t>
  </si>
  <si>
    <t>243 CANTONMENT ROAD</t>
  </si>
  <si>
    <t>South</t>
  </si>
  <si>
    <t>TONTD3</t>
  </si>
  <si>
    <t>5.30pm - 10.30pm</t>
  </si>
  <si>
    <t>252 Food Court</t>
  </si>
  <si>
    <t>252 JURONG EAST STREET 24</t>
  </si>
  <si>
    <t>5.00-10.00</t>
  </si>
  <si>
    <t>Kh Bar &amp; Bistro Pte. Ltd.</t>
  </si>
  <si>
    <t>18 MARINA GARDENS DRIVE</t>
  </si>
  <si>
    <t>APB BSA Draught Shared Tap</t>
  </si>
  <si>
    <t>BRONZE</t>
  </si>
  <si>
    <t>1hr OT , Inc</t>
  </si>
  <si>
    <t>Tue</t>
  </si>
  <si>
    <t xml:space="preserve">4.30pm -10.30pm </t>
  </si>
  <si>
    <t>27a Coffee Shop</t>
  </si>
  <si>
    <t>519 GEYLANG ROAD</t>
  </si>
  <si>
    <t>THU</t>
  </si>
  <si>
    <t>5.00-12.00</t>
  </si>
  <si>
    <t>31 Coffee Shop</t>
  </si>
  <si>
    <t>769 YISHUN AVENUE 3</t>
  </si>
  <si>
    <t>North</t>
  </si>
  <si>
    <t>Wed</t>
  </si>
  <si>
    <t>Some customers drink feel taste diffrence</t>
  </si>
  <si>
    <t>340 Maxim Stars Pte. Ltd.</t>
  </si>
  <si>
    <t>340 ANG MO KIO AVENUE 1</t>
  </si>
  <si>
    <t>Gap</t>
  </si>
  <si>
    <t>Deployment Gap (Opening 14/10/2022)</t>
  </si>
  <si>
    <t xml:space="preserve">Partimer </t>
  </si>
  <si>
    <t>6.00-10.00</t>
  </si>
  <si>
    <t>No diffrence</t>
  </si>
  <si>
    <t>Local</t>
  </si>
  <si>
    <t>399 Yung Sheng Food Court</t>
  </si>
  <si>
    <t>399 YUNG SHENG ROAD</t>
  </si>
  <si>
    <t>tue</t>
  </si>
  <si>
    <t>Cb,Wusu</t>
  </si>
  <si>
    <t>PRC(ltvp)</t>
  </si>
  <si>
    <t>Malaysia</t>
  </si>
  <si>
    <t>3d Kopi</t>
  </si>
  <si>
    <t>3D GUILLEMARD ROAD</t>
  </si>
  <si>
    <t>MON</t>
  </si>
  <si>
    <t>4.00-11.00</t>
  </si>
  <si>
    <t>473 Coffee Stop</t>
  </si>
  <si>
    <t>473 FERNVALE STREET</t>
  </si>
  <si>
    <t>3,5,7</t>
  </si>
  <si>
    <t>Happy Hawkers (531 Ang Mo Kio) share with Jessie 0.5</t>
  </si>
  <si>
    <t>531 Bedok North Pte. Ltd.</t>
  </si>
  <si>
    <t>531 BEDOK NORTH STREET 3</t>
  </si>
  <si>
    <t>TUE</t>
  </si>
  <si>
    <t>5.30-1030</t>
  </si>
  <si>
    <t>No diff</t>
  </si>
  <si>
    <t>54 Penjuru Food Court</t>
  </si>
  <si>
    <t>54 TEBAN GARDENS ROAD</t>
  </si>
  <si>
    <t>Outsoure</t>
  </si>
  <si>
    <t>wed</t>
  </si>
  <si>
    <t>Cb,chang, bavaria</t>
  </si>
  <si>
    <t>so far ok</t>
  </si>
  <si>
    <t>malaysian</t>
  </si>
  <si>
    <t>viet</t>
  </si>
  <si>
    <t>64+4 Food Court</t>
  </si>
  <si>
    <t>4A LOYANG LANE</t>
  </si>
  <si>
    <t>7 Stars (810) Pte Ltd</t>
  </si>
  <si>
    <t>810 CHOA CHU KANG AVENUE 7</t>
  </si>
  <si>
    <t>Coffee Shops - Non-Bp</t>
  </si>
  <si>
    <t>deployment gap</t>
  </si>
  <si>
    <t>7th Mile Coffee</t>
  </si>
  <si>
    <t>18 TOH YI DRIVE</t>
  </si>
  <si>
    <t>Deployed back</t>
  </si>
  <si>
    <t>tag jeff</t>
  </si>
  <si>
    <t>8 Plus Food House Pte. Ltd. (Lor 4 Tpyh)</t>
  </si>
  <si>
    <t>95 LORONG 4 TOA PAYOH</t>
  </si>
  <si>
    <t>Gap 0.5</t>
  </si>
  <si>
    <t>834 Eating House</t>
  </si>
  <si>
    <t>834 WOODLANDS STREET 83</t>
  </si>
  <si>
    <t>848 Fd Pte Ltd (848 Yishun)</t>
  </si>
  <si>
    <t>848 YISHUN STREET 81</t>
  </si>
  <si>
    <t>1hr OT</t>
  </si>
  <si>
    <t>4.30-10.30</t>
  </si>
  <si>
    <t>CB , Dester</t>
  </si>
  <si>
    <t>LTVP-Vietnam</t>
  </si>
  <si>
    <t>86 Foodcourt</t>
  </si>
  <si>
    <t>86 WHAMPOA DRIVE</t>
  </si>
  <si>
    <t>thur</t>
  </si>
  <si>
    <t>881 Hougang Food House Pte. Ltd. (Cs327)</t>
  </si>
  <si>
    <t>327 HOUGANG AVENUE 5</t>
  </si>
  <si>
    <t>6.00-11.00</t>
  </si>
  <si>
    <t>cb</t>
  </si>
  <si>
    <t>Aljunied Station Coffee Shop</t>
  </si>
  <si>
    <t>90 LORONG 25A GEYLANG</t>
  </si>
  <si>
    <t>7Hrs</t>
  </si>
  <si>
    <t>Ba Dao Guan</t>
  </si>
  <si>
    <t>2 TRENGGANU STREET</t>
  </si>
  <si>
    <t>Chinese Restaurant</t>
  </si>
  <si>
    <t>Badaling (145 Teck Whye)</t>
  </si>
  <si>
    <t>145 TECK WHYE AVENUE</t>
  </si>
  <si>
    <t>Badaling (155 Bukit Batok)</t>
  </si>
  <si>
    <t>155 BUKIT BATOK STREET 11</t>
  </si>
  <si>
    <t>acceptable thou lacking flavour</t>
  </si>
  <si>
    <t>Badaling (214 Serangoon)</t>
  </si>
  <si>
    <t>214 SERANGOON AVENUE 4</t>
  </si>
  <si>
    <t xml:space="preserve">Deployment gap </t>
  </si>
  <si>
    <t>Badaling (25 Ghim Moh Link)</t>
  </si>
  <si>
    <t>25 GHIM MOH LINK</t>
  </si>
  <si>
    <t>2,6,7</t>
  </si>
  <si>
    <t>6.00pm - 10.00pm</t>
  </si>
  <si>
    <t>Badaling (325 F&amp;B)</t>
  </si>
  <si>
    <t>325 CLEMENTI AVENUE 5</t>
  </si>
  <si>
    <t>deploy on 16th Mar</t>
  </si>
  <si>
    <t>4.30-11.30</t>
  </si>
  <si>
    <t>chang</t>
  </si>
  <si>
    <t>Badaling (455 Sengkang)</t>
  </si>
  <si>
    <t>455 SENGKANG WEST AVENUE</t>
  </si>
  <si>
    <t>SILVER</t>
  </si>
  <si>
    <t>Badaling (48 Toh Guan)</t>
  </si>
  <si>
    <t>48 TOH GUAN ROAD EAST</t>
  </si>
  <si>
    <t>Value Indian</t>
  </si>
  <si>
    <t>Fixed comm</t>
  </si>
  <si>
    <t>sun</t>
  </si>
  <si>
    <t xml:space="preserve">no diff n cheaper than hei (7.7) will still drink CB thou </t>
  </si>
  <si>
    <t>Badaling (496 Jurong West)</t>
  </si>
  <si>
    <t>496 JURONG WEST STREET 41</t>
  </si>
  <si>
    <t>cb,hollandia</t>
  </si>
  <si>
    <t>no diff at all</t>
  </si>
  <si>
    <t>Badaling (505 Ang Mo Kio)</t>
  </si>
  <si>
    <t>505 ANG MO KIO AVENUE 8</t>
  </si>
  <si>
    <t>no feedback</t>
  </si>
  <si>
    <t>Badaling (526 Jurong West)</t>
  </si>
  <si>
    <t>526 JURONG WEST STREET 52</t>
  </si>
  <si>
    <t>bud,hollandia,krombacher,bavaria,dester,laosan,</t>
  </si>
  <si>
    <t>Badaling (631 Hougang)</t>
  </si>
  <si>
    <t>631 HOUGANG AVENUE 8</t>
  </si>
  <si>
    <t>OT 1 hr</t>
  </si>
  <si>
    <t>Badaling (678a Cck)</t>
  </si>
  <si>
    <t>678A CHOA CHU KANG CRESCENT</t>
  </si>
  <si>
    <t>BADALING (803 CCK)</t>
  </si>
  <si>
    <t>803 KEAT HONG CLOSE</t>
  </si>
  <si>
    <t>Badaling (Bangkit 257 F&amp;B)</t>
  </si>
  <si>
    <t>257 BANGKIT ROAD</t>
  </si>
  <si>
    <t>Badaling (St 11 C&amp;B)</t>
  </si>
  <si>
    <t>167 WOODLANDS STREET 11</t>
  </si>
  <si>
    <t>Hollandia,Chang,CB</t>
  </si>
  <si>
    <t>Badaling (St 31 F&amp;B)</t>
  </si>
  <si>
    <t>347 ANG MO KIO AVENUE 3</t>
  </si>
  <si>
    <t>Bud</t>
  </si>
  <si>
    <t>LTVP-Viet</t>
  </si>
  <si>
    <t>Badaling (St 43 F&amp;B)</t>
  </si>
  <si>
    <t>446 ANG MO KIO AVENUE 10</t>
  </si>
  <si>
    <t>OT 1hr</t>
  </si>
  <si>
    <t>Badaling (St 81 F&amp;B)</t>
  </si>
  <si>
    <t>851 JURONG WEST STREET 81</t>
  </si>
  <si>
    <t>Bai Sheng Foodcourt</t>
  </si>
  <si>
    <t>888 WOODLANDS DRIVE 50</t>
  </si>
  <si>
    <t>GOLD</t>
  </si>
  <si>
    <t>Balestier Bak Kut Teh</t>
  </si>
  <si>
    <t>369 BALESTIER ROAD</t>
  </si>
  <si>
    <t>Share outlet - Kian Lian</t>
  </si>
  <si>
    <t>-</t>
  </si>
  <si>
    <t>Balestier Market</t>
  </si>
  <si>
    <t>411 BALESTIER ROAD</t>
  </si>
  <si>
    <t>Bedok Market Place</t>
  </si>
  <si>
    <t>348 BEDOK ROAD</t>
  </si>
  <si>
    <t>MONT</t>
  </si>
  <si>
    <t>Gastro Bar</t>
  </si>
  <si>
    <t>(1) 100% APB Draught Contracted</t>
  </si>
  <si>
    <t>Bee Hwa Yun (Toa Payoh)</t>
  </si>
  <si>
    <t>177 TOA PAYOH CENTRAL</t>
  </si>
  <si>
    <t>2,4,6 (0.5 gourmet express)</t>
  </si>
  <si>
    <t>4.30-9.30</t>
  </si>
  <si>
    <t>Bee Keong Seafood</t>
  </si>
  <si>
    <t>5058 ANG MO KIO INDUSTRIAL PARK 2</t>
  </si>
  <si>
    <t>Best Cafe Food Centre (Khatib) Pte. Ltd.</t>
  </si>
  <si>
    <t>291 YISHUN STREET 22</t>
  </si>
  <si>
    <t>Mon,Wed, Fri</t>
  </si>
  <si>
    <t>Kim San Leng Food Centre (Yishun)</t>
  </si>
  <si>
    <t>Best Coffee Pte Ltd</t>
  </si>
  <si>
    <t>959 JURONG WEST STREET 91</t>
  </si>
  <si>
    <t xml:space="preserve">no diff </t>
  </si>
  <si>
    <t>local</t>
  </si>
  <si>
    <t>Bgain 293 Eating House</t>
  </si>
  <si>
    <t>293 YISHUN STREET 22</t>
  </si>
  <si>
    <t>Outsource</t>
  </si>
  <si>
    <t>Cb, Chang, Dester,Krombacher</t>
  </si>
  <si>
    <t>Bgain 503 Eating House</t>
  </si>
  <si>
    <t>503 Jurong West Ave 1 #01-855</t>
  </si>
  <si>
    <t>Cb, Chang, Hollandia, Iceberg</t>
  </si>
  <si>
    <t>Bgain 681 Eating House</t>
  </si>
  <si>
    <t>681 HOUGANG AVENUE 8</t>
  </si>
  <si>
    <t>Cb, Budweiser</t>
  </si>
  <si>
    <t>Tasteless</t>
  </si>
  <si>
    <t>Part-timer</t>
  </si>
  <si>
    <t>LTVP - China</t>
  </si>
  <si>
    <t>Big City Coffee House</t>
  </si>
  <si>
    <t>165 KITCHENER ROAD</t>
  </si>
  <si>
    <t>Bistro 7</t>
  </si>
  <si>
    <t>31 KELANTAN LANE</t>
  </si>
  <si>
    <t>Thur</t>
  </si>
  <si>
    <t>4.00pm - 11.00pm</t>
  </si>
  <si>
    <t>CB, Chang, Bavaria,Budwiser,EFES, Hollandia, Krombacher, Lao Shan, Iceberg</t>
  </si>
  <si>
    <t>Some say bitter</t>
  </si>
  <si>
    <t>Vietnamese</t>
  </si>
  <si>
    <t>Malaysia/China</t>
  </si>
  <si>
    <t>Bistro 8</t>
  </si>
  <si>
    <t>30 FOCH ROAD</t>
  </si>
  <si>
    <t>Laoshan,Bavaria,Tsingdao,Snow, Chang,BS</t>
  </si>
  <si>
    <t>BISTRO 8 (CLEMENTI)</t>
  </si>
  <si>
    <t>442 CLEMENTI AVENUE 3</t>
  </si>
  <si>
    <t xml:space="preserve">trial outlet </t>
  </si>
  <si>
    <t>untag 7th Nov 22 ( change ROC ) ready 16th dec</t>
  </si>
  <si>
    <t>Bk (Tampines)</t>
  </si>
  <si>
    <t>824 TAMPINES STREET 81</t>
  </si>
  <si>
    <t>Bk Eating House</t>
  </si>
  <si>
    <t>21 SOUTH BRIDGE ROAD</t>
  </si>
  <si>
    <t>Tue ,Thu ,Sat</t>
  </si>
  <si>
    <t>1,3,5 ( 0.5 toa payoh new hong kong rest )</t>
  </si>
  <si>
    <t>BK KALLANG</t>
  </si>
  <si>
    <t>63 Kallang Bahru</t>
  </si>
  <si>
    <t>bud, iceberg</t>
  </si>
  <si>
    <t>Blue Heaven Bar</t>
  </si>
  <si>
    <t>1036 SEMBAWANG ROAD</t>
  </si>
  <si>
    <t>Social Bar</t>
  </si>
  <si>
    <t xml:space="preserve">Share with Jeff </t>
  </si>
  <si>
    <t>working day 1,3,5</t>
  </si>
  <si>
    <t>Bn123 Food House Pte. Ltd. (Cs123)</t>
  </si>
  <si>
    <t>123 BEDOK NORTH STREET 2</t>
  </si>
  <si>
    <t>LTVP - Vietnam</t>
  </si>
  <si>
    <t>Boomarang Bistro &amp; Bar (Robertson)</t>
  </si>
  <si>
    <t>60 Robertson Quay</t>
  </si>
  <si>
    <t>MONTD2</t>
  </si>
  <si>
    <t>CASUAL BISRO  BAR</t>
  </si>
  <si>
    <t>(2) 100% Competitor Draught Contracted</t>
  </si>
  <si>
    <t>Gap due to harassment ( April 23 )</t>
  </si>
  <si>
    <t>Boon Wah Family Restaurant</t>
  </si>
  <si>
    <t>304 UBI AVENUE 1</t>
  </si>
  <si>
    <t>Bp rove 2 outlet daily(shifu 302)</t>
  </si>
  <si>
    <t>Boss Junior</t>
  </si>
  <si>
    <t>88 BEDOK NORTH STREET 4</t>
  </si>
  <si>
    <t>Mon,wed , Fri</t>
  </si>
  <si>
    <t>Broadway Food Centre (Cck 668a)</t>
  </si>
  <si>
    <t>668A CHOA CHU KANG CRESCENT</t>
  </si>
  <si>
    <t>Broadway Food Centre (Hougang 682)</t>
  </si>
  <si>
    <t>682 HOUGANG AVENUE 4</t>
  </si>
  <si>
    <t>Thu</t>
  </si>
  <si>
    <t>cb,dester,bavaria</t>
  </si>
  <si>
    <t>Malysian</t>
  </si>
  <si>
    <t>Broadway Food Centre (Marsiling)</t>
  </si>
  <si>
    <t>19 MARSILING LANE</t>
  </si>
  <si>
    <t>Broadway Food Centre (Potong Pasir)</t>
  </si>
  <si>
    <t>147 POTONG PASIR AVENUE 2</t>
  </si>
  <si>
    <t>Broadway Food Centre (Sembawang)</t>
  </si>
  <si>
    <t>334A SEMBAWANG CLOSE</t>
  </si>
  <si>
    <t xml:space="preserve">deployment gap </t>
  </si>
  <si>
    <t>Broadway Food Centre (Toh Guan)</t>
  </si>
  <si>
    <t>286E TOH GUAN ROAD</t>
  </si>
  <si>
    <t>2,5,7</t>
  </si>
  <si>
    <t>Broadway Food Centre (Yishun 848)</t>
  </si>
  <si>
    <t>Broadway Hougang P L (644)</t>
  </si>
  <si>
    <t>644 HOUGANG AVENUE 8</t>
  </si>
  <si>
    <t>Cafe 107 Pte. Ltd.</t>
  </si>
  <si>
    <t>107 SERANGOON NORTH AVENUE 1</t>
  </si>
  <si>
    <t>Cafe 210 Pte. Ltd.</t>
  </si>
  <si>
    <t>210 HOUGANG STREET 21</t>
  </si>
  <si>
    <t>Cdp Kimly Pte Ltd (Cs3)</t>
  </si>
  <si>
    <t>3 LORONG LEW LIAN</t>
  </si>
  <si>
    <t>Cdp Kimly Pte. Ltd. (Cs131)</t>
  </si>
  <si>
    <t>131 MARSILING RISE</t>
  </si>
  <si>
    <t>3.30-9.30</t>
  </si>
  <si>
    <t>Taste sour and after have diarrhea</t>
  </si>
  <si>
    <t>Cdp Kimly Pte. Ltd. (Cs221)</t>
  </si>
  <si>
    <t>221 BOON LAY PLACE</t>
  </si>
  <si>
    <t>1,3,5</t>
  </si>
  <si>
    <t>Cdp Kimly Pte. Ltd. (Cs232)</t>
  </si>
  <si>
    <t>232 ANG MO KIO AVENUE 3</t>
  </si>
  <si>
    <t>Cdp Kimly Pte. Ltd. (Cs233)</t>
  </si>
  <si>
    <t>233 YISHUN STREET 21</t>
  </si>
  <si>
    <t>Cdp Kimly Pte. Ltd. (Cs280)</t>
  </si>
  <si>
    <t>280 BISHAN STREET 24</t>
  </si>
  <si>
    <t>0.5 Cheng Li Kopitiam Pte. Ltd.</t>
  </si>
  <si>
    <t>Cdp Kimly Pte. Ltd. (Cs303)</t>
  </si>
  <si>
    <t>303 JURONG EAST STREET 32</t>
  </si>
  <si>
    <t>not nice, taste weird</t>
  </si>
  <si>
    <t>Cdp Kimly Pte. Ltd. (Cs325)</t>
  </si>
  <si>
    <t>Cdp Kimly Pte. Ltd. (Cs345)</t>
  </si>
  <si>
    <t>345 CLEMENTI AVENUE 5</t>
  </si>
  <si>
    <t>Bronze</t>
  </si>
  <si>
    <t>same as b4</t>
  </si>
  <si>
    <t>Cdp Kimly Pte. Ltd. (Cs418)</t>
  </si>
  <si>
    <t>418 YISHUN AVENUE 11</t>
  </si>
  <si>
    <t>Tue, Thurs, Sat</t>
  </si>
  <si>
    <t>Partimer (0.5)</t>
  </si>
  <si>
    <t xml:space="preserve">0.5 share with jessie </t>
  </si>
  <si>
    <t>work 2,4,6</t>
  </si>
  <si>
    <t>6.00 to 10.00</t>
  </si>
  <si>
    <t>Cdp Kimly Pte. Ltd. (Cs444)</t>
  </si>
  <si>
    <t>444 PARIS RIS DRIVE 6</t>
  </si>
  <si>
    <t>WED</t>
  </si>
  <si>
    <t>Cdp Kimly Pte. Ltd. (Cs501)</t>
  </si>
  <si>
    <t>501 JURONG WEST STREET 51</t>
  </si>
  <si>
    <t>taste sour</t>
  </si>
  <si>
    <t>Cdp Kimly Pte. Ltd. (Cs555)</t>
  </si>
  <si>
    <t>555 ANG MO KIO AVENUE 10</t>
  </si>
  <si>
    <t>Cdp Kimly Pte. Ltd. (Csje346)</t>
  </si>
  <si>
    <t>346 JURONG EAST STREET 31</t>
  </si>
  <si>
    <t>deploy 21st july</t>
  </si>
  <si>
    <t>Chai Chee 29 Food House Pte Ltd</t>
  </si>
  <si>
    <t>29B CHAI CHEE AVENUE</t>
  </si>
  <si>
    <t>Chang Cheng F &amp; B Pte Ltd (166 Masiling)</t>
  </si>
  <si>
    <t>166 WOODLANDS STREET 13</t>
  </si>
  <si>
    <t>Hollandia,CB,Dester</t>
  </si>
  <si>
    <t>Chang Cheng F &amp; B Pte Ltd (Jw498)</t>
  </si>
  <si>
    <t>498 JURONG WEST STREET 41</t>
  </si>
  <si>
    <t>thu</t>
  </si>
  <si>
    <t>4.00-10.00</t>
  </si>
  <si>
    <t>singha</t>
  </si>
  <si>
    <t>Chang Cheng F &amp; B Pte Ltd (Tp 802)</t>
  </si>
  <si>
    <t>802 TAMPINES AVENUE 4</t>
  </si>
  <si>
    <t>7 Hrs</t>
  </si>
  <si>
    <t>4.00-1100</t>
  </si>
  <si>
    <t>Viet</t>
  </si>
  <si>
    <t>Chang Cheng F &amp; B Pte Ltd (Tp201c)</t>
  </si>
  <si>
    <t>201C TAMPINES STREET 21</t>
  </si>
  <si>
    <t>Hollandia, Cb, Chang</t>
  </si>
  <si>
    <t>Msian</t>
  </si>
  <si>
    <t>Chang Cheng F &amp; B Pte Ltd (Tpy 111)</t>
  </si>
  <si>
    <t>111 TOA PAYOH LORONG 1</t>
  </si>
  <si>
    <t>Chang Cheng F &amp;b Pte Ltd (Telok Blangah)</t>
  </si>
  <si>
    <t>12 TELOK BLANGAH CRESCENT</t>
  </si>
  <si>
    <t>Chang Sheng Eating Place Pte. Ltd.</t>
  </si>
  <si>
    <t>6A SAINT GEORGE'S ROAD</t>
  </si>
  <si>
    <t>Cheng Li Kopitiam Pte. Ltd.</t>
  </si>
  <si>
    <t>284 BISHAN STREET 22</t>
  </si>
  <si>
    <t>0.5 wef 1st April 23 *target 150</t>
  </si>
  <si>
    <t>0.5 Cdp Kimly Pte. Ltd. (Cs280)</t>
  </si>
  <si>
    <t>Choh Dee (Tw143) Food House Pte Ltd</t>
  </si>
  <si>
    <t>143 TECK WHYE LANE</t>
  </si>
  <si>
    <t>CB, Hollandia</t>
  </si>
  <si>
    <t>Choh Dee Place (163a) Pte. Ltd.</t>
  </si>
  <si>
    <t>163A GANGSA ROAD</t>
  </si>
  <si>
    <t>$8.00</t>
  </si>
  <si>
    <t>Customer feedback that there is not much difference.</t>
  </si>
  <si>
    <t>Choh Dee Place (346a) Pte. Ltd. (Cs742a)</t>
  </si>
  <si>
    <t>742A TAMPINES STREET 72</t>
  </si>
  <si>
    <t>Choice @ 215</t>
  </si>
  <si>
    <t>215 JURONG EAST STREET 21</t>
  </si>
  <si>
    <t>1,3,6</t>
  </si>
  <si>
    <t>City Foodcourt (Bendemeer)</t>
  </si>
  <si>
    <t>27 BENDEMEER ROAD</t>
  </si>
  <si>
    <t>Coffee &amp; Tea (Telok Blangah)</t>
  </si>
  <si>
    <t>78A TELOK BLANGAH STREET 32</t>
  </si>
  <si>
    <t>keng eng kee</t>
  </si>
  <si>
    <t>5.00pm to 10.00pm</t>
  </si>
  <si>
    <t>Coffee &amp; Tea @ 107</t>
  </si>
  <si>
    <t>107 UPPER PAYA LEBAR ROAD</t>
  </si>
  <si>
    <t>Coffee &amp; Tea 151</t>
  </si>
  <si>
    <t>151 SERANGOON NORTH AVENUE 2</t>
  </si>
  <si>
    <t>ok</t>
  </si>
  <si>
    <t>Cb, Iceberg, Krombacher</t>
  </si>
  <si>
    <t>Coffee &amp; Tea 156</t>
  </si>
  <si>
    <t>156 YISHUN STREET 11</t>
  </si>
  <si>
    <t>Coffee &amp; Tea Holdings Pte. Ltd.</t>
  </si>
  <si>
    <t>61 TELOK BLANGAH HEIGHTS</t>
  </si>
  <si>
    <t>Hock Hua</t>
  </si>
  <si>
    <t>Coffee Sense</t>
  </si>
  <si>
    <t>181 ANG MO KIO AVENUE 5</t>
  </si>
  <si>
    <t>Coffee United (276 Cafe Pte. Ltd.)</t>
  </si>
  <si>
    <t>276 JURONG WEST STREET 25</t>
  </si>
  <si>
    <t>Renov 5th Oct 22 (21st nov ready)</t>
  </si>
  <si>
    <t>De Tian (Amk 631)</t>
  </si>
  <si>
    <t>631 ANG MO KIO AVENUE 4</t>
  </si>
  <si>
    <t>De Tian (Bt Panjang)</t>
  </si>
  <si>
    <t>259 BUKIT PANJANG RING ROAD</t>
  </si>
  <si>
    <t>Dong Fang</t>
  </si>
  <si>
    <t>Lor 31 Geylang</t>
  </si>
  <si>
    <t>Singha, Cb , Hollandia</t>
  </si>
  <si>
    <t>Dover Coffee Hub</t>
  </si>
  <si>
    <t>19A DOVER CRESCENT</t>
  </si>
  <si>
    <t>Fixed Comm $250</t>
  </si>
  <si>
    <t>Earnest Restaurant</t>
  </si>
  <si>
    <t>290 JALAN BESAR</t>
  </si>
  <si>
    <t>FIxed comm $125</t>
  </si>
  <si>
    <t>Work -Tue,Sat ,Sun</t>
  </si>
  <si>
    <t>Everyday Come Coffee Shop</t>
  </si>
  <si>
    <t>477 TAMPINES STREET 43</t>
  </si>
  <si>
    <t>F M Food Master</t>
  </si>
  <si>
    <t>9 JURONG WEST AVENUE 5</t>
  </si>
  <si>
    <t>5hr/5hr</t>
  </si>
  <si>
    <t>Sun/Mon</t>
  </si>
  <si>
    <t>5.30-10.30/5.00-10.00</t>
  </si>
  <si>
    <t>Fairinn Food Place</t>
  </si>
  <si>
    <t>806 WOODLANDS STREET 81</t>
  </si>
  <si>
    <t>Mon ,Wed, Fri</t>
  </si>
  <si>
    <t>share with Amy K15 Food Park Pte Ltd (339 Ang Mo Kio)</t>
  </si>
  <si>
    <t>First Coffee Shop Pte. Ltd.</t>
  </si>
  <si>
    <t>107 ANG MO KIO AVENUE 4</t>
  </si>
  <si>
    <t xml:space="preserve">Chang, Hollandia,Singha, </t>
  </si>
  <si>
    <t>First Eating House (Kallang)</t>
  </si>
  <si>
    <t>66 KALLANG BAHRU</t>
  </si>
  <si>
    <t xml:space="preserve">4.30-10.30 </t>
  </si>
  <si>
    <t>Cb, Chang, Hollandia, singha</t>
  </si>
  <si>
    <t>First Eating House (Serangoon)</t>
  </si>
  <si>
    <t>568 SERANGOON ROAD</t>
  </si>
  <si>
    <t>Rove two outlet Xin Wang and First Easting House</t>
  </si>
  <si>
    <t>Xin Wang Coffee &amp; Tea House</t>
  </si>
  <si>
    <t>6.00pm- 11.00pm</t>
  </si>
  <si>
    <t>Floater</t>
  </si>
  <si>
    <t>Food &amp; Drinks (Toh Guan)</t>
  </si>
  <si>
    <t>282A Toh Guan Road</t>
  </si>
  <si>
    <t>Food Haven</t>
  </si>
  <si>
    <t>5 UPPER BOON KENG ROAD</t>
  </si>
  <si>
    <t>3.30pm to 10.30pm</t>
  </si>
  <si>
    <t>Food Loft (107)</t>
  </si>
  <si>
    <t>Chang ,Bavaria</t>
  </si>
  <si>
    <t>$</t>
  </si>
  <si>
    <t>PR</t>
  </si>
  <si>
    <t>Food Loft (159)</t>
  </si>
  <si>
    <t>159A HOUGANG STREET 11</t>
  </si>
  <si>
    <t>Food Loft (21)</t>
  </si>
  <si>
    <t>21 HOUGANG STREET 51</t>
  </si>
  <si>
    <t>Viet PR</t>
  </si>
  <si>
    <t>Food Loft (51)</t>
  </si>
  <si>
    <t>51 HAVELOCK ROAD</t>
  </si>
  <si>
    <t>Food Loft (721)</t>
  </si>
  <si>
    <t>721 ANG MO KIO AVENUE 8</t>
  </si>
  <si>
    <t>Hollandia,CB,Dester,Krombacher,Singha</t>
  </si>
  <si>
    <t>Food More (Yuan Ching)</t>
  </si>
  <si>
    <t>3 YUAN CHING ROAD</t>
  </si>
  <si>
    <t>Food Paradise ( Tyrwhitt )</t>
  </si>
  <si>
    <t>100 Tyrwhitt Road</t>
  </si>
  <si>
    <t>Jeff chua</t>
  </si>
  <si>
    <t>Share outlet with Earnest Rest.</t>
  </si>
  <si>
    <t>Food Paradise (Anchorvale)</t>
  </si>
  <si>
    <t>330 ANCHORVALE STREET</t>
  </si>
  <si>
    <t>Food Paradise (Fernvale)</t>
  </si>
  <si>
    <t>417 FERNVALE LINK</t>
  </si>
  <si>
    <t>Food Paradise (Tiong Bahru)</t>
  </si>
  <si>
    <t>11B BOON TIONG ROAD</t>
  </si>
  <si>
    <t>Food Paradise (Woodlands)</t>
  </si>
  <si>
    <t>785E WOODLANDS RISE</t>
  </si>
  <si>
    <t>Hold deployment</t>
  </si>
  <si>
    <t>Food Tyrant</t>
  </si>
  <si>
    <t>153 TYRWHITT ROAD</t>
  </si>
  <si>
    <t>7Hts</t>
  </si>
  <si>
    <t>Budwiser, Chang, Bavaria</t>
  </si>
  <si>
    <t>Friendship Food Court (People's Park)</t>
  </si>
  <si>
    <t>1 PARK ROAD</t>
  </si>
  <si>
    <t>Wed/Tue</t>
  </si>
  <si>
    <t>2.00pm - 9.00pm , 3.00pm -10.00pm</t>
  </si>
  <si>
    <t>CB,Dester, singha, hollandia,laoshan</t>
  </si>
  <si>
    <t>$8.80</t>
  </si>
  <si>
    <t>Some customer know there is a taste difference but still stick with the brand.</t>
  </si>
  <si>
    <t>Fu</t>
  </si>
  <si>
    <t>722 CLEMENTI WEST STREET 2</t>
  </si>
  <si>
    <t>tag karin</t>
  </si>
  <si>
    <t>Fu Chan F&amp;b Group Pte Ltd (134 Jurong)</t>
  </si>
  <si>
    <t>134 JURONG EAST STREET 13</t>
  </si>
  <si>
    <t>3.00-10.00</t>
  </si>
  <si>
    <t>same</t>
  </si>
  <si>
    <t>Fu Chan F&amp;b Group Pte Ltd (145)</t>
  </si>
  <si>
    <t>OT 2hrs</t>
  </si>
  <si>
    <t>Fu Chan F&amp;b Group Pte Ltd (491)</t>
  </si>
  <si>
    <t>491 JURONG WEST AVENUE 1</t>
  </si>
  <si>
    <t>Fu Chan F&amp;b Group Pte Ltd (632)</t>
  </si>
  <si>
    <t>632 ANG MO KIO AVENUE 4</t>
  </si>
  <si>
    <t>Fu Chan F&amp;b Group Pte Ltd (Fernvale)</t>
  </si>
  <si>
    <t>447A JALAN KAYU</t>
  </si>
  <si>
    <t>2.4.6 (0.5 K3 Food Park Pte Ltd (182 Rivervale))</t>
  </si>
  <si>
    <t>Fu Chan F&amp;b Group Pte Ltd (Punggol)</t>
  </si>
  <si>
    <t>301 PUNGGOL CENTRAL</t>
  </si>
  <si>
    <t>Fu Chan F&amp;b Group Pte Ltd (Toa Payoh)</t>
  </si>
  <si>
    <t>21 LORONG 7 TOA PAYOH</t>
  </si>
  <si>
    <t>Fu Chan F&amp;b Group Pte Ltd. (101 Yishun)</t>
  </si>
  <si>
    <t>101 YISHUN AVENUE 5</t>
  </si>
  <si>
    <t>3.00 - 10.00</t>
  </si>
  <si>
    <t>CB, Chang</t>
  </si>
  <si>
    <t>Fu Chan F&amp;b Group Pte. Ltd. (505)</t>
  </si>
  <si>
    <t>505 CANBERRA LINK</t>
  </si>
  <si>
    <t>Fu Fa (Hougang 681)</t>
  </si>
  <si>
    <t>Cb, Dester</t>
  </si>
  <si>
    <t>Less flavour</t>
  </si>
  <si>
    <t>Fu Fa (Hougang 805)</t>
  </si>
  <si>
    <t>805 HOUGANG CENTRAL</t>
  </si>
  <si>
    <t>Viet ltvp</t>
  </si>
  <si>
    <t>Fu Fa (Hougang Green)</t>
  </si>
  <si>
    <t>CB,Dester</t>
  </si>
  <si>
    <t>Fu Fa (Jw 504)</t>
  </si>
  <si>
    <t>504 JURONG WEST STREET 51</t>
  </si>
  <si>
    <t>deploy on 1st April 22</t>
  </si>
  <si>
    <t>Cb,dester</t>
  </si>
  <si>
    <t>awful taste</t>
  </si>
  <si>
    <t>Fu Fa (Tampines 419)</t>
  </si>
  <si>
    <t>419 TAMPINES STREET 41</t>
  </si>
  <si>
    <t>Fu Fa Coffeeshop Pte Ltd (7 Eunos)</t>
  </si>
  <si>
    <t>7 EUNOS CRESCENT</t>
  </si>
  <si>
    <t>Mon,Tue</t>
  </si>
  <si>
    <t>CB, Dester</t>
  </si>
  <si>
    <t>Fuxinji</t>
  </si>
  <si>
    <t>302 GEYLANG ROAD</t>
  </si>
  <si>
    <t>Singha, CB, EFES, Krombacher</t>
  </si>
  <si>
    <t>taste bland</t>
  </si>
  <si>
    <t>Fv Cafe</t>
  </si>
  <si>
    <t>371 WOODLANDS AVENUE 1</t>
  </si>
  <si>
    <t>G&amp;G(21) pte ltd</t>
  </si>
  <si>
    <t>201 TAMPINES STREET 21</t>
  </si>
  <si>
    <t>await 2nd bp deployment</t>
  </si>
  <si>
    <t>7Hrs/5 Hrs</t>
  </si>
  <si>
    <t>MON/THU</t>
  </si>
  <si>
    <t>4.00-11.00/5.00-10.00</t>
  </si>
  <si>
    <t>Ga-Hock Eating House</t>
  </si>
  <si>
    <t>794 UPPER BUKIT TIMAH ROAD</t>
  </si>
  <si>
    <t>CB , Ice berg</t>
  </si>
  <si>
    <t>Ghk 407 Food House Pte Ltd</t>
  </si>
  <si>
    <t>407 ANG MO KIO AVENUE 10</t>
  </si>
  <si>
    <t>Gm Food Centre Pte. Ltd.</t>
  </si>
  <si>
    <t>198 PUNGGOL FIELD ROAD</t>
  </si>
  <si>
    <t>Outlet reno 1-nov-1-dec(TBC)</t>
  </si>
  <si>
    <t>Gold186 Food Court (Yishun)</t>
  </si>
  <si>
    <t>333C YISHUN STREET 31</t>
  </si>
  <si>
    <t>2,4,6 share with broadway food centre ( Sembawang)</t>
  </si>
  <si>
    <t>Gourmet Express Food House Pte. Ltd.</t>
  </si>
  <si>
    <t>514A BISHAN STREET 13</t>
  </si>
  <si>
    <t>gap on 8th May 23</t>
  </si>
  <si>
    <t>1,3,5 ( bee hwa yun )</t>
  </si>
  <si>
    <t>Hao Kou Wei Pte. Ltd. (Bt Batok 271)</t>
  </si>
  <si>
    <t>271 BUKIT BATOK EAST AVENUE 4</t>
  </si>
  <si>
    <t>Happy Hawker (215 Compassvale)</t>
  </si>
  <si>
    <t>215C COMPASSVALE DRIVE</t>
  </si>
  <si>
    <t>Kpt Kopitiam (Hougang) Pte Ltd</t>
  </si>
  <si>
    <t>Happy Hawker (K219)</t>
  </si>
  <si>
    <t>478 TAMPINES STREET 44</t>
  </si>
  <si>
    <t>7HRs</t>
  </si>
  <si>
    <t>Some customer diarrhoea after drinking</t>
  </si>
  <si>
    <t>prc</t>
  </si>
  <si>
    <t>Happy Hawkers (267 Compassvale)</t>
  </si>
  <si>
    <t>267 COMPASSVALE LINK</t>
  </si>
  <si>
    <t>Happy Hawkers (406a Sembawang)</t>
  </si>
  <si>
    <t>406A SEMBAWANG DRIVE</t>
  </si>
  <si>
    <t>Happy Hawkers (531 Ang Mo Kio)</t>
  </si>
  <si>
    <t>531 ANG MO KIO AVENUE 10</t>
  </si>
  <si>
    <t>Tag Karin,473 Coffee Stop</t>
  </si>
  <si>
    <t>Happy Hawkers (Tampines 11)</t>
  </si>
  <si>
    <t>11 TAMPINES STREET 32</t>
  </si>
  <si>
    <t>2.30-9.30</t>
  </si>
  <si>
    <t>Happy Seafood Village</t>
  </si>
  <si>
    <t>1 GEYLANG LORONG 23</t>
  </si>
  <si>
    <t>7 Hrs/7Hrs</t>
  </si>
  <si>
    <t>MON/WED</t>
  </si>
  <si>
    <t>4.00-11.00/4.00-11.00</t>
  </si>
  <si>
    <t>CB,LAoshan,Tsingdao,Chang,Kromabcher,Singha,Holllandia,Budswiser,Iceberg,Bavaria,Dester,Efes</t>
  </si>
  <si>
    <t>Hin Sheng Coffee House</t>
  </si>
  <si>
    <t>346 GEYLANG ROAD</t>
  </si>
  <si>
    <t>111 JALAN BUKIT MERAH</t>
  </si>
  <si>
    <t>Start deploy on 1/10/22</t>
  </si>
  <si>
    <t>Fu 722</t>
  </si>
  <si>
    <t>5.00pm - 10.00pm</t>
  </si>
  <si>
    <t>Hoe Lye F&amp;B</t>
  </si>
  <si>
    <t>97 RANGOON ROAD</t>
  </si>
  <si>
    <t>6.00pm - 11.00pm</t>
  </si>
  <si>
    <t>Holland Village Food Court Pte Ltd</t>
  </si>
  <si>
    <t>33 LORONG LIPUT</t>
  </si>
  <si>
    <t>Hong Kah Food Place Pte Ltd (Cs376)</t>
  </si>
  <si>
    <t>376 BUKIT BATOK STREET 31</t>
  </si>
  <si>
    <t>Cb0.5, hollandia</t>
  </si>
  <si>
    <t>taste weird</t>
  </si>
  <si>
    <t>Hong Kiat Seafood Restaurant</t>
  </si>
  <si>
    <t>216 CHOA CHU KANG AVENUE 1</t>
  </si>
  <si>
    <t>Huo Shi Xuan</t>
  </si>
  <si>
    <t>354A WOODLANDS AVENUE 1</t>
  </si>
  <si>
    <t>Share with Kerk Kopitiam 883</t>
  </si>
  <si>
    <t>Jin Guang Coffee Shop Pte Ltd (36cc)</t>
  </si>
  <si>
    <t>36 CHAI CHEE AVENUE</t>
  </si>
  <si>
    <t>Jin Wei Food Holdings Pte Ltd (Csamk347)</t>
  </si>
  <si>
    <t>Rove 2 outlets per day</t>
  </si>
  <si>
    <t>Jin Yuan 134 Food House Pte. Ltd.</t>
  </si>
  <si>
    <t>134 LORONG AH SOO</t>
  </si>
  <si>
    <t>Johnson Eatery Pte. Ltd.</t>
  </si>
  <si>
    <t>125 LORONG 1 TOA PAYOH</t>
  </si>
  <si>
    <t>Joo Seng Food Place Pte Ltd</t>
  </si>
  <si>
    <t>1 UPPER ALJUNIED LANE</t>
  </si>
  <si>
    <t>Jumbo Seafood (East Coast)</t>
  </si>
  <si>
    <t>1206 EAST COAST PARKWAY</t>
  </si>
  <si>
    <t>MON,TUE,THU</t>
  </si>
  <si>
    <t>5.30-1030/5.30-1030/5.30-1030</t>
  </si>
  <si>
    <t>Jumbo Seafood (Riverside)</t>
  </si>
  <si>
    <t>30 MERCHANT ROAD</t>
  </si>
  <si>
    <t>Jumbo Seafood At Dempsey</t>
  </si>
  <si>
    <t>11 DEMPSEY ROAD</t>
  </si>
  <si>
    <t>Inc</t>
  </si>
  <si>
    <t>Jurong West 651 Food House Pte. Ltd.</t>
  </si>
  <si>
    <t>651 JURONG WEST STREET 61</t>
  </si>
  <si>
    <t>K15 Food Park Pte Ltd (339 Ang Mo Kio)</t>
  </si>
  <si>
    <t>339 ANG MO KIO AVENUE 1</t>
  </si>
  <si>
    <t>working day 2,4,6</t>
  </si>
  <si>
    <t>K3 Food Park Pte Ltd (182 Rivervale)</t>
  </si>
  <si>
    <t>182A RIVERVALE CRESCENT</t>
  </si>
  <si>
    <t>0.5 Fu Chan F&amp;b Group Pte Ltd (Fernvale)</t>
  </si>
  <si>
    <t>K3 Food Park Pte Ltd (2 Lor Lew Lian)</t>
  </si>
  <si>
    <t>2 LORONG LEW LIAN</t>
  </si>
  <si>
    <t>1,3,5 (Kpt (Woodlands) Pte Ltd)</t>
  </si>
  <si>
    <t>K3 Food Park Pte Ltd (43 Cambridge)</t>
  </si>
  <si>
    <t>43 CAMBRIDGE ROAD</t>
  </si>
  <si>
    <t>PTA health issue (gap since April 23 )</t>
  </si>
  <si>
    <t>K3 Food Park Pte Ltd (485 Segar)</t>
  </si>
  <si>
    <t>485 SEGAR ROAD</t>
  </si>
  <si>
    <t>K3 Foodpark Pte. Ltd. (8 Pending Rd)</t>
  </si>
  <si>
    <t>8 PENDING ROAD</t>
  </si>
  <si>
    <t>5.30.10.30</t>
  </si>
  <si>
    <t>K88 Kopitiam</t>
  </si>
  <si>
    <t>5 BANDA STREET</t>
  </si>
  <si>
    <t>Keng Eng Kee Seafood (Bukit Merah)</t>
  </si>
  <si>
    <t>124 BUKIT MERAH LANE 1</t>
  </si>
  <si>
    <t>1,3,5 ( coffee &amp; tea (telok Blangah) )</t>
  </si>
  <si>
    <t>Kerk Kopitiam</t>
  </si>
  <si>
    <t>883 WOODLANDS STREET 82</t>
  </si>
  <si>
    <t>share with Huo Shi Xuan</t>
  </si>
  <si>
    <t>Kian Lian (Balestier)</t>
  </si>
  <si>
    <t>365 BALESTIER ROAD</t>
  </si>
  <si>
    <t>fixed comm</t>
  </si>
  <si>
    <t>Kian Seng Seafood Restaurant Pte. Ltd.</t>
  </si>
  <si>
    <t>4013 ANG MO KIO INDUSTRIAL PARK 1</t>
  </si>
  <si>
    <t>Kim San Leng (Amk) Pte. Ltd.</t>
  </si>
  <si>
    <t>226B ANG MO KIO AVENUE 1</t>
  </si>
  <si>
    <t>Kim San Leng (Bishan)</t>
  </si>
  <si>
    <t>511 BISHAN STREET 13</t>
  </si>
  <si>
    <t>2,4,6 (yishun soon hong 1,3,5 )</t>
  </si>
  <si>
    <t>Kim San Leng (Bukit Panjang) Food Court</t>
  </si>
  <si>
    <t>5hrs/ 7hrs</t>
  </si>
  <si>
    <t>Thur/Tue</t>
  </si>
  <si>
    <t>5.00-11.00,4.00-11.00</t>
  </si>
  <si>
    <t>Kim San Leng (Jurong East)</t>
  </si>
  <si>
    <t>130 Jurong Gateway Road</t>
  </si>
  <si>
    <t>Kim San Leng (Yishun)</t>
  </si>
  <si>
    <t>417 YISHUN AVENUE 11</t>
  </si>
  <si>
    <t>CB,Krombacher,Singha</t>
  </si>
  <si>
    <t>Kim San Leng Food Centre (Soon Lee)</t>
  </si>
  <si>
    <t>5 SOON LEE STREET</t>
  </si>
  <si>
    <t>2 YISHUN INDUSTRIAL STREET 1</t>
  </si>
  <si>
    <t>share Best Cafe Food Centre (Khatib) Pte. Ltd.</t>
  </si>
  <si>
    <t>Kopi 273</t>
  </si>
  <si>
    <t>273 Bukit Batok east ave 4</t>
  </si>
  <si>
    <t>Kopi Kia 132 Pte. Ltd.</t>
  </si>
  <si>
    <t>132 JURONG GATEWAY ROAD</t>
  </si>
  <si>
    <t>Deploy on 17apr-23</t>
  </si>
  <si>
    <t>cb,dester,hollandia</t>
  </si>
  <si>
    <t>Kopi Tarik (323) Pte. Ltd.</t>
  </si>
  <si>
    <t>323 BUKIT BATOK STREET 33</t>
  </si>
  <si>
    <t>Deploy on 20apr-23</t>
  </si>
  <si>
    <t>cb, dester, hollandia,icebug</t>
  </si>
  <si>
    <t>Kopi Tarik (Ghim Moh)</t>
  </si>
  <si>
    <t>19 GHIM MOH ROAD</t>
  </si>
  <si>
    <t>Kopitiam (308 Anchorvale)</t>
  </si>
  <si>
    <t>308 ANCHORVALE ROAD</t>
  </si>
  <si>
    <t>Koufu Pte Ltd (Rivervale)</t>
  </si>
  <si>
    <t>Kopitiam (628 Senja Rd)</t>
  </si>
  <si>
    <t>628 SENJA ROAD</t>
  </si>
  <si>
    <t>Sin Tong Hong Eating House (Cs429)</t>
  </si>
  <si>
    <t>Kopitiam (Kang Kar)</t>
  </si>
  <si>
    <t>100 HOUGANG AVENUE 10</t>
  </si>
  <si>
    <t>Kopitiam (Lau Pa Sat)</t>
  </si>
  <si>
    <t>18 RAFFLES QUAY</t>
  </si>
  <si>
    <t>Family Food Court</t>
  </si>
  <si>
    <t>Low Cheng Mei ( Yicheng )/ Ng Yoke hwou</t>
  </si>
  <si>
    <t>7hrs/7hrs/7hrs/5hrs/4hrs/4hrs</t>
  </si>
  <si>
    <t>Sun,Tue,Wed,Thurs, Mon, Thurs</t>
  </si>
  <si>
    <t>Kopitiam (Pasir Ris)</t>
  </si>
  <si>
    <t>735 PASIR RIS STREET 72</t>
  </si>
  <si>
    <t>Kopitiam (Punggol Dr)</t>
  </si>
  <si>
    <t>639 PUNGGOL DRIVE</t>
  </si>
  <si>
    <t>Kopitiam (Punggol)</t>
  </si>
  <si>
    <t>108 PUNGGOL FIELD</t>
  </si>
  <si>
    <t>Kopitiam (Simei 248)</t>
  </si>
  <si>
    <t>248 SIMEI STREET 3</t>
  </si>
  <si>
    <t>Kopitiam (Sq)</t>
  </si>
  <si>
    <t>10 SENGKANG SQUARE</t>
  </si>
  <si>
    <t>Hawker Drink Stall</t>
  </si>
  <si>
    <t>7hrs/5hrs</t>
  </si>
  <si>
    <t>Mon/Wed</t>
  </si>
  <si>
    <t>4.00-11.00/5.30-10.30</t>
  </si>
  <si>
    <t>Kopitiam (Woodland 548)</t>
  </si>
  <si>
    <t>548 WOODLANDS DRIVE 44</t>
  </si>
  <si>
    <t>Kopitiam (Yew Tee)</t>
  </si>
  <si>
    <t>624 CHOA CHU KANG STREET 62</t>
  </si>
  <si>
    <t>Kopitiam City (Blk 275d)</t>
  </si>
  <si>
    <t>275D COMPASSVALE LINK</t>
  </si>
  <si>
    <t>Kopitiam City (Blk 277c)</t>
  </si>
  <si>
    <t>277C COMPASSVALE LINK</t>
  </si>
  <si>
    <t>Kosma ( CCK )</t>
  </si>
  <si>
    <t>302 CHOA CHU KANG AVENUE 4</t>
  </si>
  <si>
    <t>Koufu (258 Pasir Ris)</t>
  </si>
  <si>
    <t>258 PASIR RIS STREET 21</t>
  </si>
  <si>
    <t>Koufu (Gek Poh)</t>
  </si>
  <si>
    <t>762 JURONG WEST STREET 75</t>
  </si>
  <si>
    <t>no diff, taste the same</t>
  </si>
  <si>
    <t>Koufu (Tanglin Halt 88)</t>
  </si>
  <si>
    <t>88 TANGLIN HALT ROAD</t>
  </si>
  <si>
    <t>3.00pm - 10.00pm</t>
  </si>
  <si>
    <t>CB,Hollandia</t>
  </si>
  <si>
    <t>$7.40</t>
  </si>
  <si>
    <t>Some customers  feedback tast difference some said still same.</t>
  </si>
  <si>
    <t>Koufu Pte Ltd (Canberra)</t>
  </si>
  <si>
    <t>511 CANBERRA ROAD</t>
  </si>
  <si>
    <t>263 COMPASSVALE STREET</t>
  </si>
  <si>
    <t>Koufu Pte Ltd (Jw 638)</t>
  </si>
  <si>
    <t>638A JURONG WEST STREET 61</t>
  </si>
  <si>
    <t>Cb, bud</t>
  </si>
  <si>
    <t>bland, bearable</t>
  </si>
  <si>
    <t>Koufu Pte Ltd (Punggol)</t>
  </si>
  <si>
    <t>168 PUNGGOL FIELD</t>
  </si>
  <si>
    <t>118 RIVERVALE DRIVE</t>
  </si>
  <si>
    <t>Koufu Pte Ltd (Woodlands 768)</t>
  </si>
  <si>
    <t>768 WOODLANDS AVENUE 6</t>
  </si>
  <si>
    <t>Kpt (Pr 440) Pte Ltd</t>
  </si>
  <si>
    <t>440 PASIR RIS DRIVE 4</t>
  </si>
  <si>
    <t>Kpt (s N Ave 4) Pte Ltd</t>
  </si>
  <si>
    <t>504A SERANGOON NORTH AVENUE 4</t>
  </si>
  <si>
    <t>Kpt (Sembawang) Pte Ltd</t>
  </si>
  <si>
    <t>313A SEMBAWANG DRIVE</t>
  </si>
  <si>
    <t>Kpt (Woodlands) Pte Ltd</t>
  </si>
  <si>
    <t>515 WOODLANDS DRIVE 14</t>
  </si>
  <si>
    <t>401 HOUGANG AVENUE 10</t>
  </si>
  <si>
    <t>L C Food Centre (Burn Rd)</t>
  </si>
  <si>
    <t>8 BURN ROAD</t>
  </si>
  <si>
    <t>Sun/tue</t>
  </si>
  <si>
    <t>Lee Quan (Wave 9)</t>
  </si>
  <si>
    <t>71 WOODLANDS INDUSTRIAL PARK E9</t>
  </si>
  <si>
    <t>Lee Quan (Woodlands) Pte. Ltd.</t>
  </si>
  <si>
    <t>11 WOODLANDS CLOSE</t>
  </si>
  <si>
    <t>Long Beach (Dempsey)</t>
  </si>
  <si>
    <t>25 DEMPSEY ROAD</t>
  </si>
  <si>
    <t>APB Draught Open</t>
  </si>
  <si>
    <t>Makansutra Gluttons Bay</t>
  </si>
  <si>
    <t>8 RAFFLES AVENUE</t>
  </si>
  <si>
    <t>Meetup @ 13 Pte. Ltd.</t>
  </si>
  <si>
    <t>13 OLD AIRPORT ROAD</t>
  </si>
  <si>
    <t>Meetup @ 203 Pte. Ltd.</t>
  </si>
  <si>
    <t>203 HOUGANG STREET 21</t>
  </si>
  <si>
    <t>cb, iceberg</t>
  </si>
  <si>
    <t>Meetup @ 494 Pte. Ltd.</t>
  </si>
  <si>
    <t>494 JURONG WEST STREET 41</t>
  </si>
  <si>
    <t>Cb,icebug</t>
  </si>
  <si>
    <t>no sound out fr consumers</t>
  </si>
  <si>
    <t>Mei Cheng Food Paradise Pte. Ltd.</t>
  </si>
  <si>
    <t>168 BEDOK SOUTH AVENUE 3</t>
  </si>
  <si>
    <t>Meng Soon Huat E/Hse</t>
  </si>
  <si>
    <t>359 BUKIT BATOK STREET 31</t>
  </si>
  <si>
    <t>applies to Mainstream beer only</t>
  </si>
  <si>
    <t>hollandia, Cb ,chang, bud</t>
  </si>
  <si>
    <t>taste horrible n convert to hei (upsell) or hollandia</t>
  </si>
  <si>
    <t>Nam Wah Coffee Shop (Jw 503)</t>
  </si>
  <si>
    <t>503 JURONG WEST AVENUE 1</t>
  </si>
  <si>
    <t>Iceberg,</t>
  </si>
  <si>
    <t xml:space="preserve">Malaysia </t>
  </si>
  <si>
    <t>New Century Food House @ 151 Pte. Ltd.</t>
  </si>
  <si>
    <t>539 BEDOK NORTH STREET 3</t>
  </si>
  <si>
    <t>New Century Food House @ 66 Pte. Ltd.</t>
  </si>
  <si>
    <t>66 TOA PAYOH LORONG 4</t>
  </si>
  <si>
    <t xml:space="preserve">4.00-10.00 </t>
  </si>
  <si>
    <t>New Century Food House @ 721</t>
  </si>
  <si>
    <t>721 CLEMENTI WEST STREET 2</t>
  </si>
  <si>
    <t>3.00.10.00</t>
  </si>
  <si>
    <t>Cb,chang</t>
  </si>
  <si>
    <t>no issue, stick with it</t>
  </si>
  <si>
    <t>New Family Food Court Pte. Ltd.</t>
  </si>
  <si>
    <t>55 SUNGEI KADUT STREET 1</t>
  </si>
  <si>
    <t>New Gen Coffee House Pte Ltd(26)</t>
  </si>
  <si>
    <t>26 NEW UPPER CHANGI ROAD</t>
  </si>
  <si>
    <t>New Trend Eating House</t>
  </si>
  <si>
    <t>120 POTONG PASIR AVENUE 1</t>
  </si>
  <si>
    <t>Northlink 75 Food Square</t>
  </si>
  <si>
    <t>10 ADMIRALTY STREET</t>
  </si>
  <si>
    <t>share with gold 186 ( Yishun )</t>
  </si>
  <si>
    <t>Nti Food Court Pte Ltd (Jw)</t>
  </si>
  <si>
    <t>964 JURONG WEST STREET 91</t>
  </si>
  <si>
    <t>7hrs/7hrs</t>
  </si>
  <si>
    <t>tue/thur</t>
  </si>
  <si>
    <t>3.30-10.30/4-11pm</t>
  </si>
  <si>
    <t>CB, hollandia,bud, singha,chang (yanjing,leo no bp )</t>
  </si>
  <si>
    <t xml:space="preserve">wont comment stil support, able to endure </t>
  </si>
  <si>
    <t>Park (E) Crescent Food House (Cs211)</t>
  </si>
  <si>
    <t>211 MARSILING CRESCENT</t>
  </si>
  <si>
    <t>Park (E) Crescent Food House Pte. Ltd.</t>
  </si>
  <si>
    <t>2A EUNOS CRESCENT</t>
  </si>
  <si>
    <t>Park Reservoir Food House Pte.Ltd(Cs121)</t>
  </si>
  <si>
    <t>121 BEDOK RESERVOIR ROAD</t>
  </si>
  <si>
    <t>Pearl's Hill 34 Pte. Ltd.</t>
  </si>
  <si>
    <t>34 UPPER CROSS STREET</t>
  </si>
  <si>
    <t>CB, Dester, Bavaria, LaoSan, Hollandia, Krombacher, Iceberg Budweiser</t>
  </si>
  <si>
    <t>Pp146 Food House Pte. Ltd.</t>
  </si>
  <si>
    <t>146 POTONG PASIR AVENUE 1</t>
  </si>
  <si>
    <t>Ruyi Ge</t>
  </si>
  <si>
    <t>112 BUKIT PURMEI ROAD</t>
  </si>
  <si>
    <t>S-11 (Amk 450) Pte. Ltd.</t>
  </si>
  <si>
    <t>450 ANG MO KIO AVENUE 10</t>
  </si>
  <si>
    <t>Hollandia,CB,Dester,Singha</t>
  </si>
  <si>
    <t>S-11 (Amk 711) Food House Pte. Ltd.</t>
  </si>
  <si>
    <t>711 ANG MO KIO AVENUE 8</t>
  </si>
  <si>
    <t>CB, Bavaria, Hollandia, Budweiser, Chang</t>
  </si>
  <si>
    <t>S-11 (Bb 640) Food House Pte. Ltd.</t>
  </si>
  <si>
    <t>640 BUKIT BATOK CENTRAL</t>
  </si>
  <si>
    <t>S-11 (Bishan 504) Food House Pte. Ltd.</t>
  </si>
  <si>
    <t>504 BISHAN STREET 11</t>
  </si>
  <si>
    <t>S-11 (Cck 787) Food House Pte. Ltd.</t>
  </si>
  <si>
    <t>787B CHOA CHU KANG DRIVE</t>
  </si>
  <si>
    <t>S-11 (Cl 727) Food House Pte. Ltd.</t>
  </si>
  <si>
    <t>727 CLEMENTI WEST STREET 2</t>
  </si>
  <si>
    <t>no comment,same and acceptable</t>
  </si>
  <si>
    <t>S-11 (Hl 43) Food House Pte. Ltd.</t>
  </si>
  <si>
    <t>43 HOLLAND DRIVE</t>
  </si>
  <si>
    <t>1,4,5</t>
  </si>
  <si>
    <t>S-11 (Siang Garden 107) Food House</t>
  </si>
  <si>
    <t>107 HOUGANG AVENUE 1</t>
  </si>
  <si>
    <t>Bavaria, Chang, Budwiser, CB</t>
  </si>
  <si>
    <t>S-11 (Ucs 34) Food House Pte. Ltd.</t>
  </si>
  <si>
    <t>S-11 (Wl 304) Food House Pte. Ltd.</t>
  </si>
  <si>
    <t>304 WOODLANDS STREET 31</t>
  </si>
  <si>
    <t>Bud , Dester</t>
  </si>
  <si>
    <t>PR-Vietnam</t>
  </si>
  <si>
    <t>S-11 (Woodlands 630a) Food House Pte Ltd</t>
  </si>
  <si>
    <t>630A WOODLANDS RING ROAD</t>
  </si>
  <si>
    <t>Thurs</t>
  </si>
  <si>
    <t>all competitors withdraw on Aug 2023</t>
  </si>
  <si>
    <t>S-11 (Yishun 744) Pte. Ltd.</t>
  </si>
  <si>
    <t>744 YISHUN STREET 72</t>
  </si>
  <si>
    <t xml:space="preserve">Hollandia,CB,Dester, Chang </t>
  </si>
  <si>
    <t>S-11 Food Hse (Amk Blk 530)</t>
  </si>
  <si>
    <t>530 ANG MO KIO AVENUE 10</t>
  </si>
  <si>
    <t>Sc15 Food Station</t>
  </si>
  <si>
    <t>261 SERANGOON CENTRAL DRIVE</t>
  </si>
  <si>
    <t>Wed/Thurs</t>
  </si>
  <si>
    <t>3.30-10.30/3.00-10.00</t>
  </si>
  <si>
    <t>cb,dester,krombcher,bud</t>
  </si>
  <si>
    <t>4.5 (Small bottle)</t>
  </si>
  <si>
    <t>4.5(Small bottle)</t>
  </si>
  <si>
    <t>Sengkang 266 Food House Pte. Ltd.</t>
  </si>
  <si>
    <t>266 COMPASSVALE BOW</t>
  </si>
  <si>
    <t>Shifu (302) Pte. Ltd.</t>
  </si>
  <si>
    <t>302 UBI AVENUE 1</t>
  </si>
  <si>
    <t>Bp rove 2 outlet daily(Boon Wah)</t>
  </si>
  <si>
    <t>some feedback taste horrible</t>
  </si>
  <si>
    <t>Shifu1975 Pte. Ltd.</t>
  </si>
  <si>
    <t>445 TAMPINES STREET 42</t>
  </si>
  <si>
    <t>3.30-1030</t>
  </si>
  <si>
    <t>Sidewalk</t>
  </si>
  <si>
    <t>5 COLEMAN STREET</t>
  </si>
  <si>
    <t>429A CHOA CHU KANG AVENUE 4</t>
  </si>
  <si>
    <t>Sixth Cafe Link (10e)</t>
  </si>
  <si>
    <t>10E SIXTH AVENUE</t>
  </si>
  <si>
    <t>Non-APB Contract, Packaged</t>
  </si>
  <si>
    <t>Sixth Cafe Link (12)</t>
  </si>
  <si>
    <t>12 SIXTH AVENUE</t>
  </si>
  <si>
    <t>Sl7 Eating House (Pioneer)</t>
  </si>
  <si>
    <t>27 PIONEER ROAD NORTH</t>
  </si>
  <si>
    <t>SOON HONG (YISHUN)</t>
  </si>
  <si>
    <t>1 YISHUN INDUSTRIAL ST 1</t>
  </si>
  <si>
    <t>1,3,5 ( ksl bishan )</t>
  </si>
  <si>
    <t>Soon Lee Coffee House</t>
  </si>
  <si>
    <t>11 SOON LEE ROAD</t>
  </si>
  <si>
    <t>Soon Soon Lai Eating House</t>
  </si>
  <si>
    <t>32 DEFU LANE 10</t>
  </si>
  <si>
    <t>Sunday F&amp;b (One) Pte. Ltd.</t>
  </si>
  <si>
    <t>532 ANG MO KIO AVENUE 10</t>
  </si>
  <si>
    <t>Hollandia,CB,Deste,Singha</t>
  </si>
  <si>
    <t>Tahoe Garden</t>
  </si>
  <si>
    <t>493 JURONG WEST STREET 41</t>
  </si>
  <si>
    <t>Tai Wah Chok Kee Investments Pte. Ltd.</t>
  </si>
  <si>
    <t>435A HOUGANG AVENUE 8</t>
  </si>
  <si>
    <t>CB, Iceberg</t>
  </si>
  <si>
    <t>Tam Chiak Kopitiam</t>
  </si>
  <si>
    <t>212 HOUGANG STREET 21</t>
  </si>
  <si>
    <t>Tampines 915 kopi place</t>
  </si>
  <si>
    <t>915 tampines st 91</t>
  </si>
  <si>
    <t>Tampines West Food Court (Cs827)</t>
  </si>
  <si>
    <t>827 TAMPINES STREET 81</t>
  </si>
  <si>
    <t>Tastebud Food Court (Punggol)</t>
  </si>
  <si>
    <t>218 SUMANG WALK</t>
  </si>
  <si>
    <t>Teo Chap Bee Eating House</t>
  </si>
  <si>
    <t>Toa Payoh New Hong Kong Restaurant</t>
  </si>
  <si>
    <t>203 TOA PAYOH NORTH</t>
  </si>
  <si>
    <t>2,4,6 ( bk eating house )</t>
  </si>
  <si>
    <t xml:space="preserve">31 Coffee House </t>
  </si>
  <si>
    <t>732 YISHUN AVENUE 5</t>
  </si>
  <si>
    <t>CB,Dester, singha</t>
  </si>
  <si>
    <t>Twl Holdings Pte. Ltd.</t>
  </si>
  <si>
    <t>623 ELIAS ROAD</t>
  </si>
  <si>
    <t>OT 1 Hr</t>
  </si>
  <si>
    <t>Ubi 301 Food House</t>
  </si>
  <si>
    <t>301 UBI AVENUE 1</t>
  </si>
  <si>
    <t>Wah &amp; Steven's Corner</t>
  </si>
  <si>
    <t>236 UPPER THOMSON ROAD</t>
  </si>
  <si>
    <t>2,4,6 (coffee &amp; tea (telok Blangah)</t>
  </si>
  <si>
    <t>Wan Fu (795)</t>
  </si>
  <si>
    <t>795A YISHUN RING ROAD</t>
  </si>
  <si>
    <t>Wan Shun Foodcourt</t>
  </si>
  <si>
    <t>Wang Nanyang Llp</t>
  </si>
  <si>
    <t>1002 TOA PAYOH INDUSTRIAL PARK</t>
  </si>
  <si>
    <t>Win Lai Eating House</t>
  </si>
  <si>
    <t>747 YISHUN STREET 72</t>
  </si>
  <si>
    <t>Wong Poh (78c Tpy)</t>
  </si>
  <si>
    <t>78C TOA PAYOH CENTRAL</t>
  </si>
  <si>
    <t>Wu Fu (Fajar) Pte. Ltd.</t>
  </si>
  <si>
    <t>445 FAJAR ROAD</t>
  </si>
  <si>
    <t>CB, Chang, Hollandia</t>
  </si>
  <si>
    <t>Taste weird</t>
  </si>
  <si>
    <t>Wu Fu (T406) Pte. Ltd.</t>
  </si>
  <si>
    <t>406 TAMPINES STREET 41</t>
  </si>
  <si>
    <t>other 0.5 temporary float</t>
  </si>
  <si>
    <t>Tue, Thu, Sat</t>
  </si>
  <si>
    <t>Wu Fu Pte. Ltd. (Woodlands)</t>
  </si>
  <si>
    <t>892C WOODLANDS DRIVE 50</t>
  </si>
  <si>
    <t>566 SERANGOON ROAD</t>
  </si>
  <si>
    <t>Xing Lai Lai Restaurant</t>
  </si>
  <si>
    <t>391 UPPER ALJUNIED ROAD</t>
  </si>
  <si>
    <t>Yak Hong Kopitiam</t>
  </si>
  <si>
    <t>442 JURONG WEST AVENUE 1</t>
  </si>
  <si>
    <t>Renov 19 Nov 22</t>
  </si>
  <si>
    <t>Yi Jia Food House (Buangkok)</t>
  </si>
  <si>
    <t>982 BUANGKOK CRESCENT</t>
  </si>
  <si>
    <t>Yong Kang Cafe</t>
  </si>
  <si>
    <t>4 DEFU LANE 10</t>
  </si>
  <si>
    <t>Yong Li (136 Bedok)</t>
  </si>
  <si>
    <t>136 new upper changi road</t>
  </si>
  <si>
    <t>Yong Li (1a Eunos)</t>
  </si>
  <si>
    <t>1A EUNOS CRESCENT</t>
  </si>
  <si>
    <t>Yong Yun Pte. Ltd. (Cs101)</t>
  </si>
  <si>
    <t>Cb, Dester, Laosan</t>
  </si>
  <si>
    <t>Yong Yun Pte. Ltd. (Cs132)</t>
  </si>
  <si>
    <t>stil continue to drink(strong hold)</t>
  </si>
  <si>
    <t>Yong Yun Pte. Ltd. (Cs237)</t>
  </si>
  <si>
    <t>237 SERANGOON AVENUE 3</t>
  </si>
  <si>
    <t>Yong Yun Pte. Ltd. (Cs304)</t>
  </si>
  <si>
    <t>304 SERANGOON AVENUE 2</t>
  </si>
  <si>
    <t>Yong Yun Pte. Ltd. (Cs408)</t>
  </si>
  <si>
    <t>408 ANG MO KIO AVENUE 10</t>
  </si>
  <si>
    <t>Yong Yun Pte. Ltd. (Cs450)</t>
  </si>
  <si>
    <t>450 CLEMENTI AVENUE 3</t>
  </si>
  <si>
    <t>Yong Yun Pte. Ltd. (Cs496)</t>
  </si>
  <si>
    <t>no diff, continue support/drink</t>
  </si>
  <si>
    <t>PR(malaysian)</t>
  </si>
  <si>
    <t>Yong Yun Pte. Ltd. (Cs631)</t>
  </si>
  <si>
    <t>631 BEDOK RESERVOIR ROAD</t>
  </si>
  <si>
    <t>Yong Yun Pte. Ltd. (Cs684)</t>
  </si>
  <si>
    <t>684 HOUGANG AVENUE 8</t>
  </si>
  <si>
    <t>Yong Yun Pte. Ltd. (Cs722)</t>
  </si>
  <si>
    <t>722 ANG MO KIO AVENUE 8</t>
  </si>
  <si>
    <t>Yong Yun Pte. Ltd. (Cs826)</t>
  </si>
  <si>
    <t>826 TAMPINES STREET 81</t>
  </si>
  <si>
    <t>Yong Yun Pte. Ltd. (Cs925)</t>
  </si>
  <si>
    <t>925 YISHUN CENTRAL 1</t>
  </si>
  <si>
    <t>Yong Yun Pte. Ltd. (Csbb347)</t>
  </si>
  <si>
    <t>347 BUKIT BATOK STREET 34</t>
  </si>
  <si>
    <t>bearable, bland</t>
  </si>
  <si>
    <t>Ysw</t>
  </si>
  <si>
    <t>987 SERANGOON ROAD</t>
  </si>
  <si>
    <t>redeploy fr boomarang</t>
  </si>
  <si>
    <t>Yue Hua</t>
  </si>
  <si>
    <t>118 DEPOT ROAD</t>
  </si>
  <si>
    <t>Yummy Food Link</t>
  </si>
  <si>
    <t>111 WOODLANDS STREET 13</t>
  </si>
  <si>
    <t>Yung Sheng Beverage (90 Boon Lay)</t>
  </si>
  <si>
    <t>90 boon lay place</t>
  </si>
  <si>
    <t>7hrs/7hrs/7Hrs</t>
  </si>
  <si>
    <t>Tue/Mon/Thu</t>
  </si>
  <si>
    <t>3.30-10.30/3.30-10.30/3,30-10.30</t>
  </si>
  <si>
    <t>2 Cb</t>
  </si>
  <si>
    <t xml:space="preserve">malaysian/PR(PRC) </t>
  </si>
  <si>
    <t>Yung Sheng Beverage (Soon Lee)</t>
  </si>
  <si>
    <t>7 SOON LEE STREET</t>
  </si>
  <si>
    <t>Cb,Bavaria</t>
  </si>
  <si>
    <t>no diff cos mix wif hei/ gfes and drink CB smooth instead</t>
  </si>
  <si>
    <t>153A SERANGOON NORTH AVENUE 1</t>
  </si>
  <si>
    <t>4hrs, 2,4,6</t>
  </si>
  <si>
    <t>Zheng Li Hearty Kitchen</t>
  </si>
  <si>
    <t>35 LORONG 11 GEYLANG</t>
  </si>
  <si>
    <t>Value Chinese</t>
  </si>
  <si>
    <t>Half Anchor Comm</t>
  </si>
  <si>
    <t>Zheng Swee Kee</t>
  </si>
  <si>
    <t>175 BENCOOLEN STREET</t>
  </si>
  <si>
    <t>Fri</t>
  </si>
  <si>
    <t>Relief BP</t>
  </si>
  <si>
    <t>Relief Bp</t>
  </si>
  <si>
    <t>Heineken/Tiger</t>
  </si>
  <si>
    <t>KIM SAN LENG (SOON LEE) PTE. LTD.</t>
  </si>
  <si>
    <t>3 SOON LEE STREET</t>
  </si>
  <si>
    <t>7.00-11.00</t>
  </si>
  <si>
    <t>BADALING (432A BUKIT BATOK)</t>
  </si>
  <si>
    <t>432A BUKIT BATOK WEST AVENUE 8</t>
  </si>
  <si>
    <t>Yak Hong Kopitiam (929 Tampines)</t>
  </si>
  <si>
    <t>929 Tampines st 91</t>
  </si>
  <si>
    <t>Sales Target Plan SUMMARY by POs in completion</t>
  </si>
  <si>
    <t>Count of Outlet Code</t>
  </si>
  <si>
    <t>Sum of Final</t>
  </si>
  <si>
    <t>Average of Final</t>
  </si>
  <si>
    <t>Sum of PLan
 H1 2023 Target</t>
  </si>
  <si>
    <t>Average of PLan</t>
  </si>
  <si>
    <t>% Uplift</t>
  </si>
  <si>
    <t>Planned
Productivity</t>
  </si>
  <si>
    <t xml:space="preserve">Average % uplift </t>
  </si>
  <si>
    <t>Average Planned
Productivity</t>
  </si>
  <si>
    <t>Total</t>
  </si>
  <si>
    <t>Total Stout</t>
  </si>
  <si>
    <t>Total Beer</t>
  </si>
  <si>
    <t>total</t>
  </si>
  <si>
    <t>Final Target without Anchor &amp; UB brands) for normal months</t>
  </si>
  <si>
    <t>2020 target</t>
  </si>
  <si>
    <t>Roy Lim</t>
  </si>
  <si>
    <t>Topca</t>
  </si>
  <si>
    <t>APB Contract, dedicated</t>
  </si>
  <si>
    <t>*</t>
  </si>
  <si>
    <t>Zann Koh</t>
  </si>
  <si>
    <t>Jose Tan</t>
  </si>
  <si>
    <t>Fixed Comm</t>
  </si>
  <si>
    <t>Ma Chee Siong</t>
  </si>
  <si>
    <t>Top2</t>
  </si>
  <si>
    <t>Nong Khai Beer House</t>
  </si>
  <si>
    <t>Keith Zhang</t>
  </si>
  <si>
    <t>Top1</t>
  </si>
  <si>
    <t>Yun Lai Eating House</t>
  </si>
  <si>
    <t>33 LORONG 15 GEYLANG</t>
  </si>
  <si>
    <t>Jason Ng</t>
  </si>
  <si>
    <t>558 (Kian Lian)</t>
  </si>
  <si>
    <t>558 BALESTIER ROAD</t>
  </si>
  <si>
    <t>Jerlyn Tang</t>
  </si>
  <si>
    <t>Daniel Ong</t>
  </si>
  <si>
    <t>Half anchor comm</t>
  </si>
  <si>
    <t>No BP ( account open for 558/365  )</t>
  </si>
  <si>
    <t>Maverick Low</t>
  </si>
  <si>
    <t>Kovan 212</t>
  </si>
  <si>
    <t>Donald Neo</t>
  </si>
  <si>
    <t>0.5 Outlet (Fix Comm)</t>
  </si>
  <si>
    <t>James Tan</t>
  </si>
  <si>
    <t>Chiok Wee Chye</t>
  </si>
  <si>
    <t>Foodcourt 516 Pte. Ltd.(Serangoon)</t>
  </si>
  <si>
    <t>204 SERANGOON CENTRAL</t>
  </si>
  <si>
    <t>Q'Son 74</t>
  </si>
  <si>
    <t>108 ANG MO KIO AVENUE 4</t>
  </si>
  <si>
    <t>Deli Kopi Shop</t>
  </si>
  <si>
    <t>226 Eating House (226 Amk)</t>
  </si>
  <si>
    <t>226F ANG MO KIO AVENUE 1</t>
  </si>
  <si>
    <t>Choon Heng Group Llp</t>
  </si>
  <si>
    <t>50 SERANGOON NORTH AVENUE 4</t>
  </si>
  <si>
    <t>Detian (Amk 631)</t>
  </si>
  <si>
    <t>Adam Ho</t>
  </si>
  <si>
    <t>Ghk 848 @ Khatib Pte Ltd</t>
  </si>
  <si>
    <t>Kpt (Welcome) Pte Ltd</t>
  </si>
  <si>
    <t>Teban Food Talk Pte. Ltd. (122 Amk)</t>
  </si>
  <si>
    <t>122 ANG MO KIO AVENUE 3</t>
  </si>
  <si>
    <t>Triple 7 (630)</t>
  </si>
  <si>
    <t>630 YISHUN STREET 61</t>
  </si>
  <si>
    <t>Kopitiam (Lor Lew Lian Blk 3)</t>
  </si>
  <si>
    <t>Badaling (153 Serangoon North)</t>
  </si>
  <si>
    <t>156 Eating House</t>
  </si>
  <si>
    <t>Tst Roasted Food (Yishun) Pte. Ltd.</t>
  </si>
  <si>
    <t>Michael Soon</t>
  </si>
  <si>
    <t>51 F&amp;B</t>
  </si>
  <si>
    <t>51 GUILLEMARD ROAD</t>
  </si>
  <si>
    <t>51 Kopitiam (Foch Road)</t>
  </si>
  <si>
    <t>27 FOCH ROAD</t>
  </si>
  <si>
    <t>Ong You Wen</t>
  </si>
  <si>
    <t>631 Foodcourt</t>
  </si>
  <si>
    <t>Stephen Lim</t>
  </si>
  <si>
    <t>7 Days Coffee Pte. Ltd.</t>
  </si>
  <si>
    <t>2019 BUKIT BATOK STREET 23</t>
  </si>
  <si>
    <t>936 Kopi Pte. Ltd.</t>
  </si>
  <si>
    <t>936 EAST COAST ROAD</t>
  </si>
  <si>
    <t>B&amp;k Food Holdings Pte. Ltd.</t>
  </si>
  <si>
    <t>Badaling (233 Bukit Batok)</t>
  </si>
  <si>
    <t>233 BUKIT BATOK EAST AVENUE 5</t>
  </si>
  <si>
    <t>Badaling (Bedok 59)</t>
  </si>
  <si>
    <t>59 NEW UPPER CHANGI ROAD</t>
  </si>
  <si>
    <t>Badaling (Chai Chee 36 F&amp;B)</t>
  </si>
  <si>
    <t>Bb 265 Kopi Place</t>
  </si>
  <si>
    <t>265 BUKIT BATOK EAST AVENUE 4</t>
  </si>
  <si>
    <t>Alvin Tham</t>
  </si>
  <si>
    <t>Me1</t>
  </si>
  <si>
    <t>Broadway Food Centre (B.Batok 155)</t>
  </si>
  <si>
    <t>Bukit Batok Bb8 Pte. Ltd.</t>
  </si>
  <si>
    <t>289H BUKIT BATOK STREET 25</t>
  </si>
  <si>
    <t>Chang Cheng F &amp; B Pte Ltd (G5)</t>
  </si>
  <si>
    <t>Chang Cheng F &amp; B Pte Ltd (Kallang 5)</t>
  </si>
  <si>
    <t>Chang Cheng F &amp; B Pte Ltd (Lavender 803)</t>
  </si>
  <si>
    <t>803 KING GEORGE'S AVENUE</t>
  </si>
  <si>
    <t>Chum Phae</t>
  </si>
  <si>
    <t>5001 BEACH ROAD</t>
  </si>
  <si>
    <t>APB Contract, draft exclusivity</t>
  </si>
  <si>
    <t>Dee Care</t>
  </si>
  <si>
    <t>Delight Gourmet Pte. Ltd.</t>
  </si>
  <si>
    <t>80 MARINE PARADE CENTRAL</t>
  </si>
  <si>
    <t>Diandin Leluk Thai Restaurant (Beach Rd)</t>
  </si>
  <si>
    <t>Eastern Wind</t>
  </si>
  <si>
    <t>82 JOO CHIAT ROAD</t>
  </si>
  <si>
    <t>Eng Kee Kopitiam Pte Ltd</t>
  </si>
  <si>
    <t>505 WEST COAST DRIVE</t>
  </si>
  <si>
    <t>Eddy Siah</t>
  </si>
  <si>
    <t>Flying Pig</t>
  </si>
  <si>
    <t>Food &amp; Drinks Catering P/l - Toh Guan</t>
  </si>
  <si>
    <t>282A TOH GUAN ROAD</t>
  </si>
  <si>
    <t>Food Loft (501)</t>
  </si>
  <si>
    <t>501 WEST COAST DRIVE</t>
  </si>
  <si>
    <t>Happy Hawkers (632 Bukit Batok)</t>
  </si>
  <si>
    <t>632 BUKIT BATOK CENTRAL</t>
  </si>
  <si>
    <t>Hoe Lye (Geylang)</t>
  </si>
  <si>
    <t>2 LORONG 29 GEYLANG</t>
  </si>
  <si>
    <t>Igloo Coffee Pte. Ltd.</t>
  </si>
  <si>
    <t>Kopitiam (Bukit Batok 273)</t>
  </si>
  <si>
    <t>273 BUKIT BATOK EAST AVENUE 4</t>
  </si>
  <si>
    <t>Kopitiam (Bukit Batok 279)</t>
  </si>
  <si>
    <t>279 BUKIT BATOK EAST AVENUE 4</t>
  </si>
  <si>
    <t>Long Beach (Seafood Centre)</t>
  </si>
  <si>
    <t>1202 EAST COAST PARKWAY</t>
  </si>
  <si>
    <t>Mei Hou Viet</t>
  </si>
  <si>
    <t>8 BOON LAY WAY</t>
  </si>
  <si>
    <t>already untag</t>
  </si>
  <si>
    <t>Mui Thiang Kee Eating House</t>
  </si>
  <si>
    <t>34 CASSIA CRESCENT</t>
  </si>
  <si>
    <t>Nana</t>
  </si>
  <si>
    <t>Nanyang Food Culture (713) Pte. Ltd.</t>
  </si>
  <si>
    <t>BLK 713 CLEMENTI WEST STREET 2</t>
  </si>
  <si>
    <t>New Udon Moo-Ka Ta</t>
  </si>
  <si>
    <t>Nuc 59 Kopi Place Pte. Ltd.</t>
  </si>
  <si>
    <t>Orcha Beer House</t>
  </si>
  <si>
    <t>Seaside Cafe</t>
  </si>
  <si>
    <t>Sp53</t>
  </si>
  <si>
    <t>53 SIMS PLACE</t>
  </si>
  <si>
    <t>T &amp; D 136 Pte. Ltd.</t>
  </si>
  <si>
    <t>136 BEDOK NORTH AVENUE 3</t>
  </si>
  <si>
    <t>Thai Din Restaurant</t>
  </si>
  <si>
    <t>Thai Esan Beer House (5001 Beach Rd)</t>
  </si>
  <si>
    <t>The Eastern Restaurant</t>
  </si>
  <si>
    <t>487 GEYLANG ROAD</t>
  </si>
  <si>
    <t>Tong Kian Coffee Shop</t>
  </si>
  <si>
    <t>37 TEBAN GARDENS ROAD</t>
  </si>
  <si>
    <t>Tyrwhitt Bbc</t>
  </si>
  <si>
    <t>Yong Yun Pte. Ltd. (Cs371)</t>
  </si>
  <si>
    <t>371 BUKIT BATOK STREET 31</t>
  </si>
  <si>
    <t>Yuan Yuan Cafe</t>
  </si>
  <si>
    <t>Ntuc Foodfare (Sun Natura)</t>
  </si>
  <si>
    <t>361 SEMBAWANG CRESCENT</t>
  </si>
  <si>
    <t>Choh Dee Place (163a) Pte Ltd (Cs365)</t>
  </si>
  <si>
    <t>365 SEMBAWANG CRESCENT</t>
  </si>
  <si>
    <t>Gary Ang</t>
  </si>
  <si>
    <t>7 Stars (312) Pte Ltd</t>
  </si>
  <si>
    <t>312A SUMANG LINK</t>
  </si>
  <si>
    <t>Gold186 Foodcourt</t>
  </si>
  <si>
    <t>186 WOODLANDS INDUSTRIAL PARK E5</t>
  </si>
  <si>
    <t>Food Village Holdings</t>
  </si>
  <si>
    <t>115 CANBERRA WALK</t>
  </si>
  <si>
    <t>Gourmet Express Food House (Cs691)</t>
  </si>
  <si>
    <t>691 WOODLANDS DRIVE</t>
  </si>
  <si>
    <t>Szl Pte. Ltd.</t>
  </si>
  <si>
    <t>Kopitiam (Fernvale 437)</t>
  </si>
  <si>
    <t>437 FERNVALE ROAD</t>
  </si>
  <si>
    <t>Badaling (Cck 803)</t>
  </si>
  <si>
    <t>Kopitiam (Cck)</t>
  </si>
  <si>
    <t>475 CHOA CHU KANG AVENUE 3</t>
  </si>
  <si>
    <t>Foodclique (Capeview) Pte. Ltd.(Av308)</t>
  </si>
  <si>
    <t>Cck 302</t>
  </si>
  <si>
    <t>325 F&amp;b Pte. Ltd.</t>
  </si>
  <si>
    <t>325 WOODLANDS STREET 32</t>
  </si>
  <si>
    <t>Willard Peck</t>
  </si>
  <si>
    <t>Bgain 200 Eating House (Woodlands)</t>
  </si>
  <si>
    <t>200 WOODLANDS INDUSTRIAL PARK E7</t>
  </si>
  <si>
    <t>Zheng Chun Yuan (Bangkit)</t>
  </si>
  <si>
    <t>259A BANGKIT ROAD</t>
  </si>
  <si>
    <t>APB DFT W/O TA AND BSA</t>
  </si>
  <si>
    <t>M 73 Foodcourt</t>
  </si>
  <si>
    <t>400 ORCHARD ROAD</t>
  </si>
  <si>
    <t>Jeffrey Tien</t>
  </si>
  <si>
    <t>Food &amp; Drinks Catering Pte Ltd(Kim Keat)</t>
  </si>
  <si>
    <t>260 KIM KEAT AVENUE</t>
  </si>
  <si>
    <t>Hoe Seng F&amp;B</t>
  </si>
  <si>
    <t>44 BENDEMEER ROAD</t>
  </si>
  <si>
    <t>Mei Fang Food Paradise</t>
  </si>
  <si>
    <t>5 CHANGI VILLAGE ROAD</t>
  </si>
  <si>
    <t>Yong Yun Pte. Ltd. (Cs138)</t>
  </si>
  <si>
    <t>138 TAMPINES STREET 11</t>
  </si>
  <si>
    <t>Gong Xi 21</t>
  </si>
  <si>
    <t>Foodclique (Capeview) Pte. Ltd.(Tam878)</t>
  </si>
  <si>
    <t>878C TAMPINES AVENUE 8</t>
  </si>
  <si>
    <t>Kopitiam (Tampines No 11)</t>
  </si>
  <si>
    <t>Fu Chan F&amp;b Group Pte Ltd (Tampines 139)</t>
  </si>
  <si>
    <t>139 TAMPINES STREET 11</t>
  </si>
  <si>
    <t>Q'Son</t>
  </si>
  <si>
    <t>57 GEYLANG BAHRU</t>
  </si>
  <si>
    <t>Wan Hao Delicacies</t>
  </si>
  <si>
    <t>22 SIN MING ROAD</t>
  </si>
  <si>
    <t>Koufu Pte Ltd (478 Tampines)</t>
  </si>
  <si>
    <t>Foodclique(Capeview)Pte Ltd (Psr527)</t>
  </si>
  <si>
    <t>527 PASIR RIS STREET 51</t>
  </si>
  <si>
    <t>Triple Tree Eating House</t>
  </si>
  <si>
    <t>107 TAMPINES STREET 11</t>
  </si>
  <si>
    <t>Acx Food Court (Ubi)</t>
  </si>
  <si>
    <t>Yeo Chuan Huat Food Centre</t>
  </si>
  <si>
    <t>505 TAMPINES CENTRAL 1</t>
  </si>
  <si>
    <t>Yong Yun Pte. Ltd. (Cs824)</t>
  </si>
  <si>
    <t>Gourmet Street (Smr) Pte. Ltd.</t>
  </si>
  <si>
    <t>Detian (Tpy 73)</t>
  </si>
  <si>
    <t>73 LORONG 4 TOA PAYOH</t>
  </si>
  <si>
    <t>10 Plus Cafe Holding Pte Ltd (Tamp915)</t>
  </si>
  <si>
    <t>915 TAMPINES STREET 91</t>
  </si>
  <si>
    <t>Lian Bee Restaurant</t>
  </si>
  <si>
    <t>375 UPPER ALJUNIED ROAD</t>
  </si>
  <si>
    <t>Chang Cheng F&amp;b Pte Ltd (Bendemeer)</t>
  </si>
  <si>
    <t>Tgle Pte. Ltd.</t>
  </si>
  <si>
    <t>1 UBI VIEW</t>
  </si>
  <si>
    <t>Chang Cheng F &amp; B Pte Ltd (Tp 406)</t>
  </si>
  <si>
    <t>1st Stop Food Junction</t>
  </si>
  <si>
    <t>3014 UBI ROAD 1</t>
  </si>
  <si>
    <t>Dover Coffee Shop</t>
  </si>
  <si>
    <t>5 DOVER CRESCENT</t>
  </si>
  <si>
    <t>$250 , another 0.5 headcount at Dover Coffee shop will fix her $125</t>
  </si>
  <si>
    <t>Dickson Food Garden</t>
  </si>
  <si>
    <t>1 DICKSON ROAD</t>
  </si>
  <si>
    <t>Fixed comm $125/ $250 depending on vol</t>
  </si>
  <si>
    <t>Chinatown Food Street</t>
  </si>
  <si>
    <t>9 SMITH STREET</t>
  </si>
  <si>
    <t>Jumbo Seafood (Riverwalk)</t>
  </si>
  <si>
    <t>20 UPPER CIRCULAR ROAD</t>
  </si>
  <si>
    <t>26@Marina Bar &amp; Bistro</t>
  </si>
  <si>
    <t>8385 Cafe</t>
  </si>
  <si>
    <t>83 KEONG SAIK ROAD</t>
  </si>
  <si>
    <t>D'Foodstop Pte. Ltd.</t>
  </si>
  <si>
    <t>2 JALAN BUKIT MERAH</t>
  </si>
  <si>
    <t>S Star Investment</t>
  </si>
  <si>
    <t>Kopitiam (Ghim Moh)</t>
  </si>
  <si>
    <t>328 Food House Pte. Ltd.</t>
  </si>
  <si>
    <t>328 CLEMENTI AVENUE 2</t>
  </si>
  <si>
    <t>Yi Jia Foodhouse (Bt Purmei Ville)</t>
  </si>
  <si>
    <t>109 BUKIT PURMEI ROAD</t>
  </si>
  <si>
    <t>Happy Hawker (Jln Membina)</t>
  </si>
  <si>
    <t>18 JALAN MEMBINA</t>
  </si>
  <si>
    <t>Cdp Kimly Pte. Ltd. (Cs26)</t>
  </si>
  <si>
    <t>26 JALAN MEMBINA</t>
  </si>
  <si>
    <t>Foodgle (Bukit Merah)</t>
  </si>
  <si>
    <t>119 BUKIT MERAH LANE 1</t>
  </si>
  <si>
    <t>Yt</t>
  </si>
  <si>
    <t>My Chicken Rice Stall Pte Ltd (Commonwea</t>
  </si>
  <si>
    <t>46-1 COMMONWEALTH DRIVE</t>
  </si>
  <si>
    <t>Bgain 442 Eating House (Clementi)</t>
  </si>
  <si>
    <t>Wang Lao Wu</t>
  </si>
  <si>
    <t>Kopitiam (Clementi)</t>
  </si>
  <si>
    <t>Hot Spot Cafe Rest</t>
  </si>
  <si>
    <t>243 Foodcourt</t>
  </si>
  <si>
    <t>Badaling (Cl 449 F&amp;B)</t>
  </si>
  <si>
    <t>449 CLEMENTI AVENUE 3</t>
  </si>
  <si>
    <t>Lao Zi Hao Kopitiam</t>
  </si>
  <si>
    <t>46 TELOK BLANGAH DRIVE</t>
  </si>
  <si>
    <t>K3 Food Park Pte Ltd (107 Clementi)</t>
  </si>
  <si>
    <t>107 CLEMENTI STREET 12</t>
  </si>
  <si>
    <t>Meetup@352 Pte. Ltd.</t>
  </si>
  <si>
    <t>352 CLEMENTI AVENUE 2</t>
  </si>
  <si>
    <t>Sixth Cafe Link</t>
  </si>
  <si>
    <t>Jalan Sultan Kopi Pte. Ltd.</t>
  </si>
  <si>
    <t>100 JALAN SULTAN PLAZA</t>
  </si>
  <si>
    <t>52 Coffeeshop</t>
  </si>
  <si>
    <t>52 QUEEN STREET</t>
  </si>
  <si>
    <t>Lianhe Pte Ltd (Soon Lee)</t>
  </si>
  <si>
    <t>51 SOON LEE ROAD</t>
  </si>
  <si>
    <t>Jack Teh (Dormitory)</t>
  </si>
  <si>
    <t>Gt Dormitory</t>
  </si>
  <si>
    <t>Dormitory</t>
  </si>
  <si>
    <t>Tastebud Food Court (Hougang)</t>
  </si>
  <si>
    <t>932 HOUGANG AVENUE 9</t>
  </si>
  <si>
    <t>Yen Fei Lai Eating House</t>
  </si>
  <si>
    <t>322 HOUGANG AVENUE 5</t>
  </si>
  <si>
    <t>Tastebud Foodcourt (Corporation)</t>
  </si>
  <si>
    <t>140 CORPORATION DRIVE</t>
  </si>
  <si>
    <t>Mei Fang Beverage House Pte. Ltd.</t>
  </si>
  <si>
    <t>23 KIAN TECK ROAD</t>
  </si>
  <si>
    <t>Happy Hawkers (Xi Duo Fu)</t>
  </si>
  <si>
    <t>Foodclique (Capeview) Pte. Ltd. (Jw679)</t>
  </si>
  <si>
    <t>679A JURONG WEST CENTRAL 1</t>
  </si>
  <si>
    <t>Jin Xin Yuan</t>
  </si>
  <si>
    <t>429 Kopi Breweries</t>
  </si>
  <si>
    <t>429 JURONG WEST AVENUE 1</t>
  </si>
  <si>
    <t>Sl7 Eating House</t>
  </si>
  <si>
    <t>Chang Cheng F &amp; B Pte Ltd (Hg 631)</t>
  </si>
  <si>
    <t>503a Foodcourt</t>
  </si>
  <si>
    <t>Kim San Leng (Soon Lee) Pte. Ltd.</t>
  </si>
  <si>
    <t>Twl Holdings Pte Ltd (496 Jw)</t>
  </si>
  <si>
    <t>Kopitiam (Savoy)</t>
  </si>
  <si>
    <t>90 BOON LAY PLACE</t>
  </si>
  <si>
    <t>Outlet code</t>
  </si>
  <si>
    <t>Outlet name</t>
  </si>
  <si>
    <t>2022
AMS 
Apr-Jun</t>
  </si>
  <si>
    <t>Nw Foods Pte Ltd (Jw 503)</t>
  </si>
  <si>
    <t>37 Epic House</t>
  </si>
  <si>
    <t>Chang Cheng F &amp; B Pte Ltd (Wd325)</t>
  </si>
  <si>
    <t>53 Beverage House Pte. Ltd.</t>
  </si>
  <si>
    <t>7 Days Coffee (Kallang)</t>
  </si>
  <si>
    <t>Lucky Stars</t>
  </si>
  <si>
    <t xml:space="preserve">Earnest </t>
  </si>
  <si>
    <t>Everyday come</t>
  </si>
  <si>
    <t> </t>
  </si>
  <si>
    <t>Food paradise</t>
  </si>
  <si>
    <t>Badaling (803 Cck)</t>
  </si>
  <si>
    <t>G &amp; G (21) Pte.Ltd</t>
  </si>
  <si>
    <t>Namwah Coffeeshop (Cck)</t>
  </si>
  <si>
    <t>G &amp; G (19) Pte. Ltd. (Ghim Moh)</t>
  </si>
  <si>
    <t>M171</t>
  </si>
  <si>
    <t>Mountain Coffee</t>
  </si>
  <si>
    <t>Nuc59</t>
  </si>
  <si>
    <t>Park Heng F&amp;B Pte Ltd</t>
  </si>
  <si>
    <t>Tampines 915 Kopi Place</t>
  </si>
  <si>
    <t>F&amp;b Ys846 Pte. Ltd.</t>
  </si>
  <si>
    <t>K3 food park</t>
  </si>
  <si>
    <t>HOCK HUA</t>
  </si>
  <si>
    <t>Cdp kimly 346</t>
  </si>
  <si>
    <t>Bukit batok Bb8</t>
  </si>
  <si>
    <t>Broadway Food Centre (Cck 668A)</t>
  </si>
  <si>
    <t>Badaling</t>
  </si>
  <si>
    <t>7 days coffee</t>
  </si>
  <si>
    <t xml:space="preserve"> 7 Stars (810) Pte Ltd</t>
  </si>
  <si>
    <t>Tiger price before 1 Oct 2022</t>
  </si>
  <si>
    <t>Tiger price After 1 Oct
2022</t>
  </si>
  <si>
    <t>Crystal price before 1 Oct 2022</t>
  </si>
  <si>
    <t>Crystal price after 1 Oct 2022</t>
  </si>
  <si>
    <t>Heineken price before 1 Oct 2022</t>
  </si>
  <si>
    <t>Heineken price after 1 Oct 2022</t>
  </si>
  <si>
    <t>Gfes price Before 1 Oct 2022</t>
  </si>
  <si>
    <t>Gfes price After 1 Oct 2022</t>
  </si>
  <si>
    <t>Carlsberg price before 1 Oct 2022</t>
  </si>
  <si>
    <t>Carlsberg price
 After 1 Oct 2022</t>
  </si>
  <si>
    <t xml:space="preserve">Carlsberg Smooth price before 1 Oct 2022 </t>
  </si>
  <si>
    <t xml:space="preserve">Carlsberg Smooth price After 1 Oct 2022 </t>
  </si>
  <si>
    <t>Hollandia Price</t>
  </si>
  <si>
    <t>Singha Price</t>
  </si>
  <si>
    <t>Leo 
Price</t>
  </si>
  <si>
    <t>Dester Price</t>
  </si>
  <si>
    <t>Chang Price</t>
  </si>
  <si>
    <t>Bavaria Price</t>
  </si>
  <si>
    <t xml:space="preserve">Budweiser Price </t>
  </si>
  <si>
    <t>Draft Price</t>
  </si>
  <si>
    <t>6.5/7.2</t>
  </si>
  <si>
    <t>8/8.9</t>
  </si>
  <si>
    <t>9/9.8</t>
  </si>
  <si>
    <t>2,4,6 (From Punggol 301,Temporary cover bp onHospital leave)</t>
  </si>
  <si>
    <t>Partimer till 18/12/22</t>
  </si>
  <si>
    <t>Trial Outlet from 1/5/2023 (2,4,6)</t>
  </si>
  <si>
    <t>Trial Outlet from 1/5/2023 (1,3,5)</t>
  </si>
  <si>
    <t>Bp RESIGNED 31/5 Last Day</t>
  </si>
  <si>
    <t>Bp RESIGNED 31/5 Last Day ( Gap On June)</t>
  </si>
  <si>
    <t>$7.50</t>
  </si>
  <si>
    <t>$7.00</t>
  </si>
  <si>
    <t>$6.70</t>
  </si>
  <si>
    <t>Tue Thu Sat</t>
  </si>
  <si>
    <t>$6.40</t>
  </si>
  <si>
    <t>$6.8</t>
  </si>
  <si>
    <t>$6.80</t>
  </si>
  <si>
    <t>$6.60</t>
  </si>
  <si>
    <t>$6.30</t>
  </si>
  <si>
    <t>BP start on Nov22</t>
  </si>
  <si>
    <t>effect on 1st sept 22 (0.5)</t>
  </si>
  <si>
    <t>deploy on 1st sept 22</t>
  </si>
  <si>
    <t>Gap on apr</t>
  </si>
  <si>
    <t>trial outlet nov 22</t>
  </si>
  <si>
    <t>no need place BP</t>
  </si>
  <si>
    <t>gap on 11th june 23</t>
  </si>
  <si>
    <t>start 0.5 Mar 23 * target 150</t>
  </si>
  <si>
    <t>1 Mug $8.80/Jug$34</t>
  </si>
  <si>
    <t>1 can $11.00</t>
  </si>
  <si>
    <t>1can $11.80</t>
  </si>
  <si>
    <t>1 Mug $8.80/Jug$32.90</t>
  </si>
  <si>
    <t>1 can $7.60</t>
  </si>
  <si>
    <t>1can $8.80</t>
  </si>
  <si>
    <t>1 Mug $6.50/Jug$22/Tower$55</t>
  </si>
  <si>
    <t>1 Mug $7.80/Jug$29</t>
  </si>
  <si>
    <t>1 Mug $8.50/Jug$32</t>
  </si>
  <si>
    <t>1 Mug $5.80/Jug$22</t>
  </si>
  <si>
    <t>1 Pint $12.00</t>
  </si>
  <si>
    <t>$7.90</t>
  </si>
  <si>
    <t>$7.10</t>
  </si>
  <si>
    <t>gap on 1st July 23</t>
  </si>
  <si>
    <t>$7.70</t>
  </si>
  <si>
    <t>$6.90</t>
  </si>
  <si>
    <t>$7.80</t>
  </si>
  <si>
    <t>$8.30</t>
  </si>
  <si>
    <t>Tue, Thurs, Sat ( gap on 9th May 23</t>
  </si>
  <si>
    <t>Temporary 0.5 deployment(deployment gap)</t>
  </si>
  <si>
    <t>HAPPY HAWKERS (256 YISHUN)</t>
  </si>
  <si>
    <t>256 YISHUN RING ROAD</t>
  </si>
  <si>
    <t>On long leave 1/4 to 15/6</t>
  </si>
  <si>
    <t>WU FU (YISHUN) PTE. LTD.</t>
  </si>
  <si>
    <t>New Trial Outlet</t>
  </si>
  <si>
    <t xml:space="preserve"> (</t>
  </si>
  <si>
    <t>$7.30</t>
  </si>
  <si>
    <t>$7.60</t>
  </si>
  <si>
    <t>$7.20</t>
  </si>
  <si>
    <t>Wed,Fri and Sat</t>
  </si>
  <si>
    <t>deployment on hold</t>
  </si>
  <si>
    <t>Employee Class</t>
  </si>
  <si>
    <t>Global Personnel ID</t>
  </si>
  <si>
    <t>Local Personnel ID</t>
  </si>
  <si>
    <t>Preferred Last Name</t>
  </si>
  <si>
    <t>Preferred First Name</t>
  </si>
  <si>
    <t>Date of Birth</t>
  </si>
  <si>
    <t>Gender</t>
  </si>
  <si>
    <t>Document Type</t>
  </si>
  <si>
    <t>Employment Details Hire Date</t>
  </si>
  <si>
    <t>Basic Salary</t>
  </si>
  <si>
    <t>PO NAME</t>
  </si>
  <si>
    <t>Remarks( for Resignation)</t>
  </si>
  <si>
    <t>Brand Promoter</t>
  </si>
  <si>
    <t>Ang</t>
  </si>
  <si>
    <t>Puay Huang</t>
  </si>
  <si>
    <t>Female</t>
  </si>
  <si>
    <t>Singaporean</t>
  </si>
  <si>
    <t>Aoi</t>
  </si>
  <si>
    <t>Siew Lan</t>
  </si>
  <si>
    <t>Mai Thi</t>
  </si>
  <si>
    <t>Nguyen Thi</t>
  </si>
  <si>
    <t>23/10/1987</t>
  </si>
  <si>
    <t>SGP-Permanent Residency</t>
  </si>
  <si>
    <t>15/2/2016</t>
  </si>
  <si>
    <t>Resigned</t>
  </si>
  <si>
    <t>Bong</t>
  </si>
  <si>
    <t>Pui Jun</t>
  </si>
  <si>
    <t>18/10/1985</t>
  </si>
  <si>
    <t>SGP-Work Permit</t>
  </si>
  <si>
    <t>Boog</t>
  </si>
  <si>
    <t>Mee Lan</t>
  </si>
  <si>
    <t>30/9/1971</t>
  </si>
  <si>
    <t>22/7/2017</t>
  </si>
  <si>
    <t>Tungsook</t>
  </si>
  <si>
    <t>Boonkerd</t>
  </si>
  <si>
    <t>30/4/1960</t>
  </si>
  <si>
    <t>Thai</t>
  </si>
  <si>
    <t>Tong</t>
  </si>
  <si>
    <t>Leng Leng</t>
  </si>
  <si>
    <t>26/9/2018</t>
  </si>
  <si>
    <t>Chan</t>
  </si>
  <si>
    <t>Ling Feng</t>
  </si>
  <si>
    <t>15/4/2021</t>
  </si>
  <si>
    <t>Mei Chiun</t>
  </si>
  <si>
    <t>16/4/1980</t>
  </si>
  <si>
    <t>Wai Kai</t>
  </si>
  <si>
    <t>24/2/1988</t>
  </si>
  <si>
    <t>18/1/2016</t>
  </si>
  <si>
    <t>Cheah</t>
  </si>
  <si>
    <t>Chay Sun</t>
  </si>
  <si>
    <t>25/7/1978</t>
  </si>
  <si>
    <t>Le Thi</t>
  </si>
  <si>
    <t>Thanh Xuan</t>
  </si>
  <si>
    <t>25/9/1978</t>
  </si>
  <si>
    <t>SGP-Letter of Consent</t>
  </si>
  <si>
    <t>19/12/2018</t>
  </si>
  <si>
    <t>Chen</t>
  </si>
  <si>
    <t>CongZhu</t>
  </si>
  <si>
    <t>Ong</t>
  </si>
  <si>
    <t>Bee Hua</t>
  </si>
  <si>
    <t>31/5/1974</t>
  </si>
  <si>
    <t>24/4/2019</t>
  </si>
  <si>
    <t>Lee Fong</t>
  </si>
  <si>
    <t>31/5/1977</t>
  </si>
  <si>
    <t>22/10/2015</t>
  </si>
  <si>
    <t>QinYing</t>
  </si>
  <si>
    <t>25/5/1972</t>
  </si>
  <si>
    <t>Chinese</t>
  </si>
  <si>
    <t>ShaoXia</t>
  </si>
  <si>
    <t>25/1/2021</t>
  </si>
  <si>
    <t>XiaoFen</t>
  </si>
  <si>
    <t>23/2/1989</t>
  </si>
  <si>
    <t>Cheng</t>
  </si>
  <si>
    <t>Siew Yoon</t>
  </si>
  <si>
    <t>18/8/1960</t>
  </si>
  <si>
    <t>Cheong</t>
  </si>
  <si>
    <t>Ga Yi</t>
  </si>
  <si>
    <t>Nguyen</t>
  </si>
  <si>
    <t>Thi Dieu</t>
  </si>
  <si>
    <t>15/2/1991</t>
  </si>
  <si>
    <t>19/3/2020</t>
  </si>
  <si>
    <t>Sook Wah</t>
  </si>
  <si>
    <t>29/10/1989</t>
  </si>
  <si>
    <t>Chew</t>
  </si>
  <si>
    <t>Kim Wan</t>
  </si>
  <si>
    <t>Chi</t>
  </si>
  <si>
    <t>Zi</t>
  </si>
  <si>
    <t>Chia</t>
  </si>
  <si>
    <t>Mei Chan</t>
  </si>
  <si>
    <t>15/3/1984</t>
  </si>
  <si>
    <t>24/11/2010</t>
  </si>
  <si>
    <t>Wu Mei</t>
  </si>
  <si>
    <t>23/10/2017</t>
  </si>
  <si>
    <t>Chiew</t>
  </si>
  <si>
    <t>Choon Mooi</t>
  </si>
  <si>
    <t>Sock Jin</t>
  </si>
  <si>
    <t>24/1/1993</t>
  </si>
  <si>
    <t>Chin</t>
  </si>
  <si>
    <t>Yee Yin</t>
  </si>
  <si>
    <t>30/3/2016</t>
  </si>
  <si>
    <t>Pham</t>
  </si>
  <si>
    <t>Thi Hoai</t>
  </si>
  <si>
    <t>Chong</t>
  </si>
  <si>
    <t>Soh Khung</t>
  </si>
  <si>
    <t>23/12/1976</t>
  </si>
  <si>
    <t>31/8/2004</t>
  </si>
  <si>
    <t>Choong</t>
  </si>
  <si>
    <t>Siew Mei</t>
  </si>
  <si>
    <t>22/5/1978</t>
  </si>
  <si>
    <t>Truong</t>
  </si>
  <si>
    <t>Thuy Tien</t>
  </si>
  <si>
    <t>SGP-Citizen</t>
  </si>
  <si>
    <t>29/3/2021</t>
  </si>
  <si>
    <t>Chu</t>
  </si>
  <si>
    <t>Choy Lean</t>
  </si>
  <si>
    <t>20/8/1976</t>
  </si>
  <si>
    <t>Chua</t>
  </si>
  <si>
    <t>Chai Xia</t>
  </si>
  <si>
    <t>18/5/2016</t>
  </si>
  <si>
    <t>Ching</t>
  </si>
  <si>
    <t>Phoon Kai</t>
  </si>
  <si>
    <t>23/10/1968</t>
  </si>
  <si>
    <t>Tuyet Nhung</t>
  </si>
  <si>
    <t>20/10/2021</t>
  </si>
  <si>
    <t>Soi Mui</t>
  </si>
  <si>
    <t>Chung</t>
  </si>
  <si>
    <t>Hui Teng</t>
  </si>
  <si>
    <t>Kwee Pheng</t>
  </si>
  <si>
    <t>27/7/1961</t>
  </si>
  <si>
    <t>30/12/2021</t>
  </si>
  <si>
    <t>Chiew Theng</t>
  </si>
  <si>
    <t>14/4/2015</t>
  </si>
  <si>
    <t>Ding</t>
  </si>
  <si>
    <t>Fang</t>
  </si>
  <si>
    <t>LingLing</t>
  </si>
  <si>
    <t>31/7/1976</t>
  </si>
  <si>
    <t>13/9/2012</t>
  </si>
  <si>
    <t>Pei Chen</t>
  </si>
  <si>
    <t>24/6/2015</t>
  </si>
  <si>
    <t>Wipa</t>
  </si>
  <si>
    <t>Dokear</t>
  </si>
  <si>
    <t>14/12/1963</t>
  </si>
  <si>
    <t>Lily</t>
  </si>
  <si>
    <t>Anak Dichmond Jimbat</t>
  </si>
  <si>
    <t>Evelyn Siti</t>
  </si>
  <si>
    <t>27/12/2016</t>
  </si>
  <si>
    <t>Foo</t>
  </si>
  <si>
    <t>Chew Moi</t>
  </si>
  <si>
    <t>29/7/1973</t>
  </si>
  <si>
    <t>Ming Fei</t>
  </si>
  <si>
    <t>13/7/2018</t>
  </si>
  <si>
    <t>Bai</t>
  </si>
  <si>
    <t>Ying</t>
  </si>
  <si>
    <t>17/2/1977</t>
  </si>
  <si>
    <t>Chai</t>
  </si>
  <si>
    <t>Mee Kian</t>
  </si>
  <si>
    <t>24/2/1984</t>
  </si>
  <si>
    <t>16/4/2012</t>
  </si>
  <si>
    <t>Foong</t>
  </si>
  <si>
    <t>Ah Hiang</t>
  </si>
  <si>
    <t>27/5/2008</t>
  </si>
  <si>
    <t>Gan</t>
  </si>
  <si>
    <t>Lu Hy Evon</t>
  </si>
  <si>
    <t>Poh Yin</t>
  </si>
  <si>
    <t>23/11/1994</t>
  </si>
  <si>
    <t>Goh</t>
  </si>
  <si>
    <t>Ah Muay</t>
  </si>
  <si>
    <t>30/11/1967</t>
  </si>
  <si>
    <t>Chye</t>
  </si>
  <si>
    <t>Suet Lian</t>
  </si>
  <si>
    <t>20/1/1973</t>
  </si>
  <si>
    <t>Bee Leng</t>
  </si>
  <si>
    <t>19/8/1974</t>
  </si>
  <si>
    <t>29/5/2017</t>
  </si>
  <si>
    <t>Muy Kyu</t>
  </si>
  <si>
    <t>16/10/1959</t>
  </si>
  <si>
    <t>Sin Hwa</t>
  </si>
  <si>
    <t>Lee</t>
  </si>
  <si>
    <t>Cynthia</t>
  </si>
  <si>
    <t>Heng</t>
  </si>
  <si>
    <t>Ah Ngoh</t>
  </si>
  <si>
    <t>29/12/1964</t>
  </si>
  <si>
    <t>Seok Lee</t>
  </si>
  <si>
    <t>24/6/1980</t>
  </si>
  <si>
    <t>Cheang</t>
  </si>
  <si>
    <t>Set Foong</t>
  </si>
  <si>
    <t>20/12/1981</t>
  </si>
  <si>
    <t>Jian</t>
  </si>
  <si>
    <t>27/5/2021</t>
  </si>
  <si>
    <t>Ho</t>
  </si>
  <si>
    <t>Poi Shan</t>
  </si>
  <si>
    <t>Mooi San</t>
  </si>
  <si>
    <t>27/8/1964</t>
  </si>
  <si>
    <t>Huang</t>
  </si>
  <si>
    <t>WanJun</t>
  </si>
  <si>
    <t>25/9/1986</t>
  </si>
  <si>
    <t>XiaoTing</t>
  </si>
  <si>
    <t>Huynh</t>
  </si>
  <si>
    <t>Ngoc Thu</t>
  </si>
  <si>
    <t>25/12/1978</t>
  </si>
  <si>
    <t>17/7/2017</t>
  </si>
  <si>
    <t>Jiang</t>
  </si>
  <si>
    <t>HaiYan</t>
  </si>
  <si>
    <t>16/9/1989</t>
  </si>
  <si>
    <t>Lai Foong</t>
  </si>
  <si>
    <t>20/11/1972</t>
  </si>
  <si>
    <t>31/7/2015</t>
  </si>
  <si>
    <t>Kao</t>
  </si>
  <si>
    <t>Xin Yi</t>
  </si>
  <si>
    <t>23/7/1991</t>
  </si>
  <si>
    <t>27/2/2012</t>
  </si>
  <si>
    <t>Kng</t>
  </si>
  <si>
    <t>Cheng Hoe @ Tan Siew Gek</t>
  </si>
  <si>
    <t>Koh</t>
  </si>
  <si>
    <t>Bee Geok Ann</t>
  </si>
  <si>
    <t>18/12/1964</t>
  </si>
  <si>
    <t>Kak Ling</t>
  </si>
  <si>
    <t>16/3/2016</t>
  </si>
  <si>
    <t>See Mei</t>
  </si>
  <si>
    <t>29/6/1980</t>
  </si>
  <si>
    <t>Dong</t>
  </si>
  <si>
    <t>WeiHong</t>
  </si>
  <si>
    <t>Resigned 31/8/2022</t>
  </si>
  <si>
    <t>Duan</t>
  </si>
  <si>
    <t>Yue</t>
  </si>
  <si>
    <t>22/12/1991</t>
  </si>
  <si>
    <t>Ee</t>
  </si>
  <si>
    <t>Fwi Ling</t>
  </si>
  <si>
    <t>29/6/1974</t>
  </si>
  <si>
    <t>Chow</t>
  </si>
  <si>
    <t>Chee Yen</t>
  </si>
  <si>
    <t>27/12/1980</t>
  </si>
  <si>
    <t>Thu Thao</t>
  </si>
  <si>
    <t>Duong Thi</t>
  </si>
  <si>
    <t>18/7/1980</t>
  </si>
  <si>
    <t>25/6/2020</t>
  </si>
  <si>
    <t>28/10/1969</t>
  </si>
  <si>
    <t>Lau</t>
  </si>
  <si>
    <t>Fong Pei</t>
  </si>
  <si>
    <t>22/4/2013</t>
  </si>
  <si>
    <t>Kian Moi</t>
  </si>
  <si>
    <t>Chu Eer</t>
  </si>
  <si>
    <t>19/10/2015</t>
  </si>
  <si>
    <t>Lai Kuan</t>
  </si>
  <si>
    <t>27/7/1976</t>
  </si>
  <si>
    <t>He</t>
  </si>
  <si>
    <t>XueYun</t>
  </si>
  <si>
    <t>29/1/1977</t>
  </si>
  <si>
    <t>16/8/2017</t>
  </si>
  <si>
    <t>Sek Fern</t>
  </si>
  <si>
    <t>26/2/2013</t>
  </si>
  <si>
    <t>Siew Lin</t>
  </si>
  <si>
    <t>24/2/2016</t>
  </si>
  <si>
    <t>HuiRong</t>
  </si>
  <si>
    <t>28/8/1971</t>
  </si>
  <si>
    <t>Yeen Fong</t>
  </si>
  <si>
    <t>16/4/1973</t>
  </si>
  <si>
    <t>15/9/2012</t>
  </si>
  <si>
    <t>Kieu Tien</t>
  </si>
  <si>
    <t>Pham Thi</t>
  </si>
  <si>
    <t>Leong</t>
  </si>
  <si>
    <t>Mei Teng</t>
  </si>
  <si>
    <t>21/4/2010</t>
  </si>
  <si>
    <t>Lew</t>
  </si>
  <si>
    <t>Siow Eng</t>
  </si>
  <si>
    <t>24/5/2021</t>
  </si>
  <si>
    <t>Kuok</t>
  </si>
  <si>
    <t>Siew Chen</t>
  </si>
  <si>
    <t>19/9/1979</t>
  </si>
  <si>
    <t>Li</t>
  </si>
  <si>
    <t>JianMei</t>
  </si>
  <si>
    <t>Yan</t>
  </si>
  <si>
    <t>18/10/1988</t>
  </si>
  <si>
    <t>19/9/2019</t>
  </si>
  <si>
    <t>Lim</t>
  </si>
  <si>
    <t>Bee Yan</t>
  </si>
  <si>
    <t>26/7/2012</t>
  </si>
  <si>
    <t>Chai Fung</t>
  </si>
  <si>
    <t>Yeen Peng</t>
  </si>
  <si>
    <t>13/6/1970</t>
  </si>
  <si>
    <t>Sock Kim</t>
  </si>
  <si>
    <t>13/6/1980</t>
  </si>
  <si>
    <t>13/7/2006</t>
  </si>
  <si>
    <t>Lai</t>
  </si>
  <si>
    <t>Kim Foong</t>
  </si>
  <si>
    <t>17/3/2016</t>
  </si>
  <si>
    <t>Leng Sow</t>
  </si>
  <si>
    <t>Kit Yin</t>
  </si>
  <si>
    <t>23/5/1981</t>
  </si>
  <si>
    <t>Lam</t>
  </si>
  <si>
    <t>Thi Phuong</t>
  </si>
  <si>
    <t>26/10/2021</t>
  </si>
  <si>
    <t>Mei Wan</t>
  </si>
  <si>
    <t>29/3/1978</t>
  </si>
  <si>
    <t>23/3/2016</t>
  </si>
  <si>
    <t>Yanna</t>
  </si>
  <si>
    <t>Lan</t>
  </si>
  <si>
    <t>XiuMei</t>
  </si>
  <si>
    <t>19/2/1969</t>
  </si>
  <si>
    <t>26/5/2011</t>
  </si>
  <si>
    <t>Liu</t>
  </si>
  <si>
    <t>MeiJun</t>
  </si>
  <si>
    <t>25/6/1962</t>
  </si>
  <si>
    <t>28/4/2021</t>
  </si>
  <si>
    <t>Loh</t>
  </si>
  <si>
    <t>Loke</t>
  </si>
  <si>
    <t>Lia Peng</t>
  </si>
  <si>
    <t>31/5/1969</t>
  </si>
  <si>
    <t>26/5/2009</t>
  </si>
  <si>
    <t>Low</t>
  </si>
  <si>
    <t>Ai Foong</t>
  </si>
  <si>
    <t>17/2/1981</t>
  </si>
  <si>
    <t>15/4/1955</t>
  </si>
  <si>
    <t>Le Hang</t>
  </si>
  <si>
    <t>Tran Thi</t>
  </si>
  <si>
    <t>28/7/2020</t>
  </si>
  <si>
    <t>Ooi Khuan</t>
  </si>
  <si>
    <t>25/12/1971</t>
  </si>
  <si>
    <t>Lwi</t>
  </si>
  <si>
    <t>Siew Chin</t>
  </si>
  <si>
    <t>22/8/1982</t>
  </si>
  <si>
    <t>16/4/2018</t>
  </si>
  <si>
    <t>Ma</t>
  </si>
  <si>
    <t>Shout Se</t>
  </si>
  <si>
    <t>19/3/1972</t>
  </si>
  <si>
    <t>Neo</t>
  </si>
  <si>
    <t>Siew Lay</t>
  </si>
  <si>
    <t>New</t>
  </si>
  <si>
    <t>Bie Hong</t>
  </si>
  <si>
    <t>26/12/1977</t>
  </si>
  <si>
    <t>30/6/2016</t>
  </si>
  <si>
    <t>Hoo</t>
  </si>
  <si>
    <t>Ai Yen</t>
  </si>
  <si>
    <t>Yen Ling</t>
  </si>
  <si>
    <t>Resigned 31/7/2022</t>
  </si>
  <si>
    <t>Ng</t>
  </si>
  <si>
    <t>Kim Gek</t>
  </si>
  <si>
    <t>Li Li</t>
  </si>
  <si>
    <t>Mooi Fong</t>
  </si>
  <si>
    <t>13/1/1977</t>
  </si>
  <si>
    <t>17/3/2010</t>
  </si>
  <si>
    <t>See Foong</t>
  </si>
  <si>
    <t>Jong</t>
  </si>
  <si>
    <t>Hui Thing</t>
  </si>
  <si>
    <t>21/11/1983</t>
  </si>
  <si>
    <t>Sok Hua</t>
  </si>
  <si>
    <t>Yin Fong</t>
  </si>
  <si>
    <t>13/10/1986</t>
  </si>
  <si>
    <t>Mee Fong</t>
  </si>
  <si>
    <t>Ngoh</t>
  </si>
  <si>
    <t>Sim Ai</t>
  </si>
  <si>
    <t>22/3/1957</t>
  </si>
  <si>
    <t>27/2/2018</t>
  </si>
  <si>
    <t>Mun Yin</t>
  </si>
  <si>
    <t>22/8/1965</t>
  </si>
  <si>
    <t>Bao Anh</t>
  </si>
  <si>
    <t>Nguyen Ngoc</t>
  </si>
  <si>
    <t>25/10/1979</t>
  </si>
  <si>
    <t>16/12/2016</t>
  </si>
  <si>
    <t>Poh Chin</t>
  </si>
  <si>
    <t>28/10/1965</t>
  </si>
  <si>
    <t>Thi Lai</t>
  </si>
  <si>
    <t>13/5/1978</t>
  </si>
  <si>
    <t>16/5/2017</t>
  </si>
  <si>
    <t>Xin Yu</t>
  </si>
  <si>
    <t>Chew Yen</t>
  </si>
  <si>
    <t>26/4/1989</t>
  </si>
  <si>
    <t>Siok Wah</t>
  </si>
  <si>
    <t>19/6/1975</t>
  </si>
  <si>
    <t>Lin Yee</t>
  </si>
  <si>
    <t>22/6/1982</t>
  </si>
  <si>
    <t>16/3/2021</t>
  </si>
  <si>
    <t>Guek Kiau</t>
  </si>
  <si>
    <t>23/12/1962</t>
  </si>
  <si>
    <t>Geok Kee @ Chng Geok Kee</t>
  </si>
  <si>
    <t>27/3/1951</t>
  </si>
  <si>
    <t>Susan</t>
  </si>
  <si>
    <t>21/7/1969</t>
  </si>
  <si>
    <t>Pai</t>
  </si>
  <si>
    <t>Siau Fong</t>
  </si>
  <si>
    <t>15/9/2017</t>
  </si>
  <si>
    <t>Bee Ha</t>
  </si>
  <si>
    <t>Pang</t>
  </si>
  <si>
    <t>Pate Chin</t>
  </si>
  <si>
    <t>14/4/1963</t>
  </si>
  <si>
    <t>Shi Lin</t>
  </si>
  <si>
    <t>17/11/1995</t>
  </si>
  <si>
    <t>18/3/2019</t>
  </si>
  <si>
    <t>Resigned 10/8/2022</t>
  </si>
  <si>
    <t>Pee</t>
  </si>
  <si>
    <t>Chen Moi</t>
  </si>
  <si>
    <t>15/12/1984</t>
  </si>
  <si>
    <t>22/5/2017</t>
  </si>
  <si>
    <t>CunFang</t>
  </si>
  <si>
    <t>Peh</t>
  </si>
  <si>
    <t>Lee Teng</t>
  </si>
  <si>
    <t>25/4/1976</t>
  </si>
  <si>
    <t>17/9/2015</t>
  </si>
  <si>
    <t>Leh Siang</t>
  </si>
  <si>
    <t>27/12/1968</t>
  </si>
  <si>
    <t>Siou Tian</t>
  </si>
  <si>
    <t>20/6/2012</t>
  </si>
  <si>
    <t>Phan</t>
  </si>
  <si>
    <t>Wan Ling</t>
  </si>
  <si>
    <t>19/12/1990</t>
  </si>
  <si>
    <t>Quay</t>
  </si>
  <si>
    <t>Swee Keow</t>
  </si>
  <si>
    <t>25/5/1961</t>
  </si>
  <si>
    <t>Hoang Anh</t>
  </si>
  <si>
    <t>21/8/1978</t>
  </si>
  <si>
    <t>Quek</t>
  </si>
  <si>
    <t>Lucy</t>
  </si>
  <si>
    <t>24/12/1962</t>
  </si>
  <si>
    <t>Siew Jiuan</t>
  </si>
  <si>
    <t>25/2/1977</t>
  </si>
  <si>
    <t>Seek</t>
  </si>
  <si>
    <t>Kim Yuh</t>
  </si>
  <si>
    <t>15/5/1984</t>
  </si>
  <si>
    <t>Ser</t>
  </si>
  <si>
    <t>Seow Fen</t>
  </si>
  <si>
    <t>20/2/1984</t>
  </si>
  <si>
    <t>16/6/2016</t>
  </si>
  <si>
    <t>Shen</t>
  </si>
  <si>
    <t>JianFang</t>
  </si>
  <si>
    <t>Sia</t>
  </si>
  <si>
    <t>Yi Chian</t>
  </si>
  <si>
    <t>Siew</t>
  </si>
  <si>
    <t>Kin Tai</t>
  </si>
  <si>
    <t>30/9/1969</t>
  </si>
  <si>
    <t>27/1/1999</t>
  </si>
  <si>
    <t>Soo Chien</t>
  </si>
  <si>
    <t>23/2/1981</t>
  </si>
  <si>
    <t>28/6/2017</t>
  </si>
  <si>
    <t>Soh</t>
  </si>
  <si>
    <t>Yen Teng</t>
  </si>
  <si>
    <t>31/5/1994</t>
  </si>
  <si>
    <t>Yock Sow</t>
  </si>
  <si>
    <t>Soo</t>
  </si>
  <si>
    <t>Peck Kuan</t>
  </si>
  <si>
    <t>Pei Loo</t>
  </si>
  <si>
    <t>17/11/1988</t>
  </si>
  <si>
    <t>HaiBo</t>
  </si>
  <si>
    <t>18/4/1989</t>
  </si>
  <si>
    <t>28/6/2016</t>
  </si>
  <si>
    <t>HongMin</t>
  </si>
  <si>
    <t>29/3/2018</t>
  </si>
  <si>
    <t>Tan</t>
  </si>
  <si>
    <t>Ai Pang</t>
  </si>
  <si>
    <t>21/2/1952</t>
  </si>
  <si>
    <t>Bak Tju</t>
  </si>
  <si>
    <t>28/7/1967</t>
  </si>
  <si>
    <t>Indonesian</t>
  </si>
  <si>
    <t>Bee Chng</t>
  </si>
  <si>
    <t>16/10/1960</t>
  </si>
  <si>
    <t>Lih Shan</t>
  </si>
  <si>
    <t>20/11/1985</t>
  </si>
  <si>
    <t>20/3/2019</t>
  </si>
  <si>
    <t>Resigned 30/6/2022</t>
  </si>
  <si>
    <t>Hong Thanh</t>
  </si>
  <si>
    <t>30/7/1977</t>
  </si>
  <si>
    <t>HuaZhi</t>
  </si>
  <si>
    <t>20/10/1982</t>
  </si>
  <si>
    <t>Ling</t>
  </si>
  <si>
    <t>Wan See</t>
  </si>
  <si>
    <t>26/2/1977</t>
  </si>
  <si>
    <t>15/12/2008</t>
  </si>
  <si>
    <t>Lian Huay</t>
  </si>
  <si>
    <t>Geok Liew</t>
  </si>
  <si>
    <t>13/10/1961</t>
  </si>
  <si>
    <t>Phek Gek</t>
  </si>
  <si>
    <t>Thi Nga</t>
  </si>
  <si>
    <t>16/12/2015</t>
  </si>
  <si>
    <t>Ban Leng</t>
  </si>
  <si>
    <t>Siok Eng</t>
  </si>
  <si>
    <t>Sook Geok</t>
  </si>
  <si>
    <t>28/1/1969</t>
  </si>
  <si>
    <t>Sor Mui</t>
  </si>
  <si>
    <t>29/1/1960</t>
  </si>
  <si>
    <t>Ou</t>
  </si>
  <si>
    <t>Hui</t>
  </si>
  <si>
    <t>31/10/1967</t>
  </si>
  <si>
    <t>21/7/2010</t>
  </si>
  <si>
    <t>Yean Ling</t>
  </si>
  <si>
    <t>18/3/1984</t>
  </si>
  <si>
    <t>Yoke Eng</t>
  </si>
  <si>
    <t>20/2/1959</t>
  </si>
  <si>
    <t>Yoke Ling</t>
  </si>
  <si>
    <t>18/5/1976</t>
  </si>
  <si>
    <t>18/4/2012</t>
  </si>
  <si>
    <t>Tang</t>
  </si>
  <si>
    <t>Lik San</t>
  </si>
  <si>
    <t>24/5/1981</t>
  </si>
  <si>
    <t>Hui Chia</t>
  </si>
  <si>
    <t>28/8/1986</t>
  </si>
  <si>
    <t>19/10/2016</t>
  </si>
  <si>
    <t>Tee</t>
  </si>
  <si>
    <t>Choon Ngo</t>
  </si>
  <si>
    <t>13/4/1968</t>
  </si>
  <si>
    <t>Mei Chiew</t>
  </si>
  <si>
    <t>16/8/2019</t>
  </si>
  <si>
    <t>My Linh</t>
  </si>
  <si>
    <t>29/7/1979</t>
  </si>
  <si>
    <t>13/3/2013</t>
  </si>
  <si>
    <t>Lu</t>
  </si>
  <si>
    <t>Wen</t>
  </si>
  <si>
    <t>21/5/2021</t>
  </si>
  <si>
    <t>Chiew Eng</t>
  </si>
  <si>
    <t>13/9/1967</t>
  </si>
  <si>
    <t>Fong Eng</t>
  </si>
  <si>
    <t>13/5/1962</t>
  </si>
  <si>
    <t>Seok Kee</t>
  </si>
  <si>
    <t>26/12/1962</t>
  </si>
  <si>
    <t>Kien Gay</t>
  </si>
  <si>
    <t>31/12/1961</t>
  </si>
  <si>
    <t>Teo</t>
  </si>
  <si>
    <t>Li Ching</t>
  </si>
  <si>
    <t>Teong</t>
  </si>
  <si>
    <t>Kam Mui</t>
  </si>
  <si>
    <t>29/7/1967</t>
  </si>
  <si>
    <t>Tham</t>
  </si>
  <si>
    <t>Sau Peng</t>
  </si>
  <si>
    <t>15/11/2012</t>
  </si>
  <si>
    <t>Thong</t>
  </si>
  <si>
    <t>Siew Moi</t>
  </si>
  <si>
    <t>16/10/2015</t>
  </si>
  <si>
    <t>Thum</t>
  </si>
  <si>
    <t>Siew Choo</t>
  </si>
  <si>
    <t>21/12/1961</t>
  </si>
  <si>
    <t>Sing Lin</t>
  </si>
  <si>
    <t>Ngoc Hien</t>
  </si>
  <si>
    <t>17/6/1985</t>
  </si>
  <si>
    <t>Su Ee</t>
  </si>
  <si>
    <t>27/7/1988</t>
  </si>
  <si>
    <t>Tsan</t>
  </si>
  <si>
    <t>Thuy Lien</t>
  </si>
  <si>
    <t>14/8/1984</t>
  </si>
  <si>
    <t>Siew Lian</t>
  </si>
  <si>
    <t>20/2/2017</t>
  </si>
  <si>
    <t>Vong</t>
  </si>
  <si>
    <t>Mach</t>
  </si>
  <si>
    <t>Cambodian</t>
  </si>
  <si>
    <t>Tay</t>
  </si>
  <si>
    <t>Siew Siew</t>
  </si>
  <si>
    <t>26/11/1983</t>
  </si>
  <si>
    <t>21/5/2012</t>
  </si>
  <si>
    <t>Wan</t>
  </si>
  <si>
    <t>Set Yean</t>
  </si>
  <si>
    <t>23/12/1984</t>
  </si>
  <si>
    <t>Wang</t>
  </si>
  <si>
    <t>25/4/1969</t>
  </si>
  <si>
    <t>JunYing</t>
  </si>
  <si>
    <t>21/5/1981</t>
  </si>
  <si>
    <t>Tei</t>
  </si>
  <si>
    <t>Siaw Ling</t>
  </si>
  <si>
    <t>22/12/1971</t>
  </si>
  <si>
    <t>Teng</t>
  </si>
  <si>
    <t>Lin Chiao</t>
  </si>
  <si>
    <t>30/9/1997</t>
  </si>
  <si>
    <t>Wee</t>
  </si>
  <si>
    <t>Suan Kwee</t>
  </si>
  <si>
    <t>19/12/1959</t>
  </si>
  <si>
    <t>Nong</t>
  </si>
  <si>
    <t>Zhen</t>
  </si>
  <si>
    <t>28/6/1985</t>
  </si>
  <si>
    <t>Resgned 31/5/2022</t>
  </si>
  <si>
    <t>Chew Hoon</t>
  </si>
  <si>
    <t>Wong</t>
  </si>
  <si>
    <t>Yee Ting Leslee</t>
  </si>
  <si>
    <t>Gek Kee</t>
  </si>
  <si>
    <t>20/9/1961</t>
  </si>
  <si>
    <t>Woon</t>
  </si>
  <si>
    <t>Mee Foong</t>
  </si>
  <si>
    <t>14/10/1985</t>
  </si>
  <si>
    <t>15/3/2016</t>
  </si>
  <si>
    <t>Wu</t>
  </si>
  <si>
    <t>YunYun</t>
  </si>
  <si>
    <t>23/11/2012</t>
  </si>
  <si>
    <t>Xi</t>
  </si>
  <si>
    <t>YuMin</t>
  </si>
  <si>
    <t>Xu</t>
  </si>
  <si>
    <t>ShengNan</t>
  </si>
  <si>
    <t>Yang</t>
  </si>
  <si>
    <t>Swee Yin</t>
  </si>
  <si>
    <t>13/8/1961</t>
  </si>
  <si>
    <t>Yap</t>
  </si>
  <si>
    <t>Jing Ping</t>
  </si>
  <si>
    <t>25/1/1994</t>
  </si>
  <si>
    <t>18/7/2018</t>
  </si>
  <si>
    <t>Ye</t>
  </si>
  <si>
    <t>Kwan Tai</t>
  </si>
  <si>
    <t>19/10/1971</t>
  </si>
  <si>
    <t>Yeo</t>
  </si>
  <si>
    <t>Siew Eng</t>
  </si>
  <si>
    <t>24/11/1965</t>
  </si>
  <si>
    <t>Siew Ngo</t>
  </si>
  <si>
    <t>29/11/1952</t>
  </si>
  <si>
    <t>Yeong</t>
  </si>
  <si>
    <t>Hoon Nie</t>
  </si>
  <si>
    <t>Yew</t>
  </si>
  <si>
    <t>Li Ling</t>
  </si>
  <si>
    <t>23/4/1985</t>
  </si>
  <si>
    <t>17/3/2011</t>
  </si>
  <si>
    <t>Ah Yong</t>
  </si>
  <si>
    <t>16/11/1960</t>
  </si>
  <si>
    <t>Yong</t>
  </si>
  <si>
    <t>Choy Heng</t>
  </si>
  <si>
    <t>Lee Lan</t>
  </si>
  <si>
    <t>27/11/1952</t>
  </si>
  <si>
    <t>Yoon</t>
  </si>
  <si>
    <t>Pooi Leng</t>
  </si>
  <si>
    <t>Yoong</t>
  </si>
  <si>
    <t>Li Chin</t>
  </si>
  <si>
    <t>27/2/1979</t>
  </si>
  <si>
    <t>26/9/2017</t>
  </si>
  <si>
    <t>Yow</t>
  </si>
  <si>
    <t>Koon Yoke</t>
  </si>
  <si>
    <t>25/10/1971</t>
  </si>
  <si>
    <t>See Moi</t>
  </si>
  <si>
    <t>19/3/1964</t>
  </si>
  <si>
    <t>Toh</t>
  </si>
  <si>
    <t>Ah Geok</t>
  </si>
  <si>
    <t>Zhang</t>
  </si>
  <si>
    <t>17/6/1986</t>
  </si>
  <si>
    <t>Li Tiang</t>
  </si>
  <si>
    <t>17/2/1983</t>
  </si>
  <si>
    <t>Tran</t>
  </si>
  <si>
    <t>Thuy Nguyen</t>
  </si>
  <si>
    <t>Ladda</t>
  </si>
  <si>
    <t>18/10/2021</t>
  </si>
  <si>
    <t>Pooi</t>
  </si>
  <si>
    <t>Chew Yet</t>
  </si>
  <si>
    <t>14/10/1979</t>
  </si>
  <si>
    <t>Sem</t>
  </si>
  <si>
    <t>Qiu Wen</t>
  </si>
  <si>
    <t>25/8/1993</t>
  </si>
  <si>
    <t>24/10/2018</t>
  </si>
  <si>
    <t>Voong</t>
  </si>
  <si>
    <t>Troi Hau</t>
  </si>
  <si>
    <t>25/5/1973</t>
  </si>
  <si>
    <t>XiaoLin</t>
  </si>
  <si>
    <t>YinShu</t>
  </si>
  <si>
    <t>Zhu</t>
  </si>
  <si>
    <t>Xia</t>
  </si>
  <si>
    <t>20/8/1987</t>
  </si>
  <si>
    <t>19/9/2018</t>
  </si>
  <si>
    <t>Lin</t>
  </si>
  <si>
    <t>Juan</t>
  </si>
  <si>
    <t>21/11/1989</t>
  </si>
  <si>
    <t>Voon</t>
  </si>
  <si>
    <t>Yen Nyuk</t>
  </si>
  <si>
    <t>25/3/1984</t>
  </si>
  <si>
    <t>FeiFei</t>
  </si>
  <si>
    <t>16/5/1990</t>
  </si>
  <si>
    <t>Wanna</t>
  </si>
  <si>
    <t>Lai San</t>
  </si>
  <si>
    <t>Sam</t>
  </si>
  <si>
    <t>Lai Yee</t>
  </si>
  <si>
    <t>15/2/2019</t>
  </si>
  <si>
    <t>Kheng Jeong</t>
  </si>
  <si>
    <t>27/3/2017</t>
  </si>
  <si>
    <t>Chooi</t>
  </si>
  <si>
    <t>Shi Lai</t>
  </si>
  <si>
    <t>20/11/1994</t>
  </si>
  <si>
    <t>22/2/2019</t>
  </si>
  <si>
    <t>Choon Hong</t>
  </si>
  <si>
    <t>27/7/1969</t>
  </si>
  <si>
    <t>Fong</t>
  </si>
  <si>
    <t>Yoke Fuan</t>
  </si>
  <si>
    <t>15/1/1975</t>
  </si>
  <si>
    <t>27/2/2019</t>
  </si>
  <si>
    <t>Yu Hui</t>
  </si>
  <si>
    <t>30/8/1991</t>
  </si>
  <si>
    <t>YuMei</t>
  </si>
  <si>
    <t>17/4/1974</t>
  </si>
  <si>
    <t>Mey See</t>
  </si>
  <si>
    <t>24/10/1996</t>
  </si>
  <si>
    <t>Nai Kee</t>
  </si>
  <si>
    <t>17/5/1956</t>
  </si>
  <si>
    <t>Sim</t>
  </si>
  <si>
    <t>Poh Choo</t>
  </si>
  <si>
    <t>19/2/1954</t>
  </si>
  <si>
    <t>Hang Lam</t>
  </si>
  <si>
    <t>Phuong Thuy</t>
  </si>
  <si>
    <t>Chiew Ang</t>
  </si>
  <si>
    <t>28/10/1957</t>
  </si>
  <si>
    <t>Liang</t>
  </si>
  <si>
    <t>Sin Yee</t>
  </si>
  <si>
    <t>22/3/2019</t>
  </si>
  <si>
    <t>Nyook Yen</t>
  </si>
  <si>
    <t>25/3/2019</t>
  </si>
  <si>
    <t>Lay Cheng @ Lim Lucy</t>
  </si>
  <si>
    <t>Moy Hiong</t>
  </si>
  <si>
    <t>21/6/1968</t>
  </si>
  <si>
    <t>23/6/2017</t>
  </si>
  <si>
    <t>Yoon Yee</t>
  </si>
  <si>
    <t>14/9/2012</t>
  </si>
  <si>
    <t>Lay Choo (Chen LiZhu)</t>
  </si>
  <si>
    <t>Cao</t>
  </si>
  <si>
    <t>LiSu</t>
  </si>
  <si>
    <t>28/5/1992</t>
  </si>
  <si>
    <t>Yeoh</t>
  </si>
  <si>
    <t>Mee Chen</t>
  </si>
  <si>
    <t>25/12/1973</t>
  </si>
  <si>
    <t>13/5/2019</t>
  </si>
  <si>
    <t>Jala</t>
  </si>
  <si>
    <t>Nanga</t>
  </si>
  <si>
    <t>21/5/2019</t>
  </si>
  <si>
    <t>Zhong</t>
  </si>
  <si>
    <t>ZhiChao</t>
  </si>
  <si>
    <t>28/7/1987</t>
  </si>
  <si>
    <t>Chew Peng</t>
  </si>
  <si>
    <t>27/4/1973</t>
  </si>
  <si>
    <t>Brand Promoter 17/7/2022</t>
  </si>
  <si>
    <t>Poh Kim</t>
  </si>
  <si>
    <t>Teh</t>
  </si>
  <si>
    <t>Yan Nee</t>
  </si>
  <si>
    <t>14/4/1986</t>
  </si>
  <si>
    <t>27/3/2007</t>
  </si>
  <si>
    <t>Ten</t>
  </si>
  <si>
    <t>Poi Fong</t>
  </si>
  <si>
    <t>29/8/2017</t>
  </si>
  <si>
    <t>Thi Trang</t>
  </si>
  <si>
    <t>15/5/1988</t>
  </si>
  <si>
    <t>Thi Kien</t>
  </si>
  <si>
    <t>Tia</t>
  </si>
  <si>
    <t>Mei Nee</t>
  </si>
  <si>
    <t>21/4/1985</t>
  </si>
  <si>
    <t>YaHui</t>
  </si>
  <si>
    <t>20/11/1991</t>
  </si>
  <si>
    <t>14/10/2019</t>
  </si>
  <si>
    <t>Zeng</t>
  </si>
  <si>
    <t>YiNa</t>
  </si>
  <si>
    <t>18/10/2019</t>
  </si>
  <si>
    <t>Lee Peng</t>
  </si>
  <si>
    <t>29/11/1993</t>
  </si>
  <si>
    <t>21/6/2017</t>
  </si>
  <si>
    <t>Thongsawat</t>
  </si>
  <si>
    <t>Walaiphon</t>
  </si>
  <si>
    <t>24/1/1982</t>
  </si>
  <si>
    <t>25/8/2020</t>
  </si>
  <si>
    <t>Hui Loo</t>
  </si>
  <si>
    <t>29/3/1993</t>
  </si>
  <si>
    <t>15/4/2019</t>
  </si>
  <si>
    <t>Qian</t>
  </si>
  <si>
    <t>25/2/1979</t>
  </si>
  <si>
    <t>Lian Lee, Lisa (Chen LianLi)</t>
  </si>
  <si>
    <t>25/11/1978</t>
  </si>
  <si>
    <t>16/3/2020</t>
  </si>
  <si>
    <t>Huynh Nhat</t>
  </si>
  <si>
    <t>Linh</t>
  </si>
  <si>
    <t>YinFang</t>
  </si>
  <si>
    <t>18/3/2020</t>
  </si>
  <si>
    <t>Qin</t>
  </si>
  <si>
    <t>XiuLan</t>
  </si>
  <si>
    <t>27/3/2020</t>
  </si>
  <si>
    <t>Geok Hwa</t>
  </si>
  <si>
    <t>26/6/1968</t>
  </si>
  <si>
    <t>AiLuan</t>
  </si>
  <si>
    <t>23/11/2021</t>
  </si>
  <si>
    <t>Lee Tiang</t>
  </si>
  <si>
    <t>29/10/1956</t>
  </si>
  <si>
    <t>Yuin Er</t>
  </si>
  <si>
    <t>16/7/1977</t>
  </si>
  <si>
    <t>Zhou</t>
  </si>
  <si>
    <t>MiaoTao</t>
  </si>
  <si>
    <t>Yao</t>
  </si>
  <si>
    <t>CuiHua</t>
  </si>
  <si>
    <t>16/7/2020</t>
  </si>
  <si>
    <t>Vo</t>
  </si>
  <si>
    <t>Long Phung</t>
  </si>
  <si>
    <t>27/4/1984</t>
  </si>
  <si>
    <t>Guo</t>
  </si>
  <si>
    <t>Jin</t>
  </si>
  <si>
    <t>23/7/1989</t>
  </si>
  <si>
    <t>24/7/2020</t>
  </si>
  <si>
    <t>Thi Hieu</t>
  </si>
  <si>
    <t>QiaoLi</t>
  </si>
  <si>
    <t>MuLan</t>
  </si>
  <si>
    <t>30/6/1964</t>
  </si>
  <si>
    <t>17/8/2020</t>
  </si>
  <si>
    <t>27/7/1968</t>
  </si>
  <si>
    <t>Hooi Yin</t>
  </si>
  <si>
    <t>Tung</t>
  </si>
  <si>
    <t>Ai Ding</t>
  </si>
  <si>
    <t>Bui Thi</t>
  </si>
  <si>
    <t>Bich Thuong</t>
  </si>
  <si>
    <t>17/9/2020</t>
  </si>
  <si>
    <t>Yee Lan</t>
  </si>
  <si>
    <t>25/1/1975</t>
  </si>
  <si>
    <t>19/6/2019</t>
  </si>
  <si>
    <t>TianTian</t>
  </si>
  <si>
    <t>Liang Seam</t>
  </si>
  <si>
    <t>17/6/1983</t>
  </si>
  <si>
    <t>ChunMei</t>
  </si>
  <si>
    <t>19/3/1990</t>
  </si>
  <si>
    <t>13/1/2021</t>
  </si>
  <si>
    <t>Kuang</t>
  </si>
  <si>
    <t>DongPing</t>
  </si>
  <si>
    <t>19/2/2021</t>
  </si>
  <si>
    <t>Tian</t>
  </si>
  <si>
    <t>24/10/2019</t>
  </si>
  <si>
    <t>Yeak</t>
  </si>
  <si>
    <t>Mee Looi</t>
  </si>
  <si>
    <t>21/4/1976</t>
  </si>
  <si>
    <t>Thanh Van</t>
  </si>
  <si>
    <t>30/10/2020</t>
  </si>
  <si>
    <t>Gong</t>
  </si>
  <si>
    <t>Xue</t>
  </si>
  <si>
    <t>19/3/2021</t>
  </si>
  <si>
    <t>Deng</t>
  </si>
  <si>
    <t>Chun</t>
  </si>
  <si>
    <t>24/3/2021</t>
  </si>
  <si>
    <t>TianYin</t>
  </si>
  <si>
    <t>24/6/1984</t>
  </si>
  <si>
    <t>Yeh</t>
  </si>
  <si>
    <t>Soon Mee</t>
  </si>
  <si>
    <t>Luan</t>
  </si>
  <si>
    <t>18/9/1977</t>
  </si>
  <si>
    <t>ShaSha</t>
  </si>
  <si>
    <t>20/9/1995</t>
  </si>
  <si>
    <t>XiaoYan</t>
  </si>
  <si>
    <t>28/11/1997</t>
  </si>
  <si>
    <t>Choon Yi</t>
  </si>
  <si>
    <t>20/10/1980</t>
  </si>
  <si>
    <t>25/8/2011</t>
  </si>
  <si>
    <t>FengXia</t>
  </si>
  <si>
    <t>27/10/1975</t>
  </si>
  <si>
    <t>17/3/2021</t>
  </si>
  <si>
    <t>13/7/2021</t>
  </si>
  <si>
    <t>XiaoMei</t>
  </si>
  <si>
    <t>27/8/2021</t>
  </si>
  <si>
    <t>Han</t>
  </si>
  <si>
    <t>Min</t>
  </si>
  <si>
    <t>30/8/2021</t>
  </si>
  <si>
    <t>BiLan</t>
  </si>
  <si>
    <t>23/9/1979</t>
  </si>
  <si>
    <t>21/6/2021</t>
  </si>
  <si>
    <t>Hong Thuy</t>
  </si>
  <si>
    <t>19/8/1984</t>
  </si>
  <si>
    <t>My Dung</t>
  </si>
  <si>
    <t>15/7/1972</t>
  </si>
  <si>
    <t>21/10/2021</t>
  </si>
  <si>
    <t>AiXia</t>
  </si>
  <si>
    <t>Ngoc Giau</t>
  </si>
  <si>
    <t>Zheng</t>
  </si>
  <si>
    <t>ChunYa</t>
  </si>
  <si>
    <t>15/7/1979</t>
  </si>
  <si>
    <t>21/2/2020</t>
  </si>
  <si>
    <t>Teoh</t>
  </si>
  <si>
    <t>Kooi liew</t>
  </si>
  <si>
    <t>MAL-Permanent Residency</t>
  </si>
  <si>
    <t>24/2/2022</t>
  </si>
  <si>
    <t>Xiaoli</t>
  </si>
  <si>
    <t>19/1/2022</t>
  </si>
  <si>
    <t>Cong</t>
  </si>
  <si>
    <t>16/2/2022</t>
  </si>
  <si>
    <t>Tu</t>
  </si>
  <si>
    <t>Wenqi</t>
  </si>
  <si>
    <t>21/12/2021</t>
  </si>
  <si>
    <t>chao hui</t>
  </si>
  <si>
    <t>22/3/2022</t>
  </si>
  <si>
    <t xml:space="preserve">chen </t>
  </si>
  <si>
    <t>xiaoyan</t>
  </si>
  <si>
    <t>ying ying</t>
  </si>
  <si>
    <t>25/2/1993</t>
  </si>
  <si>
    <t>14/4/2022</t>
  </si>
  <si>
    <t xml:space="preserve">Chua </t>
  </si>
  <si>
    <t>mooi kuang</t>
  </si>
  <si>
    <t>chong</t>
  </si>
  <si>
    <t>oiyun</t>
  </si>
  <si>
    <t>22/12/1977</t>
  </si>
  <si>
    <t>17/5/2022</t>
  </si>
  <si>
    <t>lim</t>
  </si>
  <si>
    <t>yet fong</t>
  </si>
  <si>
    <t>23/4/1979</t>
  </si>
  <si>
    <t>21/5/2022</t>
  </si>
  <si>
    <t>Ee Ling</t>
  </si>
  <si>
    <t>20/6/2022</t>
  </si>
  <si>
    <t xml:space="preserve">Nguyen </t>
  </si>
  <si>
    <t>Th Bich Lien</t>
  </si>
  <si>
    <t xml:space="preserve">	1650763</t>
  </si>
  <si>
    <t>Thi Thuy An</t>
  </si>
  <si>
    <t>Na</t>
  </si>
  <si>
    <t>Huiwen</t>
  </si>
  <si>
    <t xml:space="preserve">Zhang </t>
  </si>
  <si>
    <t>22/6/2022</t>
  </si>
  <si>
    <t>Tao</t>
  </si>
  <si>
    <t>YuYing</t>
  </si>
  <si>
    <t>23/3/2022</t>
  </si>
  <si>
    <t xml:space="preserve">Wan </t>
  </si>
  <si>
    <t>WeiWei</t>
  </si>
  <si>
    <t xml:space="preserve">Yang </t>
  </si>
  <si>
    <t>YuXia</t>
  </si>
  <si>
    <t xml:space="preserve">Duong </t>
  </si>
  <si>
    <t>thi thuy dung</t>
  </si>
  <si>
    <t>13/7/22</t>
  </si>
  <si>
    <t>XiangXiu</t>
  </si>
  <si>
    <t>27/4/1979</t>
  </si>
  <si>
    <t>NinFang</t>
  </si>
  <si>
    <t>21/6/2022</t>
  </si>
  <si>
    <t>Jia</t>
  </si>
  <si>
    <t>Seah</t>
  </si>
  <si>
    <t>Guat Yan</t>
  </si>
  <si>
    <t>Wei</t>
  </si>
  <si>
    <t xml:space="preserve">Wang </t>
  </si>
  <si>
    <t xml:space="preserve">Chong </t>
  </si>
  <si>
    <t>Pit Mei</t>
  </si>
  <si>
    <t>19/09/1971</t>
  </si>
  <si>
    <t>18/7/22</t>
  </si>
  <si>
    <t xml:space="preserve">Wee </t>
  </si>
  <si>
    <t>Ai Lin</t>
  </si>
  <si>
    <t>19/7/2022</t>
  </si>
  <si>
    <t xml:space="preserve">Guo </t>
  </si>
  <si>
    <t>XiaoYing</t>
  </si>
  <si>
    <t>25/6/2022</t>
  </si>
  <si>
    <t>Choo</t>
  </si>
  <si>
    <t>Szen Szin</t>
  </si>
  <si>
    <t>18/8/2022</t>
  </si>
  <si>
    <t>Moi Lee</t>
  </si>
  <si>
    <t>21/3/1992</t>
  </si>
  <si>
    <t>ChangLing</t>
  </si>
  <si>
    <t>Oi Kieh</t>
  </si>
  <si>
    <t>19/5/1993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</si>
</sst>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_([$$-409]* #,##0.00_);_([$$-409]* \(#,##0.00\);_([$$-409]* &quot;-&quot;??_);_(@_)"/>
    <numFmt numFmtId="170" formatCode="0.0%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9C0006"/>
      <name val="Calibri"/>
      <family val="2"/>
    </font>
    <font>
      <sz val="10"/>
      <color rgb="FF000000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b/>
      <sz val="11"/>
      <color rgb="FFFF00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0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C00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9" tint="-0.249977111117893"/>
      <name val="Arial"/>
      <family val="2"/>
    </font>
    <font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0CEC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0" fontId="9" fillId="0" borderId="0"/>
  </cellStyleXfs>
  <cellXfs count="35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167" fontId="0" fillId="0" borderId="0" xfId="1" applyNumberFormat="1" applyFont="1" applyFill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9" fontId="0" fillId="3" borderId="1" xfId="0" applyNumberFormat="1" applyFill="1" applyBorder="1" applyAlignment="1">
      <alignment horizontal="left"/>
    </xf>
    <xf numFmtId="1" fontId="0" fillId="0" borderId="1" xfId="0" applyNumberFormat="1" applyBorder="1"/>
    <xf numFmtId="168" fontId="2" fillId="2" borderId="1" xfId="0" applyNumberFormat="1" applyFont="1" applyFill="1" applyBorder="1"/>
    <xf numFmtId="168" fontId="2" fillId="3" borderId="1" xfId="0" applyNumberFormat="1" applyFont="1" applyFill="1" applyBorder="1"/>
    <xf numFmtId="168" fontId="0" fillId="0" borderId="0" xfId="0" applyNumberFormat="1"/>
    <xf numFmtId="1" fontId="4" fillId="0" borderId="1" xfId="0" applyNumberFormat="1" applyFont="1" applyBorder="1"/>
    <xf numFmtId="168" fontId="2" fillId="0" borderId="1" xfId="0" applyNumberFormat="1" applyFont="1" applyBorder="1"/>
    <xf numFmtId="0" fontId="5" fillId="5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5" xfId="0" applyBorder="1"/>
    <xf numFmtId="0" fontId="0" fillId="8" borderId="5" xfId="0" applyFill="1" applyBorder="1"/>
    <xf numFmtId="1" fontId="0" fillId="0" borderId="5" xfId="0" applyNumberFormat="1" applyBorder="1"/>
    <xf numFmtId="0" fontId="0" fillId="4" borderId="5" xfId="0" applyFill="1" applyBorder="1"/>
    <xf numFmtId="0" fontId="0" fillId="11" borderId="5" xfId="0" applyFill="1" applyBorder="1"/>
    <xf numFmtId="0" fontId="0" fillId="0" borderId="4" xfId="0" applyBorder="1"/>
    <xf numFmtId="0" fontId="0" fillId="0" borderId="0" xfId="0" applyAlignment="1">
      <alignment horizontal="right"/>
    </xf>
    <xf numFmtId="0" fontId="0" fillId="12" borderId="0" xfId="0" applyFill="1"/>
    <xf numFmtId="0" fontId="8" fillId="8" borderId="0" xfId="0" applyFont="1" applyFill="1"/>
    <xf numFmtId="0" fontId="0" fillId="0" borderId="7" xfId="0" applyBorder="1"/>
    <xf numFmtId="0" fontId="0" fillId="8" borderId="0" xfId="0" applyFill="1"/>
    <xf numFmtId="0" fontId="0" fillId="13" borderId="5" xfId="0" applyFill="1" applyBorder="1"/>
    <xf numFmtId="0" fontId="5" fillId="5" borderId="0" xfId="0" applyFont="1" applyFill="1" applyAlignment="1">
      <alignment horizontal="center" vertical="center"/>
    </xf>
    <xf numFmtId="0" fontId="0" fillId="0" borderId="8" xfId="0" applyBorder="1"/>
    <xf numFmtId="168" fontId="2" fillId="3" borderId="9" xfId="0" applyNumberFormat="1" applyFont="1" applyFill="1" applyBorder="1"/>
    <xf numFmtId="168" fontId="2" fillId="3" borderId="10" xfId="0" applyNumberFormat="1" applyFont="1" applyFill="1" applyBorder="1"/>
    <xf numFmtId="0" fontId="0" fillId="0" borderId="11" xfId="0" applyBorder="1"/>
    <xf numFmtId="0" fontId="0" fillId="8" borderId="1" xfId="0" applyFill="1" applyBorder="1"/>
    <xf numFmtId="0" fontId="0" fillId="0" borderId="12" xfId="0" applyBorder="1"/>
    <xf numFmtId="0" fontId="0" fillId="0" borderId="13" xfId="0" applyBorder="1"/>
    <xf numFmtId="0" fontId="0" fillId="16" borderId="5" xfId="0" applyFill="1" applyBorder="1"/>
    <xf numFmtId="0" fontId="13" fillId="0" borderId="13" xfId="0" applyFont="1" applyBorder="1"/>
    <xf numFmtId="0" fontId="14" fillId="0" borderId="14" xfId="0" applyFont="1" applyBorder="1"/>
    <xf numFmtId="0" fontId="16" fillId="0" borderId="13" xfId="0" applyFont="1" applyBorder="1"/>
    <xf numFmtId="0" fontId="16" fillId="0" borderId="14" xfId="0" applyFont="1" applyBorder="1"/>
    <xf numFmtId="0" fontId="8" fillId="0" borderId="13" xfId="0" applyFont="1" applyBorder="1"/>
    <xf numFmtId="0" fontId="19" fillId="18" borderId="14" xfId="0" applyFont="1" applyFill="1" applyBorder="1"/>
    <xf numFmtId="0" fontId="8" fillId="0" borderId="14" xfId="0" applyFont="1" applyBorder="1"/>
    <xf numFmtId="0" fontId="8" fillId="18" borderId="14" xfId="0" applyFont="1" applyFill="1" applyBorder="1"/>
    <xf numFmtId="0" fontId="23" fillId="18" borderId="14" xfId="0" applyFont="1" applyFill="1" applyBorder="1"/>
    <xf numFmtId="0" fontId="16" fillId="18" borderId="14" xfId="0" applyFont="1" applyFill="1" applyBorder="1"/>
    <xf numFmtId="0" fontId="24" fillId="0" borderId="13" xfId="0" applyFont="1" applyBorder="1"/>
    <xf numFmtId="0" fontId="25" fillId="18" borderId="14" xfId="0" applyFont="1" applyFill="1" applyBorder="1"/>
    <xf numFmtId="0" fontId="26" fillId="18" borderId="14" xfId="0" applyFont="1" applyFill="1" applyBorder="1"/>
    <xf numFmtId="0" fontId="23" fillId="2" borderId="1" xfId="0" applyFont="1" applyFill="1" applyBorder="1" applyAlignment="1">
      <alignment wrapText="1"/>
    </xf>
    <xf numFmtId="0" fontId="23" fillId="2" borderId="6" xfId="0" applyFont="1" applyFill="1" applyBorder="1" applyAlignment="1">
      <alignment wrapText="1"/>
    </xf>
    <xf numFmtId="0" fontId="14" fillId="8" borderId="14" xfId="0" applyFont="1" applyFill="1" applyBorder="1"/>
    <xf numFmtId="0" fontId="15" fillId="8" borderId="1" xfId="0" applyFont="1" applyFill="1" applyBorder="1"/>
    <xf numFmtId="0" fontId="16" fillId="8" borderId="14" xfId="0" applyFont="1" applyFill="1" applyBorder="1"/>
    <xf numFmtId="0" fontId="17" fillId="8" borderId="1" xfId="0" applyFont="1" applyFill="1" applyBorder="1"/>
    <xf numFmtId="0" fontId="18" fillId="8" borderId="1" xfId="0" applyFont="1" applyFill="1" applyBorder="1"/>
    <xf numFmtId="0" fontId="8" fillId="8" borderId="14" xfId="0" applyFont="1" applyFill="1" applyBorder="1"/>
    <xf numFmtId="0" fontId="20" fillId="8" borderId="1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5" fillId="8" borderId="14" xfId="0" applyFont="1" applyFill="1" applyBorder="1"/>
    <xf numFmtId="0" fontId="0" fillId="19" borderId="0" xfId="0" applyFill="1"/>
    <xf numFmtId="0" fontId="0" fillId="20" borderId="0" xfId="0" applyFill="1"/>
    <xf numFmtId="14" fontId="0" fillId="0" borderId="0" xfId="0" applyNumberFormat="1" applyAlignment="1">
      <alignment horizontal="left"/>
    </xf>
    <xf numFmtId="0" fontId="0" fillId="20" borderId="0" xfId="0" applyFill="1" applyAlignment="1">
      <alignment horizontal="left"/>
    </xf>
    <xf numFmtId="14" fontId="0" fillId="20" borderId="0" xfId="0" applyNumberFormat="1" applyFill="1" applyAlignment="1">
      <alignment horizontal="left"/>
    </xf>
    <xf numFmtId="0" fontId="0" fillId="19" borderId="0" xfId="0" applyFill="1" applyAlignment="1">
      <alignment horizontal="left"/>
    </xf>
    <xf numFmtId="14" fontId="0" fillId="19" borderId="0" xfId="0" applyNumberFormat="1" applyFill="1" applyAlignment="1">
      <alignment horizontal="left"/>
    </xf>
    <xf numFmtId="17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8" fontId="2" fillId="6" borderId="1" xfId="0" applyNumberFormat="1" applyFont="1" applyFill="1" applyBorder="1" applyAlignment="1">
      <alignment horizontal="center"/>
    </xf>
    <xf numFmtId="0" fontId="8" fillId="0" borderId="5" xfId="0" applyFont="1" applyBorder="1"/>
    <xf numFmtId="0" fontId="0" fillId="15" borderId="5" xfId="0" applyFill="1" applyBorder="1"/>
    <xf numFmtId="0" fontId="0" fillId="0" borderId="6" xfId="0" applyBorder="1"/>
    <xf numFmtId="0" fontId="0" fillId="0" borderId="1" xfId="0" applyBorder="1" applyAlignment="1">
      <alignment horizontal="left"/>
    </xf>
    <xf numFmtId="168" fontId="2" fillId="10" borderId="1" xfId="0" applyNumberFormat="1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0" fillId="2" borderId="5" xfId="0" applyFill="1" applyBorder="1"/>
    <xf numFmtId="168" fontId="2" fillId="3" borderId="16" xfId="0" applyNumberFormat="1" applyFont="1" applyFill="1" applyBorder="1"/>
    <xf numFmtId="0" fontId="5" fillId="5" borderId="4" xfId="0" applyFont="1" applyFill="1" applyBorder="1" applyAlignment="1">
      <alignment horizontal="center" vertical="center"/>
    </xf>
    <xf numFmtId="0" fontId="0" fillId="0" borderId="19" xfId="0" applyBorder="1"/>
    <xf numFmtId="168" fontId="2" fillId="8" borderId="9" xfId="0" applyNumberFormat="1" applyFont="1" applyFill="1" applyBorder="1"/>
    <xf numFmtId="0" fontId="0" fillId="0" borderId="17" xfId="0" applyBorder="1"/>
    <xf numFmtId="168" fontId="2" fillId="3" borderId="8" xfId="0" applyNumberFormat="1" applyFont="1" applyFill="1" applyBorder="1"/>
    <xf numFmtId="0" fontId="0" fillId="0" borderId="5" xfId="0" applyBorder="1" applyAlignment="1">
      <alignment horizontal="center"/>
    </xf>
    <xf numFmtId="0" fontId="0" fillId="8" borderId="5" xfId="0" applyFill="1" applyBorder="1" applyAlignment="1">
      <alignment horizontal="center"/>
    </xf>
    <xf numFmtId="38" fontId="0" fillId="0" borderId="0" xfId="0" applyNumberFormat="1" applyAlignment="1">
      <alignment horizontal="left"/>
    </xf>
    <xf numFmtId="0" fontId="0" fillId="0" borderId="7" xfId="0" applyBorder="1" applyAlignment="1">
      <alignment horizontal="center"/>
    </xf>
    <xf numFmtId="0" fontId="9" fillId="0" borderId="5" xfId="0" applyFont="1" applyBorder="1"/>
    <xf numFmtId="168" fontId="6" fillId="6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168" fontId="2" fillId="6" borderId="6" xfId="0" applyNumberFormat="1" applyFont="1" applyFill="1" applyBorder="1" applyAlignment="1">
      <alignment horizontal="center"/>
    </xf>
    <xf numFmtId="0" fontId="0" fillId="0" borderId="15" xfId="0" applyBorder="1"/>
    <xf numFmtId="0" fontId="9" fillId="0" borderId="8" xfId="0" applyFont="1" applyBorder="1"/>
    <xf numFmtId="0" fontId="0" fillId="8" borderId="8" xfId="0" applyFill="1" applyBorder="1"/>
    <xf numFmtId="0" fontId="25" fillId="0" borderId="5" xfId="0" applyFont="1" applyBorder="1"/>
    <xf numFmtId="0" fontId="4" fillId="0" borderId="5" xfId="0" applyFont="1" applyBorder="1"/>
    <xf numFmtId="164" fontId="0" fillId="0" borderId="5" xfId="0" applyNumberFormat="1" applyBorder="1"/>
    <xf numFmtId="165" fontId="0" fillId="0" borderId="5" xfId="0" applyNumberFormat="1" applyBorder="1"/>
    <xf numFmtId="165" fontId="0" fillId="8" borderId="5" xfId="0" applyNumberFormat="1" applyFill="1" applyBorder="1"/>
    <xf numFmtId="165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15" borderId="5" xfId="0" applyFill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9" fontId="2" fillId="22" borderId="0" xfId="3" applyFont="1" applyFill="1" applyAlignment="1">
      <alignment horizontal="center"/>
    </xf>
    <xf numFmtId="0" fontId="2" fillId="22" borderId="0" xfId="0" applyFont="1" applyFill="1" applyAlignment="1">
      <alignment vertical="top" wrapText="1"/>
    </xf>
    <xf numFmtId="0" fontId="30" fillId="0" borderId="0" xfId="0" applyFont="1"/>
    <xf numFmtId="2" fontId="2" fillId="22" borderId="0" xfId="0" applyNumberFormat="1" applyFont="1" applyFill="1" applyAlignment="1">
      <alignment horizontal="center"/>
    </xf>
    <xf numFmtId="0" fontId="2" fillId="22" borderId="0" xfId="0" applyFont="1" applyFill="1" applyAlignment="1">
      <alignment horizontal="center" vertical="top" wrapText="1"/>
    </xf>
    <xf numFmtId="0" fontId="0" fillId="0" borderId="4" xfId="0" applyBorder="1" applyAlignment="1">
      <alignment horizontal="center"/>
    </xf>
    <xf numFmtId="170" fontId="2" fillId="22" borderId="0" xfId="3" applyNumberFormat="1" applyFont="1" applyFill="1" applyAlignment="1">
      <alignment horizontal="center"/>
    </xf>
    <xf numFmtId="0" fontId="2" fillId="22" borderId="0" xfId="0" applyFont="1" applyFill="1" applyAlignment="1">
      <alignment vertical="top"/>
    </xf>
    <xf numFmtId="9" fontId="2" fillId="22" borderId="0" xfId="0" applyNumberFormat="1" applyFont="1" applyFill="1" applyAlignment="1">
      <alignment horizontal="left"/>
    </xf>
    <xf numFmtId="2" fontId="2" fillId="22" borderId="0" xfId="0" applyNumberFormat="1" applyFont="1" applyFill="1" applyAlignment="1">
      <alignment horizontal="left"/>
    </xf>
    <xf numFmtId="170" fontId="31" fillId="22" borderId="0" xfId="3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9" borderId="0" xfId="0" applyFill="1"/>
    <xf numFmtId="0" fontId="0" fillId="0" borderId="20" xfId="0" applyBorder="1"/>
    <xf numFmtId="0" fontId="0" fillId="4" borderId="1" xfId="0" applyFill="1" applyBorder="1"/>
    <xf numFmtId="0" fontId="0" fillId="4" borderId="11" xfId="0" applyFill="1" applyBorder="1"/>
    <xf numFmtId="0" fontId="0" fillId="0" borderId="18" xfId="0" applyBorder="1"/>
    <xf numFmtId="0" fontId="0" fillId="0" borderId="21" xfId="0" applyBorder="1" applyAlignment="1">
      <alignment horizontal="center"/>
    </xf>
    <xf numFmtId="165" fontId="0" fillId="8" borderId="11" xfId="0" applyNumberFormat="1" applyFill="1" applyBorder="1"/>
    <xf numFmtId="0" fontId="0" fillId="8" borderId="11" xfId="0" applyFill="1" applyBorder="1"/>
    <xf numFmtId="165" fontId="0" fillId="0" borderId="11" xfId="0" applyNumberFormat="1" applyBorder="1"/>
    <xf numFmtId="0" fontId="9" fillId="0" borderId="1" xfId="0" applyFont="1" applyBorder="1"/>
    <xf numFmtId="0" fontId="2" fillId="10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168" fontId="31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8" fillId="18" borderId="7" xfId="0" applyFont="1" applyFill="1" applyBorder="1" applyAlignment="1">
      <alignment vertical="center" wrapText="1"/>
    </xf>
    <xf numFmtId="0" fontId="29" fillId="21" borderId="7" xfId="0" applyFont="1" applyFill="1" applyBorder="1" applyAlignment="1">
      <alignment vertical="center" wrapText="1"/>
    </xf>
    <xf numFmtId="0" fontId="29" fillId="0" borderId="7" xfId="0" applyFont="1" applyBorder="1" applyAlignment="1">
      <alignment vertical="center" wrapText="1"/>
    </xf>
    <xf numFmtId="0" fontId="23" fillId="0" borderId="7" xfId="0" applyFont="1" applyBorder="1" applyAlignment="1">
      <alignment vertical="center"/>
    </xf>
    <xf numFmtId="0" fontId="28" fillId="21" borderId="7" xfId="0" applyFont="1" applyFill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" fontId="0" fillId="0" borderId="4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8" fillId="23" borderId="7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left" vertical="center" wrapText="1"/>
    </xf>
    <xf numFmtId="0" fontId="32" fillId="0" borderId="5" xfId="0" applyFont="1" applyBorder="1"/>
    <xf numFmtId="0" fontId="32" fillId="0" borderId="1" xfId="0" applyFont="1" applyBorder="1"/>
    <xf numFmtId="0" fontId="34" fillId="0" borderId="5" xfId="0" applyFont="1" applyBorder="1"/>
    <xf numFmtId="0" fontId="32" fillId="8" borderId="5" xfId="0" applyFont="1" applyFill="1" applyBorder="1"/>
    <xf numFmtId="49" fontId="0" fillId="0" borderId="5" xfId="0" applyNumberFormat="1" applyBorder="1"/>
    <xf numFmtId="168" fontId="31" fillId="10" borderId="1" xfId="0" applyNumberFormat="1" applyFont="1" applyFill="1" applyBorder="1" applyAlignment="1">
      <alignment horizontal="center"/>
    </xf>
    <xf numFmtId="168" fontId="6" fillId="10" borderId="1" xfId="0" applyNumberFormat="1" applyFont="1" applyFill="1" applyBorder="1" applyAlignment="1">
      <alignment horizontal="center"/>
    </xf>
    <xf numFmtId="0" fontId="0" fillId="7" borderId="9" xfId="0" applyFill="1" applyBorder="1"/>
    <xf numFmtId="0" fontId="33" fillId="0" borderId="5" xfId="0" applyFont="1" applyBorder="1"/>
    <xf numFmtId="0" fontId="0" fillId="0" borderId="16" xfId="0" applyBorder="1"/>
    <xf numFmtId="0" fontId="0" fillId="0" borderId="0" xfId="0" applyAlignment="1">
      <alignment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5" fillId="2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3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25" borderId="5" xfId="0" applyFill="1" applyBorder="1"/>
    <xf numFmtId="0" fontId="0" fillId="25" borderId="4" xfId="0" applyFill="1" applyBorder="1"/>
    <xf numFmtId="0" fontId="0" fillId="25" borderId="21" xfId="0" applyFill="1" applyBorder="1"/>
    <xf numFmtId="0" fontId="0" fillId="25" borderId="17" xfId="0" applyFill="1" applyBorder="1"/>
    <xf numFmtId="0" fontId="0" fillId="25" borderId="21" xfId="0" applyFill="1" applyBorder="1" applyAlignment="1">
      <alignment horizontal="center"/>
    </xf>
    <xf numFmtId="168" fontId="2" fillId="25" borderId="1" xfId="0" applyNumberFormat="1" applyFont="1" applyFill="1" applyBorder="1" applyAlignment="1">
      <alignment horizontal="center"/>
    </xf>
    <xf numFmtId="168" fontId="2" fillId="25" borderId="9" xfId="0" applyNumberFormat="1" applyFont="1" applyFill="1" applyBorder="1"/>
    <xf numFmtId="0" fontId="0" fillId="25" borderId="0" xfId="0" applyFill="1"/>
    <xf numFmtId="0" fontId="0" fillId="7" borderId="0" xfId="0" applyFill="1"/>
    <xf numFmtId="0" fontId="0" fillId="9" borderId="1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4" xfId="0" applyFill="1" applyBorder="1" applyAlignment="1">
      <alignment horizontal="center"/>
    </xf>
    <xf numFmtId="0" fontId="0" fillId="9" borderId="4" xfId="0" applyFill="1" applyBorder="1"/>
    <xf numFmtId="168" fontId="2" fillId="9" borderId="9" xfId="0" applyNumberFormat="1" applyFont="1" applyFill="1" applyBorder="1"/>
    <xf numFmtId="0" fontId="5" fillId="17" borderId="3" xfId="0" applyFont="1" applyFill="1" applyBorder="1" applyAlignment="1">
      <alignment horizontal="left" vertical="center" wrapText="1"/>
    </xf>
    <xf numFmtId="168" fontId="2" fillId="7" borderId="8" xfId="0" applyNumberFormat="1" applyFont="1" applyFill="1" applyBorder="1"/>
    <xf numFmtId="0" fontId="37" fillId="26" borderId="26" xfId="4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left"/>
    </xf>
    <xf numFmtId="168" fontId="2" fillId="0" borderId="9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8" fontId="27" fillId="0" borderId="1" xfId="0" applyNumberFormat="1" applyFont="1" applyBorder="1" applyAlignment="1">
      <alignment horizontal="left"/>
    </xf>
    <xf numFmtId="168" fontId="2" fillId="0" borderId="13" xfId="0" applyNumberFormat="1" applyFont="1" applyBorder="1" applyAlignment="1">
      <alignment horizontal="left"/>
    </xf>
    <xf numFmtId="168" fontId="2" fillId="0" borderId="5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9" fillId="27" borderId="26" xfId="4" applyFont="1" applyFill="1" applyBorder="1" applyAlignment="1">
      <alignment horizontal="center" vertical="center" wrapText="1"/>
    </xf>
    <xf numFmtId="2" fontId="29" fillId="14" borderId="25" xfId="4" applyNumberFormat="1" applyFont="1" applyFill="1" applyBorder="1" applyAlignment="1">
      <alignment horizontal="center" vertical="center" wrapText="1"/>
    </xf>
    <xf numFmtId="2" fontId="29" fillId="14" borderId="26" xfId="4" applyNumberFormat="1" applyFont="1" applyFill="1" applyBorder="1" applyAlignment="1">
      <alignment horizontal="center" vertical="center" wrapText="1"/>
    </xf>
    <xf numFmtId="2" fontId="38" fillId="28" borderId="26" xfId="4" applyNumberFormat="1" applyFont="1" applyFill="1" applyBorder="1" applyAlignment="1">
      <alignment horizontal="center" vertical="center" wrapText="1"/>
    </xf>
    <xf numFmtId="2" fontId="39" fillId="29" borderId="26" xfId="4" applyNumberFormat="1" applyFont="1" applyFill="1" applyBorder="1" applyAlignment="1">
      <alignment horizontal="center" vertical="center" wrapText="1"/>
    </xf>
    <xf numFmtId="2" fontId="40" fillId="0" borderId="25" xfId="4" applyNumberFormat="1" applyFont="1" applyBorder="1" applyAlignment="1">
      <alignment horizontal="center" vertical="center" wrapText="1"/>
    </xf>
    <xf numFmtId="2" fontId="40" fillId="0" borderId="26" xfId="4" applyNumberFormat="1" applyFont="1" applyBorder="1" applyAlignment="1">
      <alignment horizontal="center" vertical="center" wrapText="1"/>
    </xf>
    <xf numFmtId="2" fontId="29" fillId="0" borderId="25" xfId="4" applyNumberFormat="1" applyFont="1" applyBorder="1" applyAlignment="1">
      <alignment horizontal="center" vertical="center" wrapText="1"/>
    </xf>
    <xf numFmtId="2" fontId="38" fillId="30" borderId="25" xfId="4" applyNumberFormat="1" applyFont="1" applyFill="1" applyBorder="1" applyAlignment="1">
      <alignment horizontal="center" vertical="center" wrapText="1"/>
    </xf>
    <xf numFmtId="2" fontId="29" fillId="5" borderId="25" xfId="4" applyNumberFormat="1" applyFont="1" applyFill="1" applyBorder="1" applyAlignment="1">
      <alignment horizontal="center" vertical="center" wrapText="1"/>
    </xf>
    <xf numFmtId="2" fontId="39" fillId="31" borderId="25" xfId="4" applyNumberFormat="1" applyFont="1" applyFill="1" applyBorder="1" applyAlignment="1">
      <alignment horizontal="center" vertical="center" wrapText="1"/>
    </xf>
    <xf numFmtId="2" fontId="38" fillId="32" borderId="25" xfId="4" applyNumberFormat="1" applyFont="1" applyFill="1" applyBorder="1" applyAlignment="1">
      <alignment horizontal="center" vertical="center" wrapText="1"/>
    </xf>
    <xf numFmtId="2" fontId="38" fillId="33" borderId="25" xfId="4" applyNumberFormat="1" applyFont="1" applyFill="1" applyBorder="1" applyAlignment="1">
      <alignment horizontal="center" vertical="center" wrapText="1"/>
    </xf>
    <xf numFmtId="0" fontId="0" fillId="11" borderId="4" xfId="0" applyFill="1" applyBorder="1"/>
    <xf numFmtId="168" fontId="2" fillId="6" borderId="1" xfId="0" applyNumberFormat="1" applyFont="1" applyFill="1" applyBorder="1" applyAlignment="1">
      <alignment horizontal="center" vertical="center"/>
    </xf>
    <xf numFmtId="168" fontId="31" fillId="2" borderId="1" xfId="0" applyNumberFormat="1" applyFont="1" applyFill="1" applyBorder="1" applyAlignment="1">
      <alignment horizontal="center" vertical="center"/>
    </xf>
    <xf numFmtId="168" fontId="6" fillId="6" borderId="1" xfId="0" applyNumberFormat="1" applyFont="1" applyFill="1" applyBorder="1" applyAlignment="1">
      <alignment horizontal="center" vertical="center"/>
    </xf>
    <xf numFmtId="168" fontId="2" fillId="1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5" xfId="0" applyFill="1" applyBorder="1"/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168" fontId="2" fillId="12" borderId="1" xfId="0" applyNumberFormat="1" applyFont="1" applyFill="1" applyBorder="1" applyAlignment="1">
      <alignment horizontal="center"/>
    </xf>
    <xf numFmtId="0" fontId="0" fillId="12" borderId="11" xfId="0" applyFill="1" applyBorder="1"/>
    <xf numFmtId="0" fontId="29" fillId="0" borderId="7" xfId="0" applyFont="1" applyBorder="1" applyAlignment="1">
      <alignment horizontal="center" vertical="center" wrapText="1"/>
    </xf>
    <xf numFmtId="168" fontId="31" fillId="6" borderId="1" xfId="0" applyNumberFormat="1" applyFont="1" applyFill="1" applyBorder="1" applyAlignment="1">
      <alignment horizontal="center" vertical="center"/>
    </xf>
    <xf numFmtId="0" fontId="0" fillId="15" borderId="4" xfId="0" applyFill="1" applyBorder="1"/>
    <xf numFmtId="0" fontId="0" fillId="15" borderId="4" xfId="0" applyFill="1" applyBorder="1" applyAlignment="1">
      <alignment horizontal="center"/>
    </xf>
    <xf numFmtId="168" fontId="2" fillId="15" borderId="1" xfId="0" applyNumberFormat="1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8" xfId="0" applyFill="1" applyBorder="1"/>
    <xf numFmtId="168" fontId="31" fillId="15" borderId="1" xfId="0" applyNumberFormat="1" applyFont="1" applyFill="1" applyBorder="1" applyAlignment="1">
      <alignment horizontal="center"/>
    </xf>
    <xf numFmtId="168" fontId="27" fillId="6" borderId="1" xfId="0" applyNumberFormat="1" applyFont="1" applyFill="1" applyBorder="1" applyAlignment="1">
      <alignment horizontal="center"/>
    </xf>
    <xf numFmtId="1" fontId="0" fillId="13" borderId="5" xfId="0" applyNumberFormat="1" applyFill="1" applyBorder="1"/>
    <xf numFmtId="168" fontId="27" fillId="2" borderId="1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5" borderId="11" xfId="0" applyFill="1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0" xfId="0" applyFill="1"/>
    <xf numFmtId="0" fontId="0" fillId="0" borderId="27" xfId="0" applyBorder="1"/>
    <xf numFmtId="168" fontId="2" fillId="6" borderId="7" xfId="0" applyNumberFormat="1" applyFont="1" applyFill="1" applyBorder="1" applyAlignment="1">
      <alignment horizontal="center"/>
    </xf>
    <xf numFmtId="0" fontId="0" fillId="0" borderId="29" xfId="0" applyBorder="1"/>
    <xf numFmtId="0" fontId="0" fillId="34" borderId="5" xfId="0" applyFill="1" applyBorder="1"/>
    <xf numFmtId="168" fontId="2" fillId="34" borderId="1" xfId="0" applyNumberFormat="1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 vertical="center"/>
    </xf>
    <xf numFmtId="1" fontId="0" fillId="0" borderId="11" xfId="0" applyNumberFormat="1" applyBorder="1"/>
    <xf numFmtId="0" fontId="0" fillId="0" borderId="3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35" borderId="5" xfId="0" applyFill="1" applyBorder="1"/>
    <xf numFmtId="168" fontId="31" fillId="6" borderId="1" xfId="0" applyNumberFormat="1" applyFont="1" applyFill="1" applyBorder="1" applyAlignment="1">
      <alignment horizontal="center"/>
    </xf>
    <xf numFmtId="0" fontId="36" fillId="0" borderId="5" xfId="0" applyFont="1" applyBorder="1"/>
    <xf numFmtId="0" fontId="7" fillId="15" borderId="5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8" fontId="31" fillId="36" borderId="1" xfId="0" applyNumberFormat="1" applyFont="1" applyFill="1" applyBorder="1" applyAlignment="1">
      <alignment horizontal="center"/>
    </xf>
    <xf numFmtId="168" fontId="2" fillId="3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17" borderId="32" xfId="0" applyFont="1" applyFill="1" applyBorder="1" applyAlignment="1">
      <alignment vertical="center" wrapText="1"/>
    </xf>
    <xf numFmtId="0" fontId="25" fillId="15" borderId="5" xfId="0" applyFont="1" applyFill="1" applyBorder="1"/>
    <xf numFmtId="168" fontId="2" fillId="2" borderId="1" xfId="0" applyNumberFormat="1" applyFont="1" applyFill="1" applyBorder="1" applyAlignment="1">
      <alignment horizontal="center" vertical="center"/>
    </xf>
    <xf numFmtId="168" fontId="2" fillId="6" borderId="1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12" borderId="1" xfId="0" applyFill="1" applyBorder="1" applyAlignment="1">
      <alignment horizontal="center" vertical="top"/>
    </xf>
    <xf numFmtId="0" fontId="0" fillId="15" borderId="17" xfId="0" applyFill="1" applyBorder="1"/>
    <xf numFmtId="0" fontId="0" fillId="0" borderId="29" xfId="0" applyBorder="1" applyAlignment="1">
      <alignment horizontal="center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0" fontId="0" fillId="2" borderId="4" xfId="0" applyFill="1" applyBorder="1"/>
    <xf numFmtId="0" fontId="0" fillId="15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3" borderId="11" xfId="0" applyFill="1" applyBorder="1"/>
    <xf numFmtId="1" fontId="0" fillId="15" borderId="11" xfId="0" applyNumberFormat="1" applyFill="1" applyBorder="1" applyAlignment="1">
      <alignment horizontal="center"/>
    </xf>
    <xf numFmtId="1" fontId="0" fillId="12" borderId="1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8" fontId="31" fillId="6" borderId="6" xfId="0" applyNumberFormat="1" applyFont="1" applyFill="1" applyBorder="1" applyAlignment="1">
      <alignment horizontal="center"/>
    </xf>
    <xf numFmtId="1" fontId="0" fillId="0" borderId="18" xfId="0" applyNumberFormat="1" applyBorder="1"/>
    <xf numFmtId="0" fontId="0" fillId="15" borderId="9" xfId="0" applyFill="1" applyBorder="1"/>
    <xf numFmtId="16" fontId="0" fillId="0" borderId="5" xfId="0" applyNumberFormat="1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5" borderId="8" xfId="0" applyFill="1" applyBorder="1"/>
    <xf numFmtId="0" fontId="0" fillId="0" borderId="29" xfId="0" applyBorder="1" applyAlignment="1">
      <alignment horizontal="left"/>
    </xf>
    <xf numFmtId="0" fontId="0" fillId="12" borderId="7" xfId="0" applyFill="1" applyBorder="1"/>
    <xf numFmtId="0" fontId="0" fillId="13" borderId="17" xfId="0" applyFill="1" applyBorder="1"/>
    <xf numFmtId="164" fontId="0" fillId="0" borderId="0" xfId="0" applyNumberFormat="1"/>
    <xf numFmtId="0" fontId="0" fillId="15" borderId="0" xfId="0" applyFill="1" applyAlignment="1">
      <alignment horizontal="center"/>
    </xf>
    <xf numFmtId="168" fontId="2" fillId="6" borderId="4" xfId="0" applyNumberFormat="1" applyFont="1" applyFill="1" applyBorder="1" applyAlignment="1">
      <alignment horizontal="center"/>
    </xf>
    <xf numFmtId="168" fontId="6" fillId="13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13" borderId="11" xfId="0" applyNumberFormat="1" applyFill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8" borderId="11" xfId="0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10" fillId="0" borderId="11" xfId="2" applyBorder="1" applyAlignment="1">
      <alignment horizontal="center" vertical="center"/>
    </xf>
    <xf numFmtId="1" fontId="9" fillId="8" borderId="11" xfId="0" applyNumberFormat="1" applyFont="1" applyFill="1" applyBorder="1" applyAlignment="1">
      <alignment horizontal="center"/>
    </xf>
    <xf numFmtId="0" fontId="24" fillId="0" borderId="11" xfId="0" applyFon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10" fillId="0" borderId="6" xfId="2" applyBorder="1" applyAlignment="1">
      <alignment horizontal="center" vertical="center"/>
    </xf>
    <xf numFmtId="1" fontId="0" fillId="13" borderId="6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35" fillId="0" borderId="1" xfId="0" applyNumberFormat="1" applyFont="1" applyBorder="1" applyAlignment="1">
      <alignment horizontal="left"/>
    </xf>
    <xf numFmtId="168" fontId="7" fillId="0" borderId="1" xfId="0" applyNumberFormat="1" applyFont="1" applyBorder="1" applyAlignment="1">
      <alignment horizontal="left"/>
    </xf>
    <xf numFmtId="168" fontId="0" fillId="0" borderId="4" xfId="0" applyNumberFormat="1" applyBorder="1" applyAlignment="1">
      <alignment horizontal="left"/>
    </xf>
    <xf numFmtId="168" fontId="31" fillId="34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1" fillId="0" borderId="5" xfId="0" applyFont="1" applyBorder="1"/>
    <xf numFmtId="0" fontId="7" fillId="13" borderId="11" xfId="0" applyFont="1" applyFill="1" applyBorder="1" applyAlignment="1">
      <alignment horizontal="center"/>
    </xf>
    <xf numFmtId="168" fontId="6" fillId="12" borderId="1" xfId="0" applyNumberFormat="1" applyFont="1" applyFill="1" applyBorder="1" applyAlignment="1">
      <alignment horizontal="center" vertical="center"/>
    </xf>
    <xf numFmtId="168" fontId="0" fillId="12" borderId="1" xfId="0" applyNumberFormat="1" applyFill="1" applyBorder="1" applyAlignment="1">
      <alignment horizontal="left"/>
    </xf>
    <xf numFmtId="0" fontId="32" fillId="12" borderId="5" xfId="0" applyFont="1" applyFill="1" applyBorder="1"/>
    <xf numFmtId="0" fontId="0" fillId="0" borderId="1" xfId="0" applyBorder="1" applyAlignment="1">
      <alignment horizontal="right"/>
    </xf>
    <xf numFmtId="0" fontId="0" fillId="8" borderId="4" xfId="0" applyFill="1" applyBorder="1"/>
    <xf numFmtId="0" fontId="0" fillId="15" borderId="13" xfId="0" applyFill="1" applyBorder="1"/>
    <xf numFmtId="0" fontId="0" fillId="15" borderId="19" xfId="0" applyFill="1" applyBorder="1"/>
    <xf numFmtId="0" fontId="0" fillId="15" borderId="21" xfId="0" applyFill="1" applyBorder="1"/>
    <xf numFmtId="0" fontId="0" fillId="8" borderId="13" xfId="0" applyFill="1" applyBorder="1"/>
    <xf numFmtId="0" fontId="0" fillId="0" borderId="34" xfId="0" applyBorder="1"/>
    <xf numFmtId="0" fontId="0" fillId="0" borderId="34" xfId="0" applyBorder="1" applyAlignment="1">
      <alignment horizontal="center"/>
    </xf>
    <xf numFmtId="168" fontId="2" fillId="6" borderId="34" xfId="0" applyNumberFormat="1" applyFont="1" applyFill="1" applyBorder="1" applyAlignment="1">
      <alignment horizontal="center"/>
    </xf>
    <xf numFmtId="0" fontId="0" fillId="0" borderId="34" xfId="0" applyBorder="1" applyAlignment="1">
      <alignment horizontal="left"/>
    </xf>
    <xf numFmtId="1" fontId="7" fillId="0" borderId="34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168" fontId="35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6E842861-CE2F-4CCA-940D-E199A7443F13}"/>
    <cellStyle name="Normal 4" xfId="4" xr:uid="{81638832-5A4F-4A9F-8A8C-336B87A16C7C}"/>
    <cellStyle name="Percent" xfId="3" builtinId="5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71" formatCode="0.000"/>
    </dxf>
    <dxf>
      <alignment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71" formatCode="0.000"/>
    </dxf>
    <dxf>
      <alignment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71" formatCode="0.000"/>
    </dxf>
    <dxf>
      <alignment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71" formatCode="0.000"/>
    </dxf>
    <dxf>
      <alignment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71" formatCode="0.000"/>
    </dxf>
    <dxf>
      <alignment vertical="top" wrapText="1"/>
    </dxf>
    <dxf>
      <alignment horizontal="center"/>
    </dxf>
    <dxf>
      <alignment horizontal="center"/>
    </dxf>
    <dxf>
      <alignment vertical="top" wrapText="1"/>
    </dxf>
    <dxf>
      <alignment vertical="top" wrapText="1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numFmt numFmtId="171" formatCode="0.000"/>
    </dxf>
    <dxf>
      <font>
        <sz val="9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rgb="FFFFC000"/>
        </patternFill>
      </fill>
    </dxf>
    <dxf>
      <font>
        <color theme="0"/>
      </font>
    </dxf>
    <dxf>
      <fill>
        <patternFill patternType="solid">
          <bgColor theme="3"/>
        </patternFill>
      </fill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 wrapText="1"/>
    </dxf>
    <dxf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52293</xdr:colOff>
      <xdr:row>5</xdr:row>
      <xdr:rowOff>0</xdr:rowOff>
    </xdr:from>
    <xdr:to>
      <xdr:col>24</xdr:col>
      <xdr:colOff>211043</xdr:colOff>
      <xdr:row>13</xdr:row>
      <xdr:rowOff>53873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83662-C607-4FD1-AA5D-8100F7688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7881" y="1784226"/>
          <a:ext cx="10445750" cy="20885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ngohs01\Downloads\1%2520Dec%2520BP%2520headcount%2520and%2520deployment%25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leej42\AppData\Local\Microsoft\Windows\INetCache\Content.Outlook\2XPXMXDO\SEM%2520Product%2520Price-Volume%2520by%2520SKU-TONT-Apr%25202023%25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ll Dec 20 actual"/>
    </sheetNames>
    <sheetDataSet>
      <sheetData sheetId="0">
        <row r="1">
          <cell r="L1" t="str">
            <v xml:space="preserve"> </v>
          </cell>
        </row>
        <row r="2">
          <cell r="L2">
            <v>107480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</row>
        <row r="4">
          <cell r="A4" t="str">
            <v>Outlet Code</v>
          </cell>
          <cell r="B4" t="str">
            <v>Outlet Name</v>
          </cell>
          <cell r="C4" t="str">
            <v>Address</v>
          </cell>
          <cell r="D4" t="str">
            <v xml:space="preserve">Postal code </v>
          </cell>
          <cell r="E4" t="str">
            <v>New PO</v>
          </cell>
          <cell r="F4" t="str">
            <v>Status</v>
          </cell>
          <cell r="G4" t="str">
            <v>Real Status</v>
          </cell>
          <cell r="H4" t="str">
            <v>District</v>
          </cell>
          <cell r="I4" t="str">
            <v>Type 11 Nov</v>
          </cell>
          <cell r="J4" t="str">
            <v>Outlet Segmentation</v>
          </cell>
          <cell r="K4" t="str">
            <v>SO</v>
          </cell>
          <cell r="L4" t="str">
            <v>Target by PO</v>
          </cell>
        </row>
        <row r="5">
          <cell r="E5" t="str">
            <v>w.e.f  1 Sep 18</v>
          </cell>
        </row>
        <row r="6">
          <cell r="A6">
            <v>10040964</v>
          </cell>
          <cell r="B6" t="str">
            <v>Marina Beer House</v>
          </cell>
          <cell r="C6" t="str">
            <v>2 SELETAR NORTH LINK</v>
          </cell>
          <cell r="D6">
            <v>797601</v>
          </cell>
          <cell r="E6" t="str">
            <v>Bell Lim</v>
          </cell>
          <cell r="F6" t="str">
            <v>APB Contract, dedicated</v>
          </cell>
          <cell r="G6" t="str">
            <v>Dedicated</v>
          </cell>
          <cell r="H6" t="str">
            <v>Gt Dormitory</v>
          </cell>
          <cell r="I6" t="str">
            <v>Value Indian</v>
          </cell>
          <cell r="J6" t="str">
            <v>GOLD</v>
          </cell>
          <cell r="K6" t="str">
            <v>Jack Teh (Dormitory)</v>
          </cell>
        </row>
        <row r="7">
          <cell r="A7">
            <v>10047404</v>
          </cell>
          <cell r="B7" t="str">
            <v>Orcha Beer House</v>
          </cell>
          <cell r="C7" t="str">
            <v>5001 BEACH ROAD</v>
          </cell>
          <cell r="D7">
            <v>199588</v>
          </cell>
          <cell r="E7" t="str">
            <v>Jeff Chua</v>
          </cell>
          <cell r="F7" t="str">
            <v>Open</v>
          </cell>
          <cell r="H7" t="str">
            <v>Top1</v>
          </cell>
          <cell r="I7" t="str">
            <v>Coffee Shops - Non-Bp</v>
          </cell>
          <cell r="J7" t="str">
            <v>BRONZE</v>
          </cell>
          <cell r="K7" t="str">
            <v>Keith Zhang</v>
          </cell>
          <cell r="L7">
            <v>40</v>
          </cell>
        </row>
        <row r="8">
          <cell r="A8">
            <v>10044847</v>
          </cell>
          <cell r="B8" t="str">
            <v>Chum Phae</v>
          </cell>
          <cell r="C8" t="str">
            <v>5001 BEACH ROAD</v>
          </cell>
          <cell r="D8">
            <v>199588</v>
          </cell>
          <cell r="E8" t="str">
            <v>Jeff Chua</v>
          </cell>
          <cell r="F8" t="str">
            <v>APB Contract, dedicated</v>
          </cell>
          <cell r="H8" t="str">
            <v>Top1</v>
          </cell>
          <cell r="I8" t="str">
            <v>Coffee Shops - Non-Bp</v>
          </cell>
          <cell r="J8" t="str">
            <v>SILVER</v>
          </cell>
          <cell r="K8" t="str">
            <v>Keith Zhang</v>
          </cell>
          <cell r="L8">
            <v>360</v>
          </cell>
        </row>
        <row r="9">
          <cell r="A9">
            <v>10031467</v>
          </cell>
          <cell r="B9" t="str">
            <v>Thai Din Restaurant</v>
          </cell>
          <cell r="C9" t="str">
            <v>5001 BEACH ROAD</v>
          </cell>
          <cell r="D9">
            <v>199588</v>
          </cell>
          <cell r="E9" t="str">
            <v>Jeff Chua</v>
          </cell>
          <cell r="F9" t="str">
            <v>APB Contract, dedicated</v>
          </cell>
          <cell r="H9" t="str">
            <v>Top1</v>
          </cell>
          <cell r="I9" t="str">
            <v>Coffee Shops - Non-Bp</v>
          </cell>
          <cell r="J9" t="str">
            <v>BRONZE</v>
          </cell>
          <cell r="K9" t="str">
            <v>Keith Zhang</v>
          </cell>
          <cell r="L9">
            <v>153</v>
          </cell>
        </row>
        <row r="10">
          <cell r="A10">
            <v>10045394</v>
          </cell>
          <cell r="B10" t="str">
            <v>Dee Care</v>
          </cell>
          <cell r="C10" t="str">
            <v>5001 BEACH ROAD</v>
          </cell>
          <cell r="D10">
            <v>199588</v>
          </cell>
          <cell r="E10" t="str">
            <v>Jeff Chua</v>
          </cell>
          <cell r="F10" t="str">
            <v>APB Contract, dedicated</v>
          </cell>
          <cell r="H10" t="str">
            <v>Top1</v>
          </cell>
          <cell r="I10" t="str">
            <v>Coffee Shops - Non-Bp</v>
          </cell>
          <cell r="J10" t="str">
            <v>SILVER</v>
          </cell>
          <cell r="K10" t="str">
            <v>Keith Zhang</v>
          </cell>
          <cell r="L10">
            <v>170</v>
          </cell>
        </row>
        <row r="11">
          <cell r="A11">
            <v>10043778</v>
          </cell>
          <cell r="B11" t="str">
            <v>New Udon Moo-Ka Ta</v>
          </cell>
          <cell r="C11" t="str">
            <v>5001 BEACH ROAD</v>
          </cell>
          <cell r="D11">
            <v>199588</v>
          </cell>
          <cell r="E11" t="str">
            <v>Jeff Chua</v>
          </cell>
          <cell r="F11" t="str">
            <v>APB Contract, dedicated</v>
          </cell>
          <cell r="G11" t="str">
            <v>Dedicated</v>
          </cell>
          <cell r="H11" t="str">
            <v>Top1</v>
          </cell>
          <cell r="I11" t="str">
            <v>Coffee Shops - Non-Bp</v>
          </cell>
          <cell r="J11" t="str">
            <v>SILVER</v>
          </cell>
          <cell r="K11" t="str">
            <v>Keith Zhang</v>
          </cell>
          <cell r="L11">
            <v>220</v>
          </cell>
        </row>
        <row r="12">
          <cell r="A12">
            <v>10039037</v>
          </cell>
          <cell r="B12" t="str">
            <v>Nong Khai Beer House</v>
          </cell>
          <cell r="C12" t="str">
            <v>5001 BEACH ROAD</v>
          </cell>
          <cell r="D12">
            <v>199588</v>
          </cell>
          <cell r="E12" t="str">
            <v>Jeff Chua</v>
          </cell>
          <cell r="F12" t="str">
            <v>APB Contract, dedicated</v>
          </cell>
          <cell r="H12" t="str">
            <v>Top1</v>
          </cell>
          <cell r="I12" t="str">
            <v>Coffee Shops - Non-Bp</v>
          </cell>
          <cell r="J12" t="str">
            <v>SILVER</v>
          </cell>
          <cell r="K12" t="str">
            <v>Keith Zhang</v>
          </cell>
          <cell r="L12">
            <v>150</v>
          </cell>
        </row>
        <row r="13">
          <cell r="A13">
            <v>10028903</v>
          </cell>
          <cell r="B13" t="str">
            <v>Thai Esan Beer House (5001 Beach Rd)</v>
          </cell>
          <cell r="C13" t="str">
            <v>5001 BEACH ROAD</v>
          </cell>
          <cell r="D13">
            <v>199588</v>
          </cell>
          <cell r="E13" t="str">
            <v>Jeff Chua</v>
          </cell>
          <cell r="F13" t="str">
            <v>APB Contract, dedicated</v>
          </cell>
          <cell r="H13" t="str">
            <v>Top1</v>
          </cell>
          <cell r="I13" t="str">
            <v>Coffee Shops - Non-Bp</v>
          </cell>
          <cell r="J13" t="str">
            <v>SILVER</v>
          </cell>
          <cell r="K13" t="str">
            <v>Keith Zhang</v>
          </cell>
          <cell r="L13">
            <v>138</v>
          </cell>
        </row>
        <row r="14">
          <cell r="A14">
            <v>10041674</v>
          </cell>
          <cell r="B14" t="str">
            <v>Nana</v>
          </cell>
          <cell r="C14" t="str">
            <v>5001 BEACH ROAD</v>
          </cell>
          <cell r="D14">
            <v>199588</v>
          </cell>
          <cell r="E14" t="str">
            <v>Jeff Chua</v>
          </cell>
          <cell r="F14" t="str">
            <v>APB Contract, dedicated</v>
          </cell>
          <cell r="H14" t="str">
            <v>Top1</v>
          </cell>
          <cell r="I14" t="str">
            <v>Coffee Shops - Non-Bp</v>
          </cell>
          <cell r="J14" t="str">
            <v>BRONZE</v>
          </cell>
          <cell r="K14" t="str">
            <v>Keith Zhang</v>
          </cell>
          <cell r="L14">
            <v>60</v>
          </cell>
        </row>
        <row r="15">
          <cell r="A15">
            <v>10047268</v>
          </cell>
          <cell r="B15" t="str">
            <v>Flying Pig</v>
          </cell>
          <cell r="C15" t="str">
            <v>5001 BEACH ROAD</v>
          </cell>
          <cell r="D15">
            <v>199588</v>
          </cell>
          <cell r="E15" t="str">
            <v>Jeff Chua</v>
          </cell>
          <cell r="F15" t="str">
            <v>APB Contract, dedicated</v>
          </cell>
          <cell r="H15" t="str">
            <v>Top1</v>
          </cell>
          <cell r="I15" t="str">
            <v>Coffee Shops - Non-Bp</v>
          </cell>
          <cell r="J15" t="str">
            <v>BRONZE</v>
          </cell>
          <cell r="K15" t="str">
            <v>Keith Zhang</v>
          </cell>
          <cell r="L15">
            <v>40</v>
          </cell>
        </row>
        <row r="16">
          <cell r="A16">
            <v>10005939</v>
          </cell>
          <cell r="B16" t="str">
            <v>Diandin Leluk Thai Restaurant (Beach Rd)</v>
          </cell>
          <cell r="C16" t="str">
            <v>5001 BEACH ROAD</v>
          </cell>
          <cell r="D16">
            <v>199588</v>
          </cell>
          <cell r="E16" t="str">
            <v>Jeff Chua</v>
          </cell>
          <cell r="F16" t="str">
            <v>APB Contract, dedicated</v>
          </cell>
          <cell r="H16" t="str">
            <v>Top1</v>
          </cell>
          <cell r="I16" t="str">
            <v>Coffee Shops - Non-Bp</v>
          </cell>
          <cell r="J16" t="str">
            <v>SILVER</v>
          </cell>
          <cell r="K16" t="str">
            <v>Keith Zhang</v>
          </cell>
          <cell r="L16">
            <v>75</v>
          </cell>
        </row>
        <row r="17">
          <cell r="A17">
            <v>10039083</v>
          </cell>
          <cell r="B17" t="str">
            <v>Teban Food Talk Pte. Ltd. (122 Amk)</v>
          </cell>
          <cell r="C17" t="str">
            <v>122 ANG MO KIO AVENUE 3</v>
          </cell>
          <cell r="D17">
            <v>560122</v>
          </cell>
          <cell r="E17" t="str">
            <v>Amy Leong</v>
          </cell>
          <cell r="F17" t="str">
            <v>Open</v>
          </cell>
          <cell r="H17" t="str">
            <v>Topca</v>
          </cell>
          <cell r="I17" t="str">
            <v>Coffee Shops - Non-Bp</v>
          </cell>
          <cell r="J17" t="str">
            <v>SILVER</v>
          </cell>
          <cell r="K17" t="str">
            <v>Adam Ho</v>
          </cell>
          <cell r="L17">
            <v>150</v>
          </cell>
        </row>
        <row r="18">
          <cell r="A18">
            <v>10046309</v>
          </cell>
          <cell r="B18" t="str">
            <v>Hoe Lye (Geylang)</v>
          </cell>
          <cell r="C18" t="str">
            <v>2 LORONG 29 GEYLANG</v>
          </cell>
          <cell r="D18">
            <v>388058</v>
          </cell>
          <cell r="E18" t="str">
            <v>Jeff Chua</v>
          </cell>
          <cell r="F18" t="str">
            <v>APB Contract, dedicated</v>
          </cell>
          <cell r="H18" t="str">
            <v>Top2</v>
          </cell>
          <cell r="I18" t="str">
            <v>Coffee Shops - Non-Bp</v>
          </cell>
          <cell r="J18" t="str">
            <v>BRONZE</v>
          </cell>
          <cell r="K18" t="str">
            <v>Jason Ng</v>
          </cell>
          <cell r="L18">
            <v>220</v>
          </cell>
        </row>
        <row r="19">
          <cell r="A19">
            <v>10047197</v>
          </cell>
          <cell r="B19" t="str">
            <v>51 Kopitiam</v>
          </cell>
          <cell r="C19" t="str">
            <v>27 Foch Road</v>
          </cell>
          <cell r="D19">
            <v>209264</v>
          </cell>
          <cell r="E19" t="str">
            <v>Jeff Chua</v>
          </cell>
          <cell r="F19" t="str">
            <v>Open</v>
          </cell>
          <cell r="H19" t="str">
            <v>Top2</v>
          </cell>
          <cell r="I19" t="str">
            <v>Coffee Shops - Non-Bp</v>
          </cell>
          <cell r="K19" t="str">
            <v>Ma Chee Siong</v>
          </cell>
          <cell r="L19">
            <v>220</v>
          </cell>
        </row>
        <row r="20">
          <cell r="A20">
            <v>10046452</v>
          </cell>
          <cell r="B20" t="str">
            <v>Choh Dee Place (163a) Pte Ltd (Cs365)</v>
          </cell>
          <cell r="C20" t="str">
            <v>365 SEMBAWANG CRESCENT</v>
          </cell>
          <cell r="D20">
            <v>750365</v>
          </cell>
          <cell r="E20" t="str">
            <v>Jessie Chan</v>
          </cell>
          <cell r="F20" t="str">
            <v>Open</v>
          </cell>
          <cell r="H20" t="str">
            <v>Topca</v>
          </cell>
          <cell r="I20" t="str">
            <v>Coffee Shops - Non-Bp</v>
          </cell>
          <cell r="J20" t="str">
            <v>BRONZE</v>
          </cell>
          <cell r="K20" t="str">
            <v>James Tan</v>
          </cell>
          <cell r="L20">
            <v>201</v>
          </cell>
        </row>
        <row r="21">
          <cell r="A21">
            <v>10016314</v>
          </cell>
          <cell r="B21" t="str">
            <v>Fv Cafe</v>
          </cell>
          <cell r="C21" t="str">
            <v>371 WOODLANDS AVENUE 1</v>
          </cell>
          <cell r="D21">
            <v>730371</v>
          </cell>
          <cell r="E21" t="str">
            <v>Jessie Chan</v>
          </cell>
          <cell r="F21" t="str">
            <v>Open</v>
          </cell>
          <cell r="G21" t="str">
            <v>Open</v>
          </cell>
          <cell r="H21" t="str">
            <v>Top1</v>
          </cell>
          <cell r="I21" t="str">
            <v>Coffee Shops - Non-Bp</v>
          </cell>
          <cell r="J21" t="str">
            <v>GOLD</v>
          </cell>
          <cell r="K21" t="str">
            <v>Gary Ang</v>
          </cell>
          <cell r="L21">
            <v>210</v>
          </cell>
        </row>
        <row r="22">
          <cell r="A22">
            <v>10045259</v>
          </cell>
          <cell r="B22" t="str">
            <v>Ntuc Foodfare (Sun Natura)</v>
          </cell>
          <cell r="C22" t="str">
            <v>361 SEMBAWANG CRESCENT</v>
          </cell>
          <cell r="D22">
            <v>750361</v>
          </cell>
          <cell r="E22" t="str">
            <v>Jessie Chan</v>
          </cell>
          <cell r="F22" t="str">
            <v>APB Contract, dedicated</v>
          </cell>
          <cell r="G22" t="str">
            <v>Dedicated</v>
          </cell>
          <cell r="H22" t="str">
            <v>Topca</v>
          </cell>
          <cell r="I22" t="str">
            <v>Coffee Shops - Bp</v>
          </cell>
          <cell r="J22" t="str">
            <v>SILVER</v>
          </cell>
          <cell r="K22" t="str">
            <v>Adam Ho</v>
          </cell>
          <cell r="L22">
            <v>220</v>
          </cell>
        </row>
        <row r="23">
          <cell r="A23">
            <v>10046678</v>
          </cell>
          <cell r="B23" t="str">
            <v>Happy Hawker (215 Compassvale)</v>
          </cell>
          <cell r="C23" t="str">
            <v>215C COMPASSVALE DRIVE</v>
          </cell>
          <cell r="D23">
            <v>543215</v>
          </cell>
          <cell r="E23" t="str">
            <v>Jessie Chan</v>
          </cell>
          <cell r="F23" t="str">
            <v>Open</v>
          </cell>
          <cell r="G23" t="str">
            <v>Open</v>
          </cell>
          <cell r="H23" t="str">
            <v>Topca</v>
          </cell>
          <cell r="I23" t="str">
            <v>Coffee Shops - Non-Bp</v>
          </cell>
          <cell r="J23" t="str">
            <v>BRONZE</v>
          </cell>
          <cell r="K23" t="str">
            <v>Roy Lim</v>
          </cell>
          <cell r="L23">
            <v>200</v>
          </cell>
        </row>
        <row r="24">
          <cell r="A24">
            <v>10045358</v>
          </cell>
          <cell r="B24" t="str">
            <v>Detian (Tpy 73)</v>
          </cell>
          <cell r="C24" t="str">
            <v>73 Toa Payoh Lorong 4</v>
          </cell>
          <cell r="D24">
            <v>310073</v>
          </cell>
          <cell r="E24" t="str">
            <v>Karin Lee</v>
          </cell>
          <cell r="F24" t="str">
            <v>APB Contract, draft exclusivity</v>
          </cell>
          <cell r="G24" t="str">
            <v>Open</v>
          </cell>
          <cell r="H24" t="str">
            <v>Top2</v>
          </cell>
          <cell r="I24" t="str">
            <v>Coffee Shops - Bp</v>
          </cell>
          <cell r="J24" t="str">
            <v>BRONZE</v>
          </cell>
          <cell r="K24" t="str">
            <v>Jerlyn Tang</v>
          </cell>
          <cell r="L24">
            <v>130</v>
          </cell>
        </row>
        <row r="25">
          <cell r="A25">
            <v>10047309</v>
          </cell>
          <cell r="B25" t="str">
            <v>Mei Fang Food Paradise</v>
          </cell>
          <cell r="C25" t="str">
            <v>5 CHANGI VILLAGE ROAD</v>
          </cell>
          <cell r="D25">
            <v>500005</v>
          </cell>
          <cell r="E25" t="str">
            <v>Karin Lee</v>
          </cell>
          <cell r="F25" t="str">
            <v>Open</v>
          </cell>
          <cell r="H25" t="str">
            <v>Top2</v>
          </cell>
          <cell r="I25" t="str">
            <v>Coffee Shops - Bp</v>
          </cell>
          <cell r="J25" t="str">
            <v>SILVER</v>
          </cell>
          <cell r="K25" t="str">
            <v>Stephen Lim</v>
          </cell>
          <cell r="L25">
            <v>220</v>
          </cell>
        </row>
        <row r="26">
          <cell r="A26">
            <v>10046409</v>
          </cell>
          <cell r="B26" t="str">
            <v>Balestier Bak Kut Teh</v>
          </cell>
          <cell r="C26" t="str">
            <v>369 BALESTIER ROAD</v>
          </cell>
          <cell r="D26">
            <v>329787</v>
          </cell>
          <cell r="E26" t="str">
            <v>Karin Lee</v>
          </cell>
          <cell r="F26" t="str">
            <v>APB Contract, dedicated</v>
          </cell>
          <cell r="H26" t="str">
            <v>Top2</v>
          </cell>
          <cell r="I26" t="str">
            <v>Chinese Restaurant</v>
          </cell>
          <cell r="J26" t="str">
            <v>BRONZE</v>
          </cell>
          <cell r="K26" t="str">
            <v>Jerlyn Tang</v>
          </cell>
          <cell r="L26" t="str">
            <v>NA</v>
          </cell>
        </row>
        <row r="27">
          <cell r="A27">
            <v>10046178</v>
          </cell>
          <cell r="B27" t="str">
            <v>328 Food House Pte. Ltd.</v>
          </cell>
          <cell r="C27" t="str">
            <v>328 CLEMENTI AVENUE 2</v>
          </cell>
          <cell r="D27">
            <v>120328</v>
          </cell>
          <cell r="E27" t="str">
            <v>Kathy Nuar</v>
          </cell>
          <cell r="F27" t="str">
            <v>Open</v>
          </cell>
          <cell r="H27" t="str">
            <v>Top1</v>
          </cell>
          <cell r="I27" t="str">
            <v>Coffee Shops - Non-Bp</v>
          </cell>
          <cell r="J27" t="str">
            <v>GOLD</v>
          </cell>
          <cell r="K27" t="str">
            <v>Eddy Siah</v>
          </cell>
          <cell r="L27">
            <v>150</v>
          </cell>
        </row>
        <row r="28">
          <cell r="A28">
            <v>10047332</v>
          </cell>
          <cell r="B28" t="str">
            <v>Coffee &amp; Tea Holdings Pte. Ltd.</v>
          </cell>
          <cell r="C28" t="str">
            <v>61 TELOK BLANGAH HEIGHTS</v>
          </cell>
          <cell r="D28">
            <v>100061</v>
          </cell>
          <cell r="E28" t="str">
            <v>Kathy Nuar</v>
          </cell>
          <cell r="F28" t="str">
            <v>APB Contract, dedicated</v>
          </cell>
          <cell r="H28" t="str">
            <v>Top1</v>
          </cell>
          <cell r="I28" t="str">
            <v>Coffee Shops - Non-Bp</v>
          </cell>
          <cell r="J28" t="str">
            <v>Silver</v>
          </cell>
          <cell r="K28" t="str">
            <v>Jeffrey Tien</v>
          </cell>
          <cell r="L28">
            <v>131</v>
          </cell>
        </row>
        <row r="29">
          <cell r="A29">
            <v>10046071</v>
          </cell>
          <cell r="B29" t="str">
            <v>S Star Investment</v>
          </cell>
          <cell r="C29" t="str">
            <v>25 GHIM MOH LINK</v>
          </cell>
          <cell r="D29">
            <v>270025</v>
          </cell>
          <cell r="E29" t="str">
            <v>Kathy Nuar</v>
          </cell>
          <cell r="F29" t="str">
            <v>Open</v>
          </cell>
          <cell r="G29" t="str">
            <v>Open</v>
          </cell>
          <cell r="H29" t="str">
            <v>Top1</v>
          </cell>
          <cell r="I29" t="str">
            <v>Coffee Shops - Non-Bp</v>
          </cell>
          <cell r="J29" t="str">
            <v>SILVER</v>
          </cell>
          <cell r="K29" t="str">
            <v>Ong You Wen</v>
          </cell>
          <cell r="L29">
            <v>220</v>
          </cell>
        </row>
        <row r="30">
          <cell r="A30">
            <v>10047276</v>
          </cell>
          <cell r="B30" t="str">
            <v>Foodgle</v>
          </cell>
          <cell r="C30" t="str">
            <v>Blk 119 Bukit Merah Lane 1</v>
          </cell>
          <cell r="E30" t="str">
            <v>Kathy Nuar</v>
          </cell>
          <cell r="F30" t="str">
            <v>Open</v>
          </cell>
          <cell r="H30" t="str">
            <v>Top1</v>
          </cell>
          <cell r="I30" t="str">
            <v>Coffee Shops - Non-Bp</v>
          </cell>
          <cell r="K30" t="str">
            <v>Eddy Siah</v>
          </cell>
          <cell r="L30">
            <v>150</v>
          </cell>
        </row>
        <row r="31">
          <cell r="A31">
            <v>10047071</v>
          </cell>
          <cell r="B31" t="str">
            <v>52  Coffee Shop</v>
          </cell>
          <cell r="C31" t="str">
            <v>52 Queen St</v>
          </cell>
          <cell r="E31" t="str">
            <v>Kathy Nuar</v>
          </cell>
          <cell r="F31" t="str">
            <v>APB Contract, dedicated</v>
          </cell>
          <cell r="H31" t="str">
            <v>Top1</v>
          </cell>
          <cell r="I31" t="str">
            <v>Coffee Shops - Non-Bp</v>
          </cell>
          <cell r="K31" t="str">
            <v>Keith Zhang</v>
          </cell>
          <cell r="L31">
            <v>220</v>
          </cell>
        </row>
        <row r="32">
          <cell r="A32">
            <v>10046999</v>
          </cell>
          <cell r="B32" t="str">
            <v>Eng Kee Kopitiam Pte Ltd</v>
          </cell>
          <cell r="C32" t="str">
            <v>505 WEST COAST DRIVE</v>
          </cell>
          <cell r="D32">
            <v>120505</v>
          </cell>
          <cell r="E32" t="str">
            <v>Jeff Chua</v>
          </cell>
          <cell r="F32" t="str">
            <v>Open</v>
          </cell>
          <cell r="H32" t="str">
            <v>Top1</v>
          </cell>
          <cell r="I32" t="str">
            <v>Coffee Shops - Non-Bp</v>
          </cell>
          <cell r="J32" t="str">
            <v>SILVER</v>
          </cell>
          <cell r="K32" t="str">
            <v>Eddy Siah</v>
          </cell>
          <cell r="L32">
            <v>220</v>
          </cell>
        </row>
        <row r="33">
          <cell r="A33">
            <v>10046304</v>
          </cell>
          <cell r="B33" t="str">
            <v>Tastebud Foodcourt (Corporation)</v>
          </cell>
          <cell r="C33" t="str">
            <v>140 CORPORATION DRIVE</v>
          </cell>
          <cell r="D33">
            <v>610140</v>
          </cell>
          <cell r="E33" t="str">
            <v>Lin Heng Yong</v>
          </cell>
          <cell r="F33" t="str">
            <v>APB Contract, dedicated</v>
          </cell>
          <cell r="G33" t="str">
            <v>Open</v>
          </cell>
          <cell r="H33" t="str">
            <v>Top1</v>
          </cell>
          <cell r="I33" t="str">
            <v>Coffee Shops - Non-Bp</v>
          </cell>
          <cell r="J33" t="str">
            <v>BRONZE</v>
          </cell>
          <cell r="K33" t="str">
            <v>Eddy Siah</v>
          </cell>
        </row>
        <row r="34">
          <cell r="A34">
            <v>10047104</v>
          </cell>
          <cell r="B34" t="str">
            <v>Nanyang Food Culture (713) Pte. Ltd.</v>
          </cell>
          <cell r="C34" t="str">
            <v>BLK 713 CLEMENTI WEST STREET 2</v>
          </cell>
          <cell r="D34">
            <v>120713</v>
          </cell>
          <cell r="E34" t="str">
            <v>Jeff Chua</v>
          </cell>
          <cell r="F34" t="str">
            <v>Open</v>
          </cell>
          <cell r="H34" t="str">
            <v>Top1</v>
          </cell>
          <cell r="I34" t="str">
            <v>Coffee Shops - Non-Bp</v>
          </cell>
          <cell r="J34" t="str">
            <v>SILVER</v>
          </cell>
          <cell r="K34" t="str">
            <v>Eddy Siah</v>
          </cell>
          <cell r="L34">
            <v>150</v>
          </cell>
        </row>
        <row r="35">
          <cell r="A35">
            <v>10047400</v>
          </cell>
          <cell r="B35" t="str">
            <v>Cafe 107 Pte. Ltd.</v>
          </cell>
          <cell r="C35" t="str">
            <v>107 SERANGOON NORTH AVENUE 1</v>
          </cell>
          <cell r="D35">
            <v>550107</v>
          </cell>
          <cell r="E35" t="str">
            <v>Amy Leong</v>
          </cell>
          <cell r="F35" t="str">
            <v>Open</v>
          </cell>
          <cell r="G35" t="str">
            <v>Topca</v>
          </cell>
          <cell r="H35" t="str">
            <v>Topca</v>
          </cell>
          <cell r="I35" t="str">
            <v>Coffee Shops - Bp</v>
          </cell>
          <cell r="J35" t="str">
            <v>GOLD</v>
          </cell>
          <cell r="K35" t="str">
            <v>Donald Neo</v>
          </cell>
          <cell r="L35">
            <v>240</v>
          </cell>
        </row>
        <row r="36">
          <cell r="A36">
            <v>10047403</v>
          </cell>
          <cell r="B36" t="str">
            <v>Badaling (145 Teck Whye)</v>
          </cell>
          <cell r="C36" t="str">
            <v>145 TECK WHYE AVENUE</v>
          </cell>
          <cell r="D36">
            <v>680145</v>
          </cell>
          <cell r="E36" t="str">
            <v>Jessie Chan</v>
          </cell>
          <cell r="F36" t="str">
            <v>APB Contract, dedicated</v>
          </cell>
          <cell r="H36" t="str">
            <v>Topca</v>
          </cell>
          <cell r="I36" t="str">
            <v>Coffee Shops - Non-Bp</v>
          </cell>
          <cell r="J36" t="str">
            <v>Silver</v>
          </cell>
          <cell r="K36" t="str">
            <v>Jose Tan</v>
          </cell>
        </row>
        <row r="37">
          <cell r="A37">
            <v>10046994</v>
          </cell>
          <cell r="B37" t="str">
            <v>Mei Fang Beverage House Pte. Ltd.</v>
          </cell>
          <cell r="C37" t="str">
            <v>23 KIAN TECK ROAD</v>
          </cell>
          <cell r="D37">
            <v>628774</v>
          </cell>
          <cell r="E37" t="str">
            <v>Zann Koh</v>
          </cell>
          <cell r="F37" t="str">
            <v>APB Contract, dedicated</v>
          </cell>
          <cell r="H37" t="str">
            <v>Top1</v>
          </cell>
          <cell r="I37" t="str">
            <v>Coffee Shops - Non-Bp</v>
          </cell>
          <cell r="J37" t="str">
            <v>SILVER</v>
          </cell>
          <cell r="K37" t="str">
            <v>Gary Ang</v>
          </cell>
        </row>
        <row r="38">
          <cell r="A38">
            <v>10046295</v>
          </cell>
          <cell r="B38" t="str">
            <v>Gourmet Express Food House (Cs691)</v>
          </cell>
          <cell r="C38" t="str">
            <v>691 WOODLANDS DRIVE</v>
          </cell>
          <cell r="D38">
            <v>730691</v>
          </cell>
          <cell r="E38" t="str">
            <v>Jessie Chan</v>
          </cell>
          <cell r="F38" t="str">
            <v>Open</v>
          </cell>
          <cell r="H38" t="str">
            <v>Topca</v>
          </cell>
          <cell r="I38" t="str">
            <v>Coffee Shops - Non-Bp</v>
          </cell>
          <cell r="J38" t="str">
            <v>BRONZE</v>
          </cell>
          <cell r="K38" t="str">
            <v>James Tan</v>
          </cell>
          <cell r="L38">
            <v>150</v>
          </cell>
        </row>
        <row r="39">
          <cell r="A39">
            <v>10046966</v>
          </cell>
          <cell r="B39" t="str">
            <v>Q'Son</v>
          </cell>
          <cell r="C39" t="str">
            <v>57 GEYLANG BAHRU</v>
          </cell>
          <cell r="D39">
            <v>330057</v>
          </cell>
          <cell r="E39" t="str">
            <v>Karin Lee</v>
          </cell>
          <cell r="F39" t="str">
            <v>APB Contract, dedicated</v>
          </cell>
          <cell r="H39" t="str">
            <v>Top2</v>
          </cell>
          <cell r="I39" t="str">
            <v>Coffee Shops - Non-Bp</v>
          </cell>
          <cell r="J39" t="str">
            <v>BRONZE</v>
          </cell>
          <cell r="K39" t="str">
            <v>Ma Chee Siong</v>
          </cell>
          <cell r="L39">
            <v>150</v>
          </cell>
        </row>
        <row r="40">
          <cell r="A40">
            <v>10009822</v>
          </cell>
          <cell r="B40" t="str">
            <v>Kim Leng Eating House</v>
          </cell>
          <cell r="C40" t="str">
            <v>16 VERDUN ROAD</v>
          </cell>
          <cell r="D40">
            <v>207279</v>
          </cell>
          <cell r="E40" t="str">
            <v>Kathy Nuar</v>
          </cell>
          <cell r="F40" t="str">
            <v>APB Contract, dedicated</v>
          </cell>
          <cell r="H40" t="str">
            <v>Topca</v>
          </cell>
          <cell r="I40" t="str">
            <v>Coffee Shops - Non-Bp</v>
          </cell>
          <cell r="J40" t="str">
            <v>BRONZE</v>
          </cell>
          <cell r="K40" t="str">
            <v>Daniel Ong</v>
          </cell>
          <cell r="L40">
            <v>215</v>
          </cell>
        </row>
        <row r="41">
          <cell r="A41">
            <v>10046867</v>
          </cell>
          <cell r="B41" t="str">
            <v>Tastebud Food Court (Hougang)</v>
          </cell>
          <cell r="C41" t="str">
            <v>932 HOUGANG AVENUE 9</v>
          </cell>
          <cell r="D41">
            <v>530932</v>
          </cell>
          <cell r="E41" t="str">
            <v>Zann Koh</v>
          </cell>
          <cell r="F41" t="str">
            <v>APB Contract, dedicated</v>
          </cell>
          <cell r="H41" t="str">
            <v>Top2</v>
          </cell>
          <cell r="I41" t="str">
            <v>Coffee Shops - Non-Bp</v>
          </cell>
          <cell r="J41" t="str">
            <v>BRONZE</v>
          </cell>
          <cell r="K41" t="str">
            <v>Maverick Low</v>
          </cell>
          <cell r="L41">
            <v>200</v>
          </cell>
        </row>
        <row r="42">
          <cell r="A42">
            <v>10042585</v>
          </cell>
          <cell r="B42" t="str">
            <v>Cdp Kimly Pte. Ltd. (Cs233)</v>
          </cell>
          <cell r="C42" t="str">
            <v>233 YISHUN STREET 21</v>
          </cell>
          <cell r="D42">
            <v>760233</v>
          </cell>
          <cell r="E42" t="str">
            <v>Amy Leong</v>
          </cell>
          <cell r="F42" t="str">
            <v>Open</v>
          </cell>
          <cell r="G42" t="str">
            <v>Open</v>
          </cell>
          <cell r="H42" t="str">
            <v>Topca</v>
          </cell>
          <cell r="I42" t="str">
            <v>Coffee Shops - Bp</v>
          </cell>
          <cell r="J42" t="str">
            <v>SILVER</v>
          </cell>
          <cell r="K42" t="str">
            <v>James Tan</v>
          </cell>
          <cell r="L42">
            <v>200</v>
          </cell>
        </row>
        <row r="43">
          <cell r="A43">
            <v>10041524</v>
          </cell>
          <cell r="B43" t="str">
            <v>Happy Hawker (Jln Membina)</v>
          </cell>
          <cell r="C43" t="str">
            <v>18 JALAN MEMBINA</v>
          </cell>
          <cell r="D43">
            <v>164018</v>
          </cell>
          <cell r="E43" t="str">
            <v>Kathy Nuar</v>
          </cell>
          <cell r="F43" t="str">
            <v>Open</v>
          </cell>
          <cell r="G43" t="str">
            <v>Open</v>
          </cell>
          <cell r="H43" t="str">
            <v>Topca</v>
          </cell>
          <cell r="I43" t="str">
            <v>Coffee Shops - Bp</v>
          </cell>
          <cell r="J43" t="str">
            <v>SILVER</v>
          </cell>
          <cell r="K43" t="str">
            <v>Roy Lim</v>
          </cell>
          <cell r="L43">
            <v>152</v>
          </cell>
        </row>
        <row r="44">
          <cell r="A44">
            <v>10042589</v>
          </cell>
          <cell r="B44" t="str">
            <v>Cdp Kimly Pte. Ltd. (Cs345)</v>
          </cell>
          <cell r="C44" t="str">
            <v>345 CLEMENTI AVENUE 5</v>
          </cell>
          <cell r="D44">
            <v>120345</v>
          </cell>
          <cell r="E44" t="str">
            <v>Kathy Nuar</v>
          </cell>
          <cell r="F44" t="str">
            <v>Open</v>
          </cell>
          <cell r="G44" t="str">
            <v>Open</v>
          </cell>
          <cell r="H44" t="str">
            <v>Topca</v>
          </cell>
          <cell r="I44" t="str">
            <v>Coffee Shops - Bp</v>
          </cell>
          <cell r="J44" t="str">
            <v>SILVER</v>
          </cell>
          <cell r="K44" t="str">
            <v>James Tan</v>
          </cell>
          <cell r="L44">
            <v>199</v>
          </cell>
        </row>
        <row r="45">
          <cell r="A45">
            <v>10029710</v>
          </cell>
          <cell r="B45" t="str">
            <v>Kopitiam (Savoy)</v>
          </cell>
          <cell r="C45" t="str">
            <v>90 BOON LAY PLACE</v>
          </cell>
          <cell r="D45">
            <v>649884</v>
          </cell>
          <cell r="E45" t="str">
            <v>Zann Koh</v>
          </cell>
          <cell r="F45" t="str">
            <v>APB Contract, dedicated</v>
          </cell>
          <cell r="G45" t="str">
            <v>Dedicated</v>
          </cell>
          <cell r="H45" t="str">
            <v>Topca</v>
          </cell>
          <cell r="I45" t="str">
            <v>Coffee Shops - Bp</v>
          </cell>
          <cell r="J45" t="str">
            <v>SILVER</v>
          </cell>
          <cell r="K45" t="str">
            <v>Adam Ho</v>
          </cell>
          <cell r="L45">
            <v>810</v>
          </cell>
        </row>
        <row r="46">
          <cell r="A46">
            <v>10046350</v>
          </cell>
          <cell r="B46" t="str">
            <v>101 Taman Jurong Food Court</v>
          </cell>
          <cell r="C46" t="str">
            <v>101 YUNG SHENG ROAD</v>
          </cell>
          <cell r="D46">
            <v>618497</v>
          </cell>
          <cell r="E46" t="str">
            <v>Zann Koh</v>
          </cell>
          <cell r="F46" t="str">
            <v>APB Contract, dedicated</v>
          </cell>
          <cell r="H46" t="str">
            <v>Top1</v>
          </cell>
          <cell r="I46" t="str">
            <v>Coffee Shops - Bp</v>
          </cell>
          <cell r="J46" t="str">
            <v>GOLD</v>
          </cell>
          <cell r="K46" t="str">
            <v>Eddy Siah</v>
          </cell>
          <cell r="L46">
            <v>1000</v>
          </cell>
        </row>
        <row r="47">
          <cell r="A47">
            <v>10023933</v>
          </cell>
          <cell r="B47" t="str">
            <v>Kim San Leng (Bukit Panjang) Food Court</v>
          </cell>
          <cell r="C47" t="str">
            <v>259 BUKIT PANJANG RING ROAD</v>
          </cell>
          <cell r="D47">
            <v>671259</v>
          </cell>
          <cell r="E47" t="str">
            <v>Jessie Chan</v>
          </cell>
          <cell r="F47" t="str">
            <v>APB Contract, dedicated</v>
          </cell>
          <cell r="G47" t="str">
            <v>Dedicated</v>
          </cell>
          <cell r="H47" t="str">
            <v>Topca</v>
          </cell>
          <cell r="I47" t="str">
            <v>Coffee Shops - Bp</v>
          </cell>
          <cell r="J47" t="str">
            <v>GOLD</v>
          </cell>
          <cell r="K47" t="str">
            <v>Daniel Ong</v>
          </cell>
          <cell r="L47">
            <v>697</v>
          </cell>
        </row>
        <row r="48">
          <cell r="A48">
            <v>10033816</v>
          </cell>
          <cell r="B48" t="str">
            <v>Kopitiam (Sq)</v>
          </cell>
          <cell r="C48" t="str">
            <v>10 SENGKANG SQUARE</v>
          </cell>
          <cell r="D48">
            <v>544829</v>
          </cell>
          <cell r="E48" t="str">
            <v>Jessie Chan</v>
          </cell>
          <cell r="F48" t="str">
            <v>APB Contract, dedicated</v>
          </cell>
          <cell r="G48" t="str">
            <v>Dedicated</v>
          </cell>
          <cell r="H48" t="str">
            <v>Topca</v>
          </cell>
          <cell r="I48" t="str">
            <v>Hawker Drink Stall</v>
          </cell>
          <cell r="J48" t="str">
            <v>GOLD</v>
          </cell>
          <cell r="K48" t="str">
            <v>Adam Ho</v>
          </cell>
          <cell r="L48">
            <v>714</v>
          </cell>
        </row>
        <row r="49">
          <cell r="A49">
            <v>10039195</v>
          </cell>
          <cell r="B49" t="str">
            <v>Gong Xi 21</v>
          </cell>
          <cell r="C49" t="str">
            <v>201 TAMPINES STREET 21</v>
          </cell>
          <cell r="D49">
            <v>520201</v>
          </cell>
          <cell r="E49" t="str">
            <v>Karin Lee</v>
          </cell>
          <cell r="F49" t="str">
            <v>APB Contract, dedicated</v>
          </cell>
          <cell r="G49" t="str">
            <v>Dedicated</v>
          </cell>
          <cell r="H49" t="str">
            <v>Top2</v>
          </cell>
          <cell r="I49" t="str">
            <v>Coffee Shops - Bp</v>
          </cell>
          <cell r="J49" t="str">
            <v>SILVER</v>
          </cell>
          <cell r="K49" t="str">
            <v>Stephen Lim</v>
          </cell>
          <cell r="L49">
            <v>625</v>
          </cell>
        </row>
        <row r="50">
          <cell r="A50">
            <v>10030585</v>
          </cell>
          <cell r="B50" t="str">
            <v>Jurong West 651 Food House Pte. Ltd.</v>
          </cell>
          <cell r="C50" t="str">
            <v>651 JURONG WEST STREET 61</v>
          </cell>
          <cell r="D50">
            <v>640651</v>
          </cell>
          <cell r="E50" t="str">
            <v>Zann Koh</v>
          </cell>
          <cell r="F50" t="str">
            <v>APB Contract, dedicated</v>
          </cell>
          <cell r="G50" t="str">
            <v>Dedicated</v>
          </cell>
          <cell r="H50" t="str">
            <v>Topca</v>
          </cell>
          <cell r="I50" t="str">
            <v>Coffee Shops - Bp</v>
          </cell>
          <cell r="J50" t="str">
            <v>GOLD</v>
          </cell>
          <cell r="K50" t="str">
            <v>James Tan</v>
          </cell>
          <cell r="L50">
            <v>600</v>
          </cell>
        </row>
        <row r="51">
          <cell r="A51">
            <v>10039466</v>
          </cell>
          <cell r="B51" t="str">
            <v>27a Coffee Shop</v>
          </cell>
          <cell r="C51" t="str">
            <v>519 GEYLANG ROAD</v>
          </cell>
          <cell r="D51">
            <v>389475</v>
          </cell>
          <cell r="E51" t="str">
            <v>Jeff Chua</v>
          </cell>
          <cell r="F51" t="str">
            <v>APB Contract, dedicated</v>
          </cell>
          <cell r="G51" t="str">
            <v>Dedicated</v>
          </cell>
          <cell r="H51" t="str">
            <v>Top2</v>
          </cell>
          <cell r="I51" t="str">
            <v>Coffee Shops - Bp</v>
          </cell>
          <cell r="J51" t="str">
            <v>SILVER</v>
          </cell>
          <cell r="K51" t="str">
            <v>Jason Ng</v>
          </cell>
          <cell r="L51">
            <v>389</v>
          </cell>
        </row>
        <row r="52">
          <cell r="A52">
            <v>10038846</v>
          </cell>
          <cell r="B52" t="str">
            <v>Aljunied Station Coffee Shop</v>
          </cell>
          <cell r="C52" t="str">
            <v>90 LORONG 25A GEYLANG</v>
          </cell>
          <cell r="D52">
            <v>388265</v>
          </cell>
          <cell r="E52" t="str">
            <v>Jeff Chua</v>
          </cell>
          <cell r="F52" t="str">
            <v>APB Contract, dedicated</v>
          </cell>
          <cell r="G52" t="str">
            <v>Dedicated</v>
          </cell>
          <cell r="H52" t="str">
            <v>Top2</v>
          </cell>
          <cell r="I52" t="str">
            <v>Coffee Shops - Bp</v>
          </cell>
          <cell r="J52" t="str">
            <v>SILVER</v>
          </cell>
          <cell r="K52" t="str">
            <v>Jason Ng</v>
          </cell>
          <cell r="L52">
            <v>450</v>
          </cell>
        </row>
        <row r="53">
          <cell r="A53">
            <v>10033952</v>
          </cell>
          <cell r="B53" t="str">
            <v>Fu Chan F&amp;b Group Pte Ltd (145)</v>
          </cell>
          <cell r="C53" t="str">
            <v>145 TECK WHYE AVENUE</v>
          </cell>
          <cell r="D53">
            <v>680145</v>
          </cell>
          <cell r="E53" t="str">
            <v>Jessie Chan</v>
          </cell>
          <cell r="F53" t="str">
            <v>APB Contract, dedicated</v>
          </cell>
          <cell r="G53" t="str">
            <v>Dedicated</v>
          </cell>
          <cell r="H53" t="str">
            <v>Topca</v>
          </cell>
          <cell r="I53" t="str">
            <v>Coffee Shops - Bp</v>
          </cell>
          <cell r="J53" t="str">
            <v>SILVER</v>
          </cell>
          <cell r="K53" t="str">
            <v>Roy Lim</v>
          </cell>
          <cell r="L53">
            <v>465</v>
          </cell>
        </row>
        <row r="54">
          <cell r="A54">
            <v>10003494</v>
          </cell>
          <cell r="B54" t="str">
            <v>Best Coffee Pte Ltd</v>
          </cell>
          <cell r="C54" t="str">
            <v>959 JURONG WEST STREET 91</v>
          </cell>
          <cell r="D54">
            <v>640959</v>
          </cell>
          <cell r="E54" t="str">
            <v>Zann Koh</v>
          </cell>
          <cell r="F54" t="str">
            <v>APB Contract, dedicated</v>
          </cell>
          <cell r="G54" t="str">
            <v>Open</v>
          </cell>
          <cell r="H54" t="str">
            <v>Top1</v>
          </cell>
          <cell r="I54" t="str">
            <v>Coffee Shops - Bp</v>
          </cell>
          <cell r="J54" t="str">
            <v>GOLD</v>
          </cell>
          <cell r="K54" t="str">
            <v>Gary Ang</v>
          </cell>
          <cell r="L54">
            <v>460</v>
          </cell>
        </row>
        <row r="55">
          <cell r="A55">
            <v>10033061</v>
          </cell>
          <cell r="B55" t="str">
            <v>Nti Food Court Pte Ltd (Jw)</v>
          </cell>
          <cell r="C55" t="str">
            <v>964 JURONG WEST STREET 91</v>
          </cell>
          <cell r="D55">
            <v>640964</v>
          </cell>
          <cell r="E55" t="str">
            <v>Zann Koh</v>
          </cell>
          <cell r="F55" t="str">
            <v>APB Contract, dedicated</v>
          </cell>
          <cell r="G55" t="str">
            <v>Open</v>
          </cell>
          <cell r="H55" t="str">
            <v>Top1</v>
          </cell>
          <cell r="I55" t="str">
            <v>Coffee Shops - Bp</v>
          </cell>
          <cell r="J55" t="str">
            <v>GOLD</v>
          </cell>
          <cell r="K55" t="str">
            <v>Gary Ang</v>
          </cell>
          <cell r="L55">
            <v>580</v>
          </cell>
        </row>
        <row r="56">
          <cell r="A56">
            <v>10033946</v>
          </cell>
          <cell r="B56" t="str">
            <v>Fu Chan F&amp;b Group Pte. Ltd. (505)</v>
          </cell>
          <cell r="C56" t="str">
            <v>505 CANBERRA LINK</v>
          </cell>
          <cell r="D56">
            <v>750505</v>
          </cell>
          <cell r="E56" t="str">
            <v>Jessie Chan</v>
          </cell>
          <cell r="F56" t="str">
            <v>APB Contract, dedicated</v>
          </cell>
          <cell r="G56" t="str">
            <v>Dedicated</v>
          </cell>
          <cell r="H56" t="str">
            <v>Topca</v>
          </cell>
          <cell r="I56" t="str">
            <v>Coffee Shops - Bp</v>
          </cell>
          <cell r="J56" t="str">
            <v>SILVER</v>
          </cell>
          <cell r="K56" t="str">
            <v>Roy Lim</v>
          </cell>
          <cell r="L56">
            <v>570</v>
          </cell>
        </row>
        <row r="57">
          <cell r="A57">
            <v>10017259</v>
          </cell>
          <cell r="B57" t="str">
            <v>Kopitiam (Cck)</v>
          </cell>
          <cell r="C57" t="str">
            <v>475 CHOA CHU KANG AVENUE 3</v>
          </cell>
          <cell r="D57">
            <v>680475</v>
          </cell>
          <cell r="E57" t="str">
            <v>Jessie Chan</v>
          </cell>
          <cell r="F57" t="str">
            <v>APB Contract, dedicated</v>
          </cell>
          <cell r="G57" t="str">
            <v>Dedicated</v>
          </cell>
          <cell r="H57" t="str">
            <v>Topca</v>
          </cell>
          <cell r="I57" t="str">
            <v>Coffee Shops - Bp</v>
          </cell>
          <cell r="J57" t="str">
            <v>SILVER</v>
          </cell>
          <cell r="K57" t="str">
            <v>Adam Ho</v>
          </cell>
          <cell r="L57">
            <v>500</v>
          </cell>
        </row>
        <row r="58">
          <cell r="A58">
            <v>10034540</v>
          </cell>
          <cell r="B58" t="str">
            <v>Kopitiam (Yew Tee)</v>
          </cell>
          <cell r="C58" t="str">
            <v>624 CHOA CHU KANG STREET 62</v>
          </cell>
          <cell r="D58">
            <v>680624</v>
          </cell>
          <cell r="E58" t="str">
            <v>Jessie Chan</v>
          </cell>
          <cell r="F58" t="str">
            <v>APB Contract, dedicated</v>
          </cell>
          <cell r="G58" t="str">
            <v>Dedicated</v>
          </cell>
          <cell r="H58" t="str">
            <v>Topca</v>
          </cell>
          <cell r="I58" t="str">
            <v>Coffee Shops - Bp</v>
          </cell>
          <cell r="J58" t="str">
            <v>SILVER</v>
          </cell>
          <cell r="K58" t="str">
            <v>Adam Ho</v>
          </cell>
          <cell r="L58">
            <v>400</v>
          </cell>
        </row>
        <row r="59">
          <cell r="A59">
            <v>10006866</v>
          </cell>
          <cell r="B59" t="str">
            <v>Zheng Chun Yuan (Bangkit)</v>
          </cell>
          <cell r="C59" t="str">
            <v>259A BANGKIT ROAD</v>
          </cell>
          <cell r="D59">
            <v>670259</v>
          </cell>
          <cell r="E59" t="str">
            <v>Jessie Chan</v>
          </cell>
          <cell r="F59" t="str">
            <v>APB Contract, dedicated</v>
          </cell>
          <cell r="G59" t="str">
            <v>Dedicated</v>
          </cell>
          <cell r="H59" t="str">
            <v>Top1</v>
          </cell>
          <cell r="I59" t="str">
            <v>Coffee Shops - Bp</v>
          </cell>
          <cell r="J59" t="str">
            <v>SILVER</v>
          </cell>
          <cell r="K59" t="str">
            <v>Ong You Wen</v>
          </cell>
          <cell r="L59">
            <v>351</v>
          </cell>
        </row>
        <row r="60">
          <cell r="A60">
            <v>10044588</v>
          </cell>
          <cell r="B60" t="str">
            <v>Kian Lian (Balestier)</v>
          </cell>
          <cell r="C60" t="str">
            <v>365 BALESTIER ROAD</v>
          </cell>
          <cell r="D60">
            <v>329785</v>
          </cell>
          <cell r="E60" t="str">
            <v>Karin Lee</v>
          </cell>
          <cell r="F60" t="str">
            <v>APB Contract, dedicated</v>
          </cell>
          <cell r="G60" t="str">
            <v>Dedicated</v>
          </cell>
          <cell r="H60" t="str">
            <v>Top2</v>
          </cell>
          <cell r="I60" t="str">
            <v>Coffee Shops - Bp</v>
          </cell>
          <cell r="J60" t="str">
            <v>BRONZE</v>
          </cell>
          <cell r="K60" t="str">
            <v>Jerlyn Tang</v>
          </cell>
          <cell r="L60">
            <v>323</v>
          </cell>
        </row>
        <row r="61">
          <cell r="A61">
            <v>10008813</v>
          </cell>
          <cell r="B61" t="str">
            <v>Kopitiam (Tampines No 11)</v>
          </cell>
          <cell r="C61" t="str">
            <v>11 TAMPINES STREET 32</v>
          </cell>
          <cell r="D61">
            <v>529287</v>
          </cell>
          <cell r="E61" t="str">
            <v>Karin Lee</v>
          </cell>
          <cell r="F61" t="str">
            <v>APB Contract, dedicated</v>
          </cell>
          <cell r="G61" t="str">
            <v>Dedicated</v>
          </cell>
          <cell r="H61" t="str">
            <v>Topca</v>
          </cell>
          <cell r="I61" t="str">
            <v>Coffee Shops - Bp</v>
          </cell>
          <cell r="J61" t="str">
            <v>SILVER</v>
          </cell>
          <cell r="K61" t="str">
            <v>Adam Ho</v>
          </cell>
          <cell r="L61">
            <v>544</v>
          </cell>
        </row>
        <row r="62">
          <cell r="A62">
            <v>10030628</v>
          </cell>
          <cell r="B62" t="str">
            <v>Long Beach (Dempsey)</v>
          </cell>
          <cell r="C62" t="str">
            <v>25 DEMPSEY ROAD</v>
          </cell>
          <cell r="D62">
            <v>249670</v>
          </cell>
          <cell r="E62" t="str">
            <v>Karin Lee</v>
          </cell>
          <cell r="F62" t="str">
            <v>APB DFT W/O TA AND BSA</v>
          </cell>
          <cell r="G62" t="str">
            <v>Dedicated</v>
          </cell>
          <cell r="H62" t="str">
            <v>Topca</v>
          </cell>
          <cell r="I62" t="str">
            <v>Chinese Restaurant</v>
          </cell>
          <cell r="J62" t="str">
            <v>BRONZE</v>
          </cell>
          <cell r="K62" t="str">
            <v>Jose Tan</v>
          </cell>
          <cell r="L62">
            <v>200</v>
          </cell>
        </row>
        <row r="63">
          <cell r="A63">
            <v>10039149</v>
          </cell>
          <cell r="B63" t="str">
            <v>Sidewalk</v>
          </cell>
          <cell r="C63" t="str">
            <v>5 COLEMAN STREET</v>
          </cell>
          <cell r="D63">
            <v>179805</v>
          </cell>
          <cell r="E63" t="str">
            <v>Kathy Nuar</v>
          </cell>
          <cell r="F63" t="str">
            <v>APB Contract, dedicated</v>
          </cell>
          <cell r="G63" t="str">
            <v>Dedicated</v>
          </cell>
          <cell r="H63" t="str">
            <v>Top1</v>
          </cell>
          <cell r="I63" t="str">
            <v>Coffee Shops - Bp</v>
          </cell>
          <cell r="J63" t="str">
            <v>GOLD</v>
          </cell>
          <cell r="K63" t="str">
            <v>Keith Zhang</v>
          </cell>
          <cell r="L63">
            <v>785</v>
          </cell>
        </row>
        <row r="64">
          <cell r="A64">
            <v>10047086</v>
          </cell>
          <cell r="B64" t="str">
            <v>Yun Lai Eating House</v>
          </cell>
          <cell r="C64" t="str">
            <v>33 LORONG 15 GEYLANG</v>
          </cell>
          <cell r="D64">
            <v>388618</v>
          </cell>
          <cell r="E64" t="str">
            <v>Jeff Chua</v>
          </cell>
          <cell r="F64" t="str">
            <v>APB Contract, dedicated</v>
          </cell>
          <cell r="G64" t="str">
            <v>Open</v>
          </cell>
          <cell r="H64" t="str">
            <v>Top2</v>
          </cell>
          <cell r="I64" t="str">
            <v>Coffee Shops - Bp</v>
          </cell>
          <cell r="J64" t="str">
            <v>SILVER</v>
          </cell>
          <cell r="K64" t="str">
            <v>Jason Ng</v>
          </cell>
          <cell r="L64">
            <v>420</v>
          </cell>
        </row>
        <row r="65">
          <cell r="A65">
            <v>10042740</v>
          </cell>
          <cell r="B65" t="str">
            <v>Happy Seafood Village</v>
          </cell>
          <cell r="C65" t="str">
            <v>1 GEYLANG LORONG 23</v>
          </cell>
          <cell r="D65">
            <v>388352</v>
          </cell>
          <cell r="E65" t="str">
            <v>Jeff Chua</v>
          </cell>
          <cell r="F65" t="str">
            <v>Open</v>
          </cell>
          <cell r="G65" t="str">
            <v>Open</v>
          </cell>
          <cell r="H65" t="str">
            <v>Top2</v>
          </cell>
          <cell r="I65" t="str">
            <v>Chinese Restaurant</v>
          </cell>
          <cell r="J65" t="str">
            <v>SILVER</v>
          </cell>
          <cell r="K65" t="str">
            <v>Jason Ng</v>
          </cell>
          <cell r="L65">
            <v>410</v>
          </cell>
        </row>
        <row r="66">
          <cell r="A66">
            <v>10034503</v>
          </cell>
          <cell r="B66" t="str">
            <v>New Family Food Court Pte. Ltd.</v>
          </cell>
          <cell r="C66" t="str">
            <v>55 SUNGEI KADUT STREET 1</v>
          </cell>
          <cell r="D66">
            <v>729358</v>
          </cell>
          <cell r="E66" t="str">
            <v>Jessie Chan</v>
          </cell>
          <cell r="F66" t="str">
            <v>APB Contract, dedicated</v>
          </cell>
          <cell r="G66" t="str">
            <v>Dedicated</v>
          </cell>
          <cell r="H66" t="str">
            <v>Top1</v>
          </cell>
          <cell r="I66" t="str">
            <v>Coffee Shops - Bp</v>
          </cell>
          <cell r="J66" t="str">
            <v>BRONZE</v>
          </cell>
          <cell r="K66" t="str">
            <v>Gary Ang</v>
          </cell>
          <cell r="L66">
            <v>296</v>
          </cell>
        </row>
        <row r="67">
          <cell r="A67">
            <v>10044693</v>
          </cell>
          <cell r="B67" t="str">
            <v>The Eastern Restuarant (Jin Wu Men)</v>
          </cell>
          <cell r="C67" t="str">
            <v>487 GEYLANG ROAD</v>
          </cell>
          <cell r="D67">
            <v>389446</v>
          </cell>
          <cell r="E67" t="str">
            <v>Jeff Chua</v>
          </cell>
          <cell r="F67" t="str">
            <v>Open</v>
          </cell>
          <cell r="G67" t="str">
            <v>Open</v>
          </cell>
          <cell r="H67" t="str">
            <v>Top2</v>
          </cell>
          <cell r="I67" t="str">
            <v>Coffee Shops - Bp</v>
          </cell>
          <cell r="J67" t="str">
            <v>SILVER</v>
          </cell>
          <cell r="K67" t="str">
            <v>Jason Ng</v>
          </cell>
          <cell r="L67">
            <v>219</v>
          </cell>
        </row>
        <row r="68">
          <cell r="A68">
            <v>10036717</v>
          </cell>
          <cell r="B68" t="str">
            <v>F M Food Master</v>
          </cell>
          <cell r="C68" t="str">
            <v>9 JURONG WEST AVENUE 5</v>
          </cell>
          <cell r="D68">
            <v>649487</v>
          </cell>
          <cell r="E68" t="str">
            <v>Zann Koh</v>
          </cell>
          <cell r="F68" t="str">
            <v>APB Contract, dedicated</v>
          </cell>
          <cell r="G68" t="str">
            <v>Dedicated</v>
          </cell>
          <cell r="H68" t="str">
            <v>Top1</v>
          </cell>
          <cell r="I68" t="str">
            <v>Coffee Shops - Bp</v>
          </cell>
          <cell r="J68" t="str">
            <v>SILVER</v>
          </cell>
          <cell r="K68" t="str">
            <v>Gary Ang</v>
          </cell>
          <cell r="L68">
            <v>400</v>
          </cell>
        </row>
        <row r="69">
          <cell r="A69">
            <v>10027873</v>
          </cell>
          <cell r="B69" t="str">
            <v>Kopitiam (Simei 248)</v>
          </cell>
          <cell r="C69" t="str">
            <v>248 SIMEI STREET 3</v>
          </cell>
          <cell r="D69">
            <v>520248</v>
          </cell>
          <cell r="E69" t="str">
            <v>Karin Lee</v>
          </cell>
          <cell r="F69" t="str">
            <v>APB Contract, dedicated</v>
          </cell>
          <cell r="G69" t="str">
            <v>Dedicated</v>
          </cell>
          <cell r="H69" t="str">
            <v>Topca</v>
          </cell>
          <cell r="I69" t="str">
            <v>Coffee Shops - Bp</v>
          </cell>
          <cell r="J69" t="str">
            <v>SILVER</v>
          </cell>
          <cell r="K69" t="str">
            <v>Adam Ho</v>
          </cell>
          <cell r="L69">
            <v>539</v>
          </cell>
        </row>
        <row r="70">
          <cell r="A70">
            <v>10039165</v>
          </cell>
          <cell r="B70" t="str">
            <v>Sunday F&amp;b (One) Pte. Ltd.</v>
          </cell>
          <cell r="C70" t="str">
            <v>532 ANG MO KIO AVENUE 10</v>
          </cell>
          <cell r="D70">
            <v>560532</v>
          </cell>
          <cell r="E70" t="str">
            <v>Amy Leong</v>
          </cell>
          <cell r="F70" t="str">
            <v>Open</v>
          </cell>
          <cell r="G70" t="str">
            <v>Open</v>
          </cell>
          <cell r="H70" t="str">
            <v>Top2</v>
          </cell>
          <cell r="I70" t="str">
            <v>Coffee Shops - Bp</v>
          </cell>
          <cell r="J70" t="str">
            <v>GOLD</v>
          </cell>
          <cell r="K70" t="str">
            <v>Chiok Wee Chye</v>
          </cell>
          <cell r="L70">
            <v>350</v>
          </cell>
        </row>
        <row r="71">
          <cell r="A71">
            <v>10025953</v>
          </cell>
          <cell r="B71" t="str">
            <v>Happy Hawkers (406a Sembawang)</v>
          </cell>
          <cell r="C71" t="str">
            <v>406A SEMBAWANG DRIVE</v>
          </cell>
          <cell r="D71">
            <v>751406</v>
          </cell>
          <cell r="E71" t="str">
            <v>Jessie Chan</v>
          </cell>
          <cell r="F71" t="str">
            <v>APB Contract, dedicated</v>
          </cell>
          <cell r="G71" t="str">
            <v>Dedicated</v>
          </cell>
          <cell r="H71" t="str">
            <v>Topca</v>
          </cell>
          <cell r="I71" t="str">
            <v>Coffee Shops - Bp</v>
          </cell>
          <cell r="J71" t="str">
            <v>SILVER</v>
          </cell>
          <cell r="K71" t="str">
            <v>Roy Lim</v>
          </cell>
          <cell r="L71">
            <v>455</v>
          </cell>
        </row>
        <row r="72">
          <cell r="A72">
            <v>10038436</v>
          </cell>
          <cell r="B72" t="str">
            <v>Lee Quan (Woodlands) Pte. Ltd.</v>
          </cell>
          <cell r="C72" t="str">
            <v>11 WOODLANDS CLOSE</v>
          </cell>
          <cell r="D72">
            <v>737853</v>
          </cell>
          <cell r="E72" t="str">
            <v>Jessie Chan</v>
          </cell>
          <cell r="F72" t="str">
            <v>APB Contract, dedicated</v>
          </cell>
          <cell r="G72" t="str">
            <v>Dedicated</v>
          </cell>
          <cell r="H72" t="str">
            <v>Topca</v>
          </cell>
          <cell r="I72" t="str">
            <v>Coffee Shops - Bp</v>
          </cell>
          <cell r="J72" t="str">
            <v>SILVER</v>
          </cell>
          <cell r="K72" t="str">
            <v>Jose Tan</v>
          </cell>
          <cell r="L72">
            <v>390</v>
          </cell>
        </row>
        <row r="73">
          <cell r="A73">
            <v>10006657</v>
          </cell>
          <cell r="B73" t="str">
            <v>Kim San Leng (Yishun)</v>
          </cell>
          <cell r="C73" t="str">
            <v>417 YISHUN AVENUE 11</v>
          </cell>
          <cell r="D73">
            <v>760417</v>
          </cell>
          <cell r="E73" t="str">
            <v>Amy Leong</v>
          </cell>
          <cell r="F73" t="str">
            <v>Open</v>
          </cell>
          <cell r="G73" t="str">
            <v>Open</v>
          </cell>
          <cell r="H73" t="str">
            <v>Topca</v>
          </cell>
          <cell r="I73" t="str">
            <v>Coffee Shops - Bp</v>
          </cell>
          <cell r="J73" t="str">
            <v>GOLD</v>
          </cell>
          <cell r="K73" t="str">
            <v>Daniel Ong</v>
          </cell>
          <cell r="L73">
            <v>350</v>
          </cell>
        </row>
        <row r="74">
          <cell r="A74">
            <v>10027101</v>
          </cell>
          <cell r="B74" t="str">
            <v>Kpt (Welcome) Pte Ltd</v>
          </cell>
          <cell r="C74" t="str">
            <v>848 YISHUN STREET 81</v>
          </cell>
          <cell r="D74">
            <v>760848</v>
          </cell>
          <cell r="E74" t="str">
            <v>Amy Leong</v>
          </cell>
          <cell r="F74" t="str">
            <v>APB Contract, dedicated</v>
          </cell>
          <cell r="G74" t="str">
            <v>Dedicated</v>
          </cell>
          <cell r="H74" t="str">
            <v>Topca</v>
          </cell>
          <cell r="I74" t="str">
            <v>Coffee Shops - Bp</v>
          </cell>
          <cell r="J74" t="str">
            <v>SILVER</v>
          </cell>
          <cell r="K74" t="str">
            <v>Roy Lim</v>
          </cell>
          <cell r="L74">
            <v>500</v>
          </cell>
        </row>
        <row r="75">
          <cell r="A75">
            <v>10043093</v>
          </cell>
          <cell r="B75" t="str">
            <v>Badaling (St 31 F&amp;B)</v>
          </cell>
          <cell r="C75" t="str">
            <v>347 ANG MO KIO AVENUE 3</v>
          </cell>
          <cell r="D75">
            <v>560347</v>
          </cell>
          <cell r="E75" t="str">
            <v>Amy Leong</v>
          </cell>
          <cell r="F75" t="str">
            <v>Open</v>
          </cell>
          <cell r="G75" t="str">
            <v>Open</v>
          </cell>
          <cell r="H75" t="str">
            <v>Topca</v>
          </cell>
          <cell r="I75" t="str">
            <v>Coffee Shops - Bp</v>
          </cell>
          <cell r="J75" t="str">
            <v>GOLD</v>
          </cell>
          <cell r="K75" t="str">
            <v>Jose Tan</v>
          </cell>
          <cell r="L75">
            <v>220</v>
          </cell>
        </row>
        <row r="76">
          <cell r="A76">
            <v>10047050</v>
          </cell>
          <cell r="B76" t="str">
            <v>Jin Wei Food Holdings Pte Ltd (Csamk347)</v>
          </cell>
          <cell r="C76" t="str">
            <v>347 ANG MO KIO AVENUE 3</v>
          </cell>
          <cell r="D76">
            <v>560347</v>
          </cell>
          <cell r="E76" t="str">
            <v>Amy Leong</v>
          </cell>
          <cell r="F76" t="str">
            <v>Open</v>
          </cell>
          <cell r="G76" t="str">
            <v>Open</v>
          </cell>
          <cell r="H76" t="str">
            <v>Topca</v>
          </cell>
          <cell r="I76" t="str">
            <v>Coffee Shops - Bp</v>
          </cell>
          <cell r="J76" t="str">
            <v>SILVER</v>
          </cell>
          <cell r="K76" t="str">
            <v>James Tan</v>
          </cell>
          <cell r="L76">
            <v>220</v>
          </cell>
        </row>
        <row r="77">
          <cell r="A77">
            <v>10041626</v>
          </cell>
          <cell r="B77" t="str">
            <v>31 Coffee Shop</v>
          </cell>
          <cell r="C77" t="str">
            <v>769 YISHUN AVENUE 3</v>
          </cell>
          <cell r="D77">
            <v>760769</v>
          </cell>
          <cell r="E77" t="str">
            <v>Amy Leong</v>
          </cell>
          <cell r="F77" t="str">
            <v>Open</v>
          </cell>
          <cell r="G77" t="str">
            <v>Open</v>
          </cell>
          <cell r="H77" t="str">
            <v>Top2</v>
          </cell>
          <cell r="I77" t="str">
            <v>Coffee Shops - Bp</v>
          </cell>
          <cell r="J77" t="str">
            <v>SILVER</v>
          </cell>
          <cell r="K77" t="str">
            <v>Chiok Wee Chye</v>
          </cell>
          <cell r="L77">
            <v>185</v>
          </cell>
        </row>
        <row r="78">
          <cell r="A78">
            <v>10044628</v>
          </cell>
          <cell r="B78" t="str">
            <v>Food Loft (107)</v>
          </cell>
          <cell r="C78" t="str">
            <v>107 ANG MO KIO AVENUE 4</v>
          </cell>
          <cell r="D78">
            <v>560107</v>
          </cell>
          <cell r="E78" t="str">
            <v>Amy Leong</v>
          </cell>
          <cell r="F78" t="str">
            <v>Open</v>
          </cell>
          <cell r="G78" t="str">
            <v>Open</v>
          </cell>
          <cell r="H78" t="str">
            <v>Topca</v>
          </cell>
          <cell r="I78" t="str">
            <v>Coffee Shops - Bp</v>
          </cell>
          <cell r="J78" t="str">
            <v>SILVER</v>
          </cell>
          <cell r="K78" t="str">
            <v>Adam Ho</v>
          </cell>
          <cell r="L78">
            <v>210</v>
          </cell>
        </row>
        <row r="79">
          <cell r="A79">
            <v>10042736</v>
          </cell>
          <cell r="B79" t="str">
            <v>Cafe 210 Pte. Ltd.</v>
          </cell>
          <cell r="C79" t="str">
            <v>210 HOUGANG STREET 21</v>
          </cell>
          <cell r="D79">
            <v>530210</v>
          </cell>
          <cell r="E79" t="str">
            <v>Zann Koh</v>
          </cell>
          <cell r="F79" t="str">
            <v>APB Contract, dedicated</v>
          </cell>
          <cell r="G79" t="str">
            <v>Dedicated</v>
          </cell>
          <cell r="H79" t="str">
            <v>Topca</v>
          </cell>
          <cell r="I79" t="str">
            <v>Coffee Shops - Bp</v>
          </cell>
          <cell r="J79" t="str">
            <v>SILVER</v>
          </cell>
          <cell r="K79" t="str">
            <v>Donald Neo</v>
          </cell>
          <cell r="L79">
            <v>290</v>
          </cell>
        </row>
        <row r="80">
          <cell r="A80">
            <v>10029569</v>
          </cell>
          <cell r="B80" t="str">
            <v>Sixth Cafe Link</v>
          </cell>
          <cell r="C80" t="str">
            <v>12 SIXTH AVENUE</v>
          </cell>
          <cell r="D80">
            <v>276475</v>
          </cell>
          <cell r="E80" t="str">
            <v>Kathy Nuar</v>
          </cell>
          <cell r="F80" t="str">
            <v>APB Contract, dedicated</v>
          </cell>
          <cell r="G80" t="str">
            <v>Dedicated</v>
          </cell>
          <cell r="H80" t="str">
            <v>Topca</v>
          </cell>
          <cell r="I80" t="str">
            <v>Coffee Shops - Bp</v>
          </cell>
          <cell r="J80" t="str">
            <v>SILVER</v>
          </cell>
          <cell r="K80" t="str">
            <v>Jose Tan</v>
          </cell>
          <cell r="L80">
            <v>318</v>
          </cell>
        </row>
        <row r="81">
          <cell r="A81">
            <v>10042607</v>
          </cell>
          <cell r="B81" t="str">
            <v>Yong Yun Pte. Ltd. (Cs408)</v>
          </cell>
          <cell r="C81" t="str">
            <v>408 ANG MO KIO AVENUE 10</v>
          </cell>
          <cell r="D81">
            <v>560408</v>
          </cell>
          <cell r="E81" t="str">
            <v>Amy Leong</v>
          </cell>
          <cell r="F81" t="str">
            <v>Open</v>
          </cell>
          <cell r="G81" t="str">
            <v>Open</v>
          </cell>
          <cell r="H81" t="str">
            <v>Topca</v>
          </cell>
          <cell r="I81" t="str">
            <v>Coffee Shops - Bp</v>
          </cell>
          <cell r="J81" t="str">
            <v>GOLD</v>
          </cell>
          <cell r="K81" t="str">
            <v>James Tan</v>
          </cell>
          <cell r="L81">
            <v>250</v>
          </cell>
        </row>
        <row r="82">
          <cell r="A82">
            <v>10036858</v>
          </cell>
          <cell r="B82" t="str">
            <v>Dover Coffee Hub</v>
          </cell>
          <cell r="C82" t="str">
            <v>19A DOVER CRESCENT</v>
          </cell>
          <cell r="D82">
            <v>131019</v>
          </cell>
          <cell r="E82" t="str">
            <v>Kathy Nuar</v>
          </cell>
          <cell r="F82" t="str">
            <v>APB Contract, dedicated</v>
          </cell>
          <cell r="G82" t="str">
            <v>Dedicated</v>
          </cell>
          <cell r="H82" t="str">
            <v>Top1</v>
          </cell>
          <cell r="I82" t="str">
            <v>Coffee Shops - Bp</v>
          </cell>
          <cell r="J82" t="str">
            <v>GOLD</v>
          </cell>
          <cell r="K82" t="str">
            <v>Eddy Siah</v>
          </cell>
          <cell r="L82">
            <v>912</v>
          </cell>
        </row>
        <row r="83">
          <cell r="A83">
            <v>10016967</v>
          </cell>
          <cell r="B83" t="str">
            <v>Kopitiam (Woodland 548)</v>
          </cell>
          <cell r="C83" t="str">
            <v>548 WOODLANDS DRIVE 44</v>
          </cell>
          <cell r="D83">
            <v>730548</v>
          </cell>
          <cell r="E83" t="str">
            <v>Jessie Chan</v>
          </cell>
          <cell r="F83" t="str">
            <v>APB Contract, dedicated</v>
          </cell>
          <cell r="G83" t="str">
            <v>Dedicated</v>
          </cell>
          <cell r="H83" t="str">
            <v>Topca</v>
          </cell>
          <cell r="I83" t="str">
            <v>Coffee Shops - Bp</v>
          </cell>
          <cell r="J83" t="str">
            <v>SILVER</v>
          </cell>
          <cell r="K83" t="str">
            <v>Adam Ho</v>
          </cell>
          <cell r="L83">
            <v>580</v>
          </cell>
        </row>
        <row r="84">
          <cell r="A84">
            <v>10046020</v>
          </cell>
          <cell r="B84" t="str">
            <v>Xing Lai Lai Restaurant</v>
          </cell>
          <cell r="C84" t="str">
            <v>391 UPPER ALJUNIED ROAD</v>
          </cell>
          <cell r="D84">
            <v>367876</v>
          </cell>
          <cell r="E84" t="str">
            <v>Karin Lee</v>
          </cell>
          <cell r="F84" t="str">
            <v>APB Contract, dedicated</v>
          </cell>
          <cell r="G84" t="str">
            <v>Open</v>
          </cell>
          <cell r="H84" t="str">
            <v>Top2</v>
          </cell>
          <cell r="I84" t="str">
            <v>Coffee Shops - Bp</v>
          </cell>
          <cell r="J84" t="str">
            <v>SILVER</v>
          </cell>
          <cell r="K84" t="str">
            <v>Ma Chee Siong</v>
          </cell>
          <cell r="L84">
            <v>370</v>
          </cell>
        </row>
        <row r="85">
          <cell r="A85">
            <v>10042823</v>
          </cell>
          <cell r="B85" t="str">
            <v>Kian Seng Seafood Restaurant Pte. Ltd.</v>
          </cell>
          <cell r="C85" t="str">
            <v>4013 ANG MO KIO INDUSTRIAL PARK 1</v>
          </cell>
          <cell r="D85">
            <v>569629</v>
          </cell>
          <cell r="E85" t="str">
            <v>Amy Leong</v>
          </cell>
          <cell r="F85" t="str">
            <v>APB Contract, dedicated</v>
          </cell>
          <cell r="G85" t="str">
            <v>Dedicated</v>
          </cell>
          <cell r="H85" t="str">
            <v>Top2</v>
          </cell>
          <cell r="I85" t="str">
            <v>Coffee Shops - Bp</v>
          </cell>
          <cell r="J85" t="str">
            <v>SILVER</v>
          </cell>
          <cell r="K85" t="str">
            <v>Chiok Wee Chye</v>
          </cell>
          <cell r="L85">
            <v>320</v>
          </cell>
        </row>
        <row r="86">
          <cell r="A86">
            <v>10042603</v>
          </cell>
          <cell r="B86" t="str">
            <v>Yong Yun Pte. Ltd. (Cs237)</v>
          </cell>
          <cell r="C86" t="str">
            <v>237 SERANGOON AVENUE 3</v>
          </cell>
          <cell r="D86">
            <v>550237</v>
          </cell>
          <cell r="E86" t="str">
            <v>Amy Leong</v>
          </cell>
          <cell r="F86" t="str">
            <v>Open</v>
          </cell>
          <cell r="G86" t="str">
            <v>Open</v>
          </cell>
          <cell r="H86" t="str">
            <v>Topca</v>
          </cell>
          <cell r="I86" t="str">
            <v>Coffee Shops - Bp</v>
          </cell>
          <cell r="J86" t="str">
            <v>SILVER</v>
          </cell>
          <cell r="K86" t="str">
            <v>James Tan</v>
          </cell>
          <cell r="L86">
            <v>180</v>
          </cell>
        </row>
        <row r="87">
          <cell r="A87">
            <v>10033953</v>
          </cell>
          <cell r="B87" t="str">
            <v>Fu Chan F&amp;b Group Pte Ltd (632)</v>
          </cell>
          <cell r="C87" t="str">
            <v>632 ANG MO KIO AVENUE 4</v>
          </cell>
          <cell r="D87">
            <v>560632</v>
          </cell>
          <cell r="E87" t="str">
            <v>Amy Leong</v>
          </cell>
          <cell r="F87" t="str">
            <v>Open</v>
          </cell>
          <cell r="H87" t="str">
            <v>Topca</v>
          </cell>
          <cell r="I87" t="str">
            <v>Coffee Shops - Bp</v>
          </cell>
          <cell r="J87" t="str">
            <v>SILVER</v>
          </cell>
          <cell r="K87" t="str">
            <v>Roy Lim</v>
          </cell>
          <cell r="L87">
            <v>282</v>
          </cell>
        </row>
        <row r="88">
          <cell r="A88">
            <v>10030729</v>
          </cell>
          <cell r="B88" t="str">
            <v>Happy Hawkers (531 Ang Mo Kio)</v>
          </cell>
          <cell r="C88" t="str">
            <v>531 ANG MO KIO AVENUE 10</v>
          </cell>
          <cell r="D88">
            <v>560531</v>
          </cell>
          <cell r="E88" t="str">
            <v>Amy Leong</v>
          </cell>
          <cell r="F88" t="str">
            <v>Open</v>
          </cell>
          <cell r="G88" t="str">
            <v>Open</v>
          </cell>
          <cell r="H88" t="str">
            <v>Topca</v>
          </cell>
          <cell r="I88" t="str">
            <v>Coffee Shops - Bp</v>
          </cell>
          <cell r="J88" t="str">
            <v>SILVER</v>
          </cell>
          <cell r="K88" t="str">
            <v>Roy Lim</v>
          </cell>
          <cell r="L88">
            <v>150</v>
          </cell>
        </row>
        <row r="89">
          <cell r="A89">
            <v>10036100</v>
          </cell>
          <cell r="B89" t="str">
            <v>Chang Cheng F &amp; B Pte Ltd (Kallang 5)</v>
          </cell>
          <cell r="C89" t="str">
            <v>5 UPPER BOON KENG ROAD</v>
          </cell>
          <cell r="D89">
            <v>380005</v>
          </cell>
          <cell r="E89" t="str">
            <v>Jeff Chua</v>
          </cell>
          <cell r="F89" t="str">
            <v>APB Contract, dedicated</v>
          </cell>
          <cell r="G89" t="str">
            <v>Dedicated</v>
          </cell>
          <cell r="H89" t="str">
            <v>Topca</v>
          </cell>
          <cell r="I89" t="str">
            <v>Coffee Shops - Bp</v>
          </cell>
          <cell r="J89" t="str">
            <v>SILVER</v>
          </cell>
          <cell r="K89" t="str">
            <v>Daniel Ong</v>
          </cell>
          <cell r="L89">
            <v>229</v>
          </cell>
        </row>
        <row r="90">
          <cell r="A90">
            <v>10043664</v>
          </cell>
          <cell r="B90" t="str">
            <v>Lee Quan (Wave 9)</v>
          </cell>
          <cell r="C90" t="str">
            <v>71 WOODLANDS INDUSTRIAL PARK E9</v>
          </cell>
          <cell r="D90">
            <v>757881</v>
          </cell>
          <cell r="E90" t="str">
            <v>Jessie Chan</v>
          </cell>
          <cell r="F90" t="str">
            <v>APB Contract, dedicated</v>
          </cell>
          <cell r="G90" t="str">
            <v>Dedicated</v>
          </cell>
          <cell r="H90" t="str">
            <v>Topca</v>
          </cell>
          <cell r="I90" t="str">
            <v>Coffee Shops - Bp</v>
          </cell>
          <cell r="J90" t="str">
            <v>SILVER</v>
          </cell>
          <cell r="K90" t="str">
            <v>Jose Tan</v>
          </cell>
          <cell r="L90">
            <v>347</v>
          </cell>
        </row>
        <row r="91">
          <cell r="A91">
            <v>10040985</v>
          </cell>
          <cell r="B91" t="str">
            <v>Badaling (153 Serangoon North)</v>
          </cell>
          <cell r="C91" t="str">
            <v>153A SERANGOON NORTH AVENUE 1</v>
          </cell>
          <cell r="D91">
            <v>551153</v>
          </cell>
          <cell r="E91" t="str">
            <v>Amy Leong</v>
          </cell>
          <cell r="F91" t="str">
            <v>APB Contract, dedicated</v>
          </cell>
          <cell r="G91" t="str">
            <v>Open</v>
          </cell>
          <cell r="H91" t="str">
            <v>Topca</v>
          </cell>
          <cell r="I91" t="str">
            <v>Coffee Shops - Bp</v>
          </cell>
          <cell r="J91" t="str">
            <v>SILVER</v>
          </cell>
          <cell r="K91" t="str">
            <v>Jose Tan</v>
          </cell>
          <cell r="L91">
            <v>246</v>
          </cell>
        </row>
        <row r="92">
          <cell r="A92">
            <v>10038248</v>
          </cell>
          <cell r="B92" t="str">
            <v>Fu Chan F&amp;b Group Pte Ltd (Fernvale)</v>
          </cell>
          <cell r="C92" t="str">
            <v>447A JALAN KAYU</v>
          </cell>
          <cell r="D92">
            <v>791447</v>
          </cell>
          <cell r="E92" t="str">
            <v>Jessie Chan</v>
          </cell>
          <cell r="F92" t="str">
            <v>APB Contract, dedicated</v>
          </cell>
          <cell r="G92" t="str">
            <v>Dedicated</v>
          </cell>
          <cell r="H92" t="str">
            <v>Topca</v>
          </cell>
          <cell r="I92" t="str">
            <v>Coffee Shops - Bp</v>
          </cell>
          <cell r="J92" t="str">
            <v>SILVER</v>
          </cell>
          <cell r="K92" t="str">
            <v>Roy Lim</v>
          </cell>
          <cell r="L92">
            <v>320</v>
          </cell>
        </row>
        <row r="93">
          <cell r="A93">
            <v>10033960</v>
          </cell>
          <cell r="B93" t="str">
            <v>Fu Chan F&amp;b Group Pte Ltd. (101 Yishun)</v>
          </cell>
          <cell r="C93" t="str">
            <v>101 YISHUN AVENUE 5</v>
          </cell>
          <cell r="D93">
            <v>760101</v>
          </cell>
          <cell r="E93" t="str">
            <v>Amy Leong</v>
          </cell>
          <cell r="F93" t="str">
            <v>Open</v>
          </cell>
          <cell r="G93" t="str">
            <v>Open</v>
          </cell>
          <cell r="H93" t="str">
            <v>Topca</v>
          </cell>
          <cell r="I93" t="str">
            <v>Coffee Shops - Bp</v>
          </cell>
          <cell r="J93" t="str">
            <v>SILVER</v>
          </cell>
          <cell r="K93" t="str">
            <v>Roy Lim</v>
          </cell>
          <cell r="L93">
            <v>265</v>
          </cell>
        </row>
        <row r="94">
          <cell r="A94">
            <v>10042579</v>
          </cell>
          <cell r="B94" t="str">
            <v>First Coffee Shop Pte. Ltd.</v>
          </cell>
          <cell r="C94" t="str">
            <v>107 ANG MO KIO AVENUE 4</v>
          </cell>
          <cell r="D94">
            <v>560107</v>
          </cell>
          <cell r="E94" t="str">
            <v>Amy Leong</v>
          </cell>
          <cell r="F94" t="str">
            <v>Open</v>
          </cell>
          <cell r="G94" t="str">
            <v>Open</v>
          </cell>
          <cell r="H94" t="str">
            <v>Top2</v>
          </cell>
          <cell r="I94" t="str">
            <v>Coffee Shops - Bp</v>
          </cell>
          <cell r="J94" t="str">
            <v>SILVER</v>
          </cell>
          <cell r="K94" t="str">
            <v>Chiok Wee Chye</v>
          </cell>
          <cell r="L94">
            <v>250</v>
          </cell>
        </row>
        <row r="95">
          <cell r="A95">
            <v>10042600</v>
          </cell>
          <cell r="B95" t="str">
            <v>Cdp Kimly Pte. Ltd. (Cs555)</v>
          </cell>
          <cell r="C95" t="str">
            <v>555 ANG MO KIO AVENUE 10</v>
          </cell>
          <cell r="D95">
            <v>560555</v>
          </cell>
          <cell r="E95" t="str">
            <v>Amy Leong</v>
          </cell>
          <cell r="F95" t="str">
            <v>Open</v>
          </cell>
          <cell r="G95" t="str">
            <v>Open</v>
          </cell>
          <cell r="H95" t="str">
            <v>Topca</v>
          </cell>
          <cell r="I95" t="str">
            <v>Coffee Shops - Bp</v>
          </cell>
          <cell r="J95" t="str">
            <v>SILVER</v>
          </cell>
          <cell r="K95" t="str">
            <v>James Tan</v>
          </cell>
          <cell r="L95">
            <v>200</v>
          </cell>
        </row>
        <row r="96">
          <cell r="A96">
            <v>10036051</v>
          </cell>
          <cell r="B96" t="str">
            <v>Sc15 Food Station</v>
          </cell>
          <cell r="C96" t="str">
            <v>261 SERANGOON CENTRAL DRIVE</v>
          </cell>
          <cell r="D96">
            <v>550261</v>
          </cell>
          <cell r="E96" t="str">
            <v>Amy Leong</v>
          </cell>
          <cell r="F96" t="str">
            <v>Open</v>
          </cell>
          <cell r="G96" t="str">
            <v>Open</v>
          </cell>
          <cell r="H96" t="str">
            <v>Top2</v>
          </cell>
          <cell r="I96" t="str">
            <v>Coffee Shops - Bp</v>
          </cell>
          <cell r="J96" t="str">
            <v>GOLD</v>
          </cell>
          <cell r="K96" t="str">
            <v>Chiok Wee Chye</v>
          </cell>
          <cell r="L96">
            <v>480</v>
          </cell>
        </row>
        <row r="97">
          <cell r="A97">
            <v>10039141</v>
          </cell>
          <cell r="B97" t="str">
            <v>Kim San Leng (Soon Lee) Pte. Ltd.</v>
          </cell>
          <cell r="C97" t="str">
            <v>3 SOON LEE STREET</v>
          </cell>
          <cell r="D97">
            <v>627606</v>
          </cell>
          <cell r="E97" t="str">
            <v>Zann Koh</v>
          </cell>
          <cell r="F97" t="str">
            <v>APB Contract, dedicated</v>
          </cell>
          <cell r="G97" t="str">
            <v>Dedicated</v>
          </cell>
          <cell r="H97" t="str">
            <v>Topca</v>
          </cell>
          <cell r="I97" t="str">
            <v>Coffee Shops - Bp</v>
          </cell>
          <cell r="J97" t="str">
            <v>BRONZE</v>
          </cell>
          <cell r="K97" t="str">
            <v>Daniel Ong</v>
          </cell>
          <cell r="L97">
            <v>141</v>
          </cell>
        </row>
        <row r="98">
          <cell r="A98">
            <v>10028299</v>
          </cell>
          <cell r="B98" t="str">
            <v>Kopitiam (Ghim Moh)</v>
          </cell>
          <cell r="C98" t="str">
            <v>19 GHIM MOH ROAD</v>
          </cell>
          <cell r="D98">
            <v>270019</v>
          </cell>
          <cell r="E98" t="str">
            <v>Kathy Nuar</v>
          </cell>
          <cell r="F98" t="str">
            <v>APB Contract, dedicated</v>
          </cell>
          <cell r="G98" t="str">
            <v>Dedicated</v>
          </cell>
          <cell r="H98" t="str">
            <v>Topca</v>
          </cell>
          <cell r="I98" t="str">
            <v>Coffee Shops - Bp</v>
          </cell>
          <cell r="J98" t="str">
            <v>SILVER</v>
          </cell>
          <cell r="K98" t="str">
            <v>Adam Ho</v>
          </cell>
          <cell r="L98">
            <v>350</v>
          </cell>
        </row>
        <row r="99">
          <cell r="A99">
            <v>10038317</v>
          </cell>
          <cell r="B99" t="str">
            <v>Bgain 293 Eating House</v>
          </cell>
          <cell r="C99" t="str">
            <v>293 YISHUN STREET 22</v>
          </cell>
          <cell r="D99">
            <v>760293</v>
          </cell>
          <cell r="E99" t="str">
            <v>Amy Leong</v>
          </cell>
          <cell r="F99" t="str">
            <v>Open</v>
          </cell>
          <cell r="G99" t="str">
            <v>Open</v>
          </cell>
          <cell r="H99" t="str">
            <v>Topca</v>
          </cell>
          <cell r="I99" t="str">
            <v>Coffee Shops - Bp</v>
          </cell>
          <cell r="J99" t="str">
            <v>SILVER</v>
          </cell>
          <cell r="K99" t="str">
            <v>Donald Neo</v>
          </cell>
          <cell r="L99">
            <v>270</v>
          </cell>
        </row>
        <row r="100">
          <cell r="A100">
            <v>10038037</v>
          </cell>
          <cell r="B100" t="str">
            <v>Badaling (St 43 F&amp;B)</v>
          </cell>
          <cell r="C100" t="str">
            <v>446 ANG MO KIO AVENUE 10</v>
          </cell>
          <cell r="D100">
            <v>560446</v>
          </cell>
          <cell r="E100" t="str">
            <v>Amy Leong</v>
          </cell>
          <cell r="F100" t="str">
            <v>Open</v>
          </cell>
          <cell r="G100" t="str">
            <v>Open</v>
          </cell>
          <cell r="H100" t="str">
            <v>Topca</v>
          </cell>
          <cell r="I100" t="str">
            <v>Coffee Shops - Bp</v>
          </cell>
          <cell r="J100" t="str">
            <v>SILVER</v>
          </cell>
          <cell r="K100" t="str">
            <v>Jose Tan</v>
          </cell>
          <cell r="L100">
            <v>230</v>
          </cell>
        </row>
        <row r="101">
          <cell r="A101">
            <v>10030565</v>
          </cell>
          <cell r="B101" t="str">
            <v>Park (E) Crescent Food House Pte. Ltd.</v>
          </cell>
          <cell r="C101" t="str">
            <v>2A EUNOS CRESCENT</v>
          </cell>
          <cell r="D101">
            <v>401002</v>
          </cell>
          <cell r="E101" t="str">
            <v>Karin Lee</v>
          </cell>
          <cell r="F101" t="str">
            <v>APB Contract, dedicated</v>
          </cell>
          <cell r="H101" t="str">
            <v>Topca</v>
          </cell>
          <cell r="I101" t="str">
            <v>Coffee Shops - Bp</v>
          </cell>
          <cell r="J101" t="str">
            <v>SILVER</v>
          </cell>
          <cell r="K101" t="str">
            <v>James Tan</v>
          </cell>
          <cell r="L101">
            <v>309</v>
          </cell>
        </row>
        <row r="102">
          <cell r="A102">
            <v>10042622</v>
          </cell>
          <cell r="B102" t="str">
            <v>Yong Yun Pte. Ltd. (Cs925)</v>
          </cell>
          <cell r="C102" t="str">
            <v>925 YISHUN CENTRAL 1</v>
          </cell>
          <cell r="D102">
            <v>760925</v>
          </cell>
          <cell r="E102" t="str">
            <v>Amy Leong</v>
          </cell>
          <cell r="F102" t="str">
            <v>Open</v>
          </cell>
          <cell r="G102" t="str">
            <v>Open</v>
          </cell>
          <cell r="H102" t="str">
            <v>Topca</v>
          </cell>
          <cell r="I102" t="str">
            <v>Coffee Shops - Bp</v>
          </cell>
          <cell r="J102" t="str">
            <v>SILVER</v>
          </cell>
          <cell r="K102" t="str">
            <v>James Tan</v>
          </cell>
          <cell r="L102">
            <v>240</v>
          </cell>
        </row>
        <row r="103">
          <cell r="A103">
            <v>10043720</v>
          </cell>
          <cell r="B103" t="str">
            <v>Coffee &amp; Tea 151</v>
          </cell>
          <cell r="C103" t="str">
            <v>151 SERANGOON NORTH AVENUE 2</v>
          </cell>
          <cell r="D103">
            <v>550151</v>
          </cell>
          <cell r="E103" t="str">
            <v>Amy Leong</v>
          </cell>
          <cell r="F103" t="str">
            <v>Open</v>
          </cell>
          <cell r="G103" t="str">
            <v>Open</v>
          </cell>
          <cell r="H103" t="str">
            <v>Top2</v>
          </cell>
          <cell r="I103" t="str">
            <v>Coffee Shops - Bp</v>
          </cell>
          <cell r="J103" t="str">
            <v>SILVER</v>
          </cell>
          <cell r="K103" t="str">
            <v>Chiok Wee Chye</v>
          </cell>
          <cell r="L103">
            <v>350</v>
          </cell>
        </row>
        <row r="104">
          <cell r="A104">
            <v>10042612</v>
          </cell>
          <cell r="B104" t="str">
            <v>Yong Yun Pte. Ltd. (Cs450)</v>
          </cell>
          <cell r="C104" t="str">
            <v>450 CLEMENTI AVENUE 3</v>
          </cell>
          <cell r="D104">
            <v>120450</v>
          </cell>
          <cell r="E104" t="str">
            <v>Kathy Nuar</v>
          </cell>
          <cell r="F104" t="str">
            <v>APB Contract, dedicated</v>
          </cell>
          <cell r="H104" t="str">
            <v>Topca</v>
          </cell>
          <cell r="I104" t="str">
            <v>Coffee Shops - Bp</v>
          </cell>
          <cell r="J104" t="str">
            <v>BRONZE</v>
          </cell>
          <cell r="K104" t="str">
            <v>James Tan</v>
          </cell>
          <cell r="L104">
            <v>300</v>
          </cell>
        </row>
        <row r="105">
          <cell r="A105">
            <v>10045613</v>
          </cell>
          <cell r="B105" t="str">
            <v>Ghk 848 @ Khatib Pte Ltd</v>
          </cell>
          <cell r="C105" t="str">
            <v>848 YISHUN STREET 81</v>
          </cell>
          <cell r="D105">
            <v>760848</v>
          </cell>
          <cell r="E105" t="str">
            <v>Amy Leong</v>
          </cell>
          <cell r="F105" t="str">
            <v>Open</v>
          </cell>
          <cell r="G105" t="str">
            <v>Open</v>
          </cell>
          <cell r="H105" t="str">
            <v>Topca</v>
          </cell>
          <cell r="I105" t="str">
            <v>Coffee Shops - Bp</v>
          </cell>
          <cell r="J105" t="str">
            <v>GOLD</v>
          </cell>
          <cell r="K105" t="str">
            <v>Donald Neo</v>
          </cell>
          <cell r="L105">
            <v>150</v>
          </cell>
        </row>
        <row r="106">
          <cell r="A106">
            <v>10044429</v>
          </cell>
          <cell r="B106" t="str">
            <v>Deli Kopi Shop</v>
          </cell>
          <cell r="C106" t="str">
            <v>340 ANG MO KIO AVENUE 1</v>
          </cell>
          <cell r="D106">
            <v>560340</v>
          </cell>
          <cell r="E106" t="str">
            <v>Amy Leong</v>
          </cell>
          <cell r="F106" t="str">
            <v>Open</v>
          </cell>
          <cell r="G106" t="str">
            <v>Open</v>
          </cell>
          <cell r="H106" t="str">
            <v>Top2</v>
          </cell>
          <cell r="I106" t="str">
            <v>Coffee Shops - Bp</v>
          </cell>
          <cell r="J106" t="str">
            <v>SILVER</v>
          </cell>
          <cell r="K106" t="str">
            <v>Chiok Wee Chye</v>
          </cell>
          <cell r="L106">
            <v>240</v>
          </cell>
        </row>
        <row r="107">
          <cell r="A107">
            <v>10044996</v>
          </cell>
          <cell r="B107" t="str">
            <v>S-11 (Yishun 744) Food House Pte. Ltd.</v>
          </cell>
          <cell r="C107" t="str">
            <v>744 YISHUN STREET 72</v>
          </cell>
          <cell r="D107">
            <v>760744</v>
          </cell>
          <cell r="E107" t="str">
            <v>Amy Leong</v>
          </cell>
          <cell r="F107" t="str">
            <v>Open</v>
          </cell>
          <cell r="G107" t="str">
            <v>Open</v>
          </cell>
          <cell r="H107" t="str">
            <v>Topca</v>
          </cell>
          <cell r="I107" t="str">
            <v>Coffee Shops - Bp</v>
          </cell>
          <cell r="J107" t="str">
            <v>GOLD</v>
          </cell>
          <cell r="K107" t="str">
            <v>Donald Neo</v>
          </cell>
          <cell r="L107">
            <v>600</v>
          </cell>
        </row>
        <row r="108">
          <cell r="A108">
            <v>10044992</v>
          </cell>
          <cell r="B108" t="str">
            <v>S-11 (Amk 450) Food House Pte. Ltd.</v>
          </cell>
          <cell r="C108" t="str">
            <v>450 ANG MO KIO AVENUE 10</v>
          </cell>
          <cell r="D108">
            <v>560450</v>
          </cell>
          <cell r="E108" t="str">
            <v>Amy Leong</v>
          </cell>
          <cell r="F108" t="str">
            <v>Open</v>
          </cell>
          <cell r="G108" t="str">
            <v>Open</v>
          </cell>
          <cell r="H108" t="str">
            <v>Topca</v>
          </cell>
          <cell r="I108" t="str">
            <v>Coffee Shops - Bp</v>
          </cell>
          <cell r="J108" t="str">
            <v>GOLD</v>
          </cell>
          <cell r="K108" t="str">
            <v>Donald Neo</v>
          </cell>
          <cell r="L108">
            <v>250</v>
          </cell>
        </row>
        <row r="109">
          <cell r="A109">
            <v>10042208</v>
          </cell>
          <cell r="B109" t="str">
            <v>Gold186 Food Court (Yishun)</v>
          </cell>
          <cell r="C109" t="str">
            <v>333C YISHUN STREET 31</v>
          </cell>
          <cell r="D109">
            <v>763333</v>
          </cell>
          <cell r="E109" t="str">
            <v>Amy Leong</v>
          </cell>
          <cell r="F109" t="str">
            <v>Open</v>
          </cell>
          <cell r="G109" t="str">
            <v>Open</v>
          </cell>
          <cell r="H109" t="str">
            <v>Top2</v>
          </cell>
          <cell r="I109" t="str">
            <v>Coffee Shops - Bp</v>
          </cell>
          <cell r="J109" t="str">
            <v>BRONZE</v>
          </cell>
          <cell r="K109" t="str">
            <v>Chiok Wee Chye</v>
          </cell>
          <cell r="L109">
            <v>155</v>
          </cell>
        </row>
        <row r="110">
          <cell r="A110">
            <v>10046345</v>
          </cell>
          <cell r="B110" t="str">
            <v>54 Penjuru Food Court</v>
          </cell>
          <cell r="C110" t="str">
            <v>54 TEBAN GARDEN</v>
          </cell>
          <cell r="D110">
            <v>600054</v>
          </cell>
          <cell r="E110" t="str">
            <v>Jeff Chua</v>
          </cell>
          <cell r="F110" t="str">
            <v>APB Contract, dedicated</v>
          </cell>
          <cell r="H110" t="str">
            <v>Top1</v>
          </cell>
          <cell r="I110" t="str">
            <v>Coffee Shops - Bp</v>
          </cell>
          <cell r="J110" t="str">
            <v>SILVER</v>
          </cell>
          <cell r="K110" t="str">
            <v>Ong You Wen</v>
          </cell>
          <cell r="L110">
            <v>271</v>
          </cell>
        </row>
        <row r="111">
          <cell r="A111">
            <v>10042764</v>
          </cell>
          <cell r="B111" t="str">
            <v>Badaling (505 Ang Mo Kio)</v>
          </cell>
          <cell r="C111" t="str">
            <v>505 ANG MO KIO AVENUE 8</v>
          </cell>
          <cell r="D111">
            <v>560505</v>
          </cell>
          <cell r="E111" t="str">
            <v>Amy Leong</v>
          </cell>
          <cell r="F111" t="str">
            <v>Open</v>
          </cell>
          <cell r="G111" t="str">
            <v>Open</v>
          </cell>
          <cell r="H111" t="str">
            <v>Topca</v>
          </cell>
          <cell r="I111" t="str">
            <v>Coffee Shops - Bp</v>
          </cell>
          <cell r="J111" t="str">
            <v>SILVER</v>
          </cell>
          <cell r="K111" t="str">
            <v>Jose Tan</v>
          </cell>
          <cell r="L111">
            <v>160</v>
          </cell>
        </row>
        <row r="112">
          <cell r="A112">
            <v>10044459</v>
          </cell>
          <cell r="B112" t="str">
            <v>K3 Foodpark Pte. Ltd. (Pending)</v>
          </cell>
          <cell r="C112" t="str">
            <v>8 Pending Road</v>
          </cell>
          <cell r="D112">
            <v>678295</v>
          </cell>
          <cell r="E112" t="str">
            <v>Jessie Chan</v>
          </cell>
          <cell r="F112" t="str">
            <v>APB Contract, dedicated</v>
          </cell>
          <cell r="H112" t="str">
            <v>Topca</v>
          </cell>
          <cell r="I112" t="str">
            <v>Coffee Shops - Non-Bp</v>
          </cell>
          <cell r="J112" t="str">
            <v>GOLD</v>
          </cell>
          <cell r="K112" t="str">
            <v>Jose Tan</v>
          </cell>
          <cell r="L112">
            <v>297</v>
          </cell>
        </row>
        <row r="113">
          <cell r="A113">
            <v>10020924</v>
          </cell>
          <cell r="B113" t="str">
            <v>Kopitiam (Pasir Ris)</v>
          </cell>
          <cell r="C113" t="str">
            <v>735 PASIR RIS STREET 72</v>
          </cell>
          <cell r="D113">
            <v>510735</v>
          </cell>
          <cell r="E113" t="str">
            <v>Karin Lee</v>
          </cell>
          <cell r="F113" t="str">
            <v>APB Contract, dedicated</v>
          </cell>
          <cell r="G113" t="str">
            <v>Dedicated</v>
          </cell>
          <cell r="H113" t="str">
            <v>Topca</v>
          </cell>
          <cell r="I113" t="str">
            <v>Coffee Shops - Bp</v>
          </cell>
          <cell r="J113" t="str">
            <v>SILVER</v>
          </cell>
          <cell r="K113" t="str">
            <v>Adam Ho</v>
          </cell>
          <cell r="L113">
            <v>295</v>
          </cell>
        </row>
        <row r="114">
          <cell r="A114">
            <v>10027102</v>
          </cell>
          <cell r="B114" t="str">
            <v>Kpt (s N Ave 4) Pte Ltd</v>
          </cell>
          <cell r="C114" t="str">
            <v>504A SERANGOON NORTH AVENUE 4</v>
          </cell>
          <cell r="D114">
            <v>550504</v>
          </cell>
          <cell r="E114" t="str">
            <v>Amy Leong</v>
          </cell>
          <cell r="F114" t="str">
            <v>APB Contract, dedicated</v>
          </cell>
          <cell r="G114" t="str">
            <v>Dedicated</v>
          </cell>
          <cell r="H114" t="str">
            <v>Topca</v>
          </cell>
          <cell r="I114" t="str">
            <v>Coffee Shops - Bp</v>
          </cell>
          <cell r="J114" t="str">
            <v>SILVER</v>
          </cell>
          <cell r="K114" t="str">
            <v>Roy Lim</v>
          </cell>
          <cell r="L114">
            <v>482</v>
          </cell>
        </row>
        <row r="115">
          <cell r="A115">
            <v>10042617</v>
          </cell>
          <cell r="B115" t="str">
            <v>Yong Yun Pte. Ltd. (Cs101)</v>
          </cell>
          <cell r="C115" t="str">
            <v>101 YISHUN AVENUE 5</v>
          </cell>
          <cell r="D115">
            <v>760101</v>
          </cell>
          <cell r="E115" t="str">
            <v>Amy Leong</v>
          </cell>
          <cell r="F115" t="str">
            <v>Open</v>
          </cell>
          <cell r="G115" t="str">
            <v>Open</v>
          </cell>
          <cell r="H115" t="str">
            <v>Topca</v>
          </cell>
          <cell r="I115" t="str">
            <v>Coffee Shops - Bp</v>
          </cell>
          <cell r="J115" t="str">
            <v>GOLD</v>
          </cell>
          <cell r="K115" t="str">
            <v>James Tan</v>
          </cell>
          <cell r="L115">
            <v>350</v>
          </cell>
        </row>
        <row r="116">
          <cell r="A116">
            <v>10025954</v>
          </cell>
          <cell r="B116" t="str">
            <v>Koufu Pte Ltd (Compassvale)</v>
          </cell>
          <cell r="C116" t="str">
            <v>263 COMPASSVALE STREET</v>
          </cell>
          <cell r="D116">
            <v>540263</v>
          </cell>
          <cell r="E116" t="str">
            <v>Jessie Chan</v>
          </cell>
          <cell r="F116" t="str">
            <v>APB Contract, dedicated</v>
          </cell>
          <cell r="G116" t="str">
            <v>Dedicated</v>
          </cell>
          <cell r="H116" t="str">
            <v>Topca</v>
          </cell>
          <cell r="I116" t="str">
            <v>Coffee Shops - Bp</v>
          </cell>
          <cell r="J116" t="str">
            <v>SILVER</v>
          </cell>
          <cell r="K116" t="str">
            <v>Roy Lim</v>
          </cell>
          <cell r="L116">
            <v>336</v>
          </cell>
        </row>
        <row r="117">
          <cell r="A117">
            <v>10042986</v>
          </cell>
          <cell r="B117" t="str">
            <v>Foodclique (Capeview) Pte. Ltd. (Jw679)</v>
          </cell>
          <cell r="C117" t="str">
            <v>679A JURONG WEST CENTRAL 1</v>
          </cell>
          <cell r="D117">
            <v>640679</v>
          </cell>
          <cell r="E117" t="str">
            <v>Zann Koh</v>
          </cell>
          <cell r="F117" t="str">
            <v>APB Contract, dedicated</v>
          </cell>
          <cell r="H117" t="str">
            <v>Topca</v>
          </cell>
          <cell r="I117" t="str">
            <v>Coffee Shops - Bp</v>
          </cell>
          <cell r="J117" t="str">
            <v>BRONZE</v>
          </cell>
          <cell r="K117" t="str">
            <v>Adam Ho</v>
          </cell>
          <cell r="L117">
            <v>310</v>
          </cell>
        </row>
        <row r="118">
          <cell r="A118">
            <v>10042625</v>
          </cell>
          <cell r="B118" t="str">
            <v>147 Serangoon Food House Pte. Ltd(Cs147)</v>
          </cell>
          <cell r="C118" t="str">
            <v>147 SERANGOON NORTH AVENUE 1</v>
          </cell>
          <cell r="D118">
            <v>550147</v>
          </cell>
          <cell r="E118" t="str">
            <v>Amy Leong</v>
          </cell>
          <cell r="F118" t="str">
            <v>Open</v>
          </cell>
          <cell r="G118" t="str">
            <v>Open</v>
          </cell>
          <cell r="H118" t="str">
            <v>Topca</v>
          </cell>
          <cell r="I118" t="str">
            <v>Coffee Shops - Bp</v>
          </cell>
          <cell r="J118" t="str">
            <v>GOLD</v>
          </cell>
          <cell r="K118" t="str">
            <v>James Tan</v>
          </cell>
          <cell r="L118">
            <v>190</v>
          </cell>
        </row>
        <row r="119">
          <cell r="A119">
            <v>10039146</v>
          </cell>
          <cell r="B119" t="str">
            <v>Zheng Li Hearty Kitchen</v>
          </cell>
          <cell r="C119" t="str">
            <v>35 LORONG 11 GEYLANG</v>
          </cell>
          <cell r="D119">
            <v>388727</v>
          </cell>
          <cell r="E119" t="str">
            <v>Jeff Chua</v>
          </cell>
          <cell r="F119" t="str">
            <v>APB Contract, dedicated</v>
          </cell>
          <cell r="G119" t="str">
            <v>Dedicated</v>
          </cell>
          <cell r="H119" t="str">
            <v>Top2</v>
          </cell>
          <cell r="I119" t="str">
            <v>Value Chinese</v>
          </cell>
          <cell r="J119" t="str">
            <v>SILVER</v>
          </cell>
          <cell r="K119" t="str">
            <v>Jason Ng</v>
          </cell>
          <cell r="L119">
            <v>290</v>
          </cell>
        </row>
        <row r="120">
          <cell r="A120">
            <v>10044994</v>
          </cell>
          <cell r="B120" t="str">
            <v>S-11 (Amk 711) Food House Pte. Ltd.</v>
          </cell>
          <cell r="C120" t="str">
            <v>711 ANG MO KIO AVENUE 8</v>
          </cell>
          <cell r="D120">
            <v>560711</v>
          </cell>
          <cell r="E120" t="str">
            <v>Amy Leong</v>
          </cell>
          <cell r="F120" t="str">
            <v>Open</v>
          </cell>
          <cell r="G120" t="str">
            <v>Open</v>
          </cell>
          <cell r="H120" t="str">
            <v>Topca</v>
          </cell>
          <cell r="I120" t="str">
            <v>Coffee Shops - Bp</v>
          </cell>
          <cell r="J120" t="str">
            <v>GOLD</v>
          </cell>
          <cell r="K120" t="str">
            <v>Donald Neo</v>
          </cell>
          <cell r="L120">
            <v>950</v>
          </cell>
        </row>
        <row r="121">
          <cell r="A121">
            <v>10044805</v>
          </cell>
          <cell r="B121" t="str">
            <v>Amk 631 Kopi Place Pte. Ltd.</v>
          </cell>
          <cell r="C121" t="str">
            <v>631 ANG MO KIO AVENUE 4</v>
          </cell>
          <cell r="D121">
            <v>560631</v>
          </cell>
          <cell r="E121" t="str">
            <v>Amy Leong</v>
          </cell>
          <cell r="F121" t="str">
            <v>Open</v>
          </cell>
          <cell r="G121" t="str">
            <v>Open</v>
          </cell>
          <cell r="H121" t="str">
            <v>Top2</v>
          </cell>
          <cell r="I121" t="str">
            <v>Coffee Shops - Bp</v>
          </cell>
          <cell r="J121" t="str">
            <v>BRONZE</v>
          </cell>
          <cell r="K121" t="str">
            <v>Chiok Wee Chye</v>
          </cell>
          <cell r="L121">
            <v>180</v>
          </cell>
        </row>
        <row r="122">
          <cell r="A122">
            <v>10033955</v>
          </cell>
          <cell r="B122" t="str">
            <v>Fu Chan F&amp;b Group Pte Ltd (Punggol)</v>
          </cell>
          <cell r="C122" t="str">
            <v>301 PUNGGOL CENTRAL</v>
          </cell>
          <cell r="D122">
            <v>820301</v>
          </cell>
          <cell r="E122" t="str">
            <v>Jessie Chan</v>
          </cell>
          <cell r="F122" t="str">
            <v>APB Contract, dedicated</v>
          </cell>
          <cell r="G122" t="str">
            <v>Dedicated</v>
          </cell>
          <cell r="H122" t="str">
            <v>Topca</v>
          </cell>
          <cell r="I122" t="str">
            <v>Coffee Shops - Bp</v>
          </cell>
          <cell r="J122" t="str">
            <v>SILVER</v>
          </cell>
          <cell r="K122" t="str">
            <v>Roy Lim</v>
          </cell>
          <cell r="L122">
            <v>324</v>
          </cell>
        </row>
        <row r="123">
          <cell r="A123">
            <v>10045740</v>
          </cell>
          <cell r="B123" t="str">
            <v>Tst Roasted Food (Yishun) Pte. Ltd.</v>
          </cell>
          <cell r="C123" t="str">
            <v>732 YISHUN AVENUE 5</v>
          </cell>
          <cell r="D123">
            <v>760732</v>
          </cell>
          <cell r="E123" t="str">
            <v>Amy Leong</v>
          </cell>
          <cell r="F123" t="str">
            <v>Open</v>
          </cell>
          <cell r="G123" t="str">
            <v>Open</v>
          </cell>
          <cell r="H123" t="str">
            <v>Top2</v>
          </cell>
          <cell r="I123" t="str">
            <v>Coffee Shops - Bp</v>
          </cell>
          <cell r="J123" t="str">
            <v>SILVER</v>
          </cell>
          <cell r="K123" t="str">
            <v>Chiok Wee Chye</v>
          </cell>
          <cell r="L123">
            <v>200</v>
          </cell>
        </row>
        <row r="124">
          <cell r="A124">
            <v>10038374</v>
          </cell>
          <cell r="B124" t="str">
            <v>Yummy Food Link</v>
          </cell>
          <cell r="C124" t="str">
            <v>111 WOODLANDS STREET 13</v>
          </cell>
          <cell r="D124">
            <v>730111</v>
          </cell>
          <cell r="E124" t="str">
            <v>Jessie Chan</v>
          </cell>
          <cell r="F124" t="str">
            <v>APB Contract, dedicated</v>
          </cell>
          <cell r="G124" t="str">
            <v>Open</v>
          </cell>
          <cell r="H124" t="str">
            <v>Top1</v>
          </cell>
          <cell r="I124" t="str">
            <v>Coffee Shops - Bp</v>
          </cell>
          <cell r="J124" t="str">
            <v>BRONZE</v>
          </cell>
          <cell r="K124" t="str">
            <v>Gary Ang</v>
          </cell>
          <cell r="L124">
            <v>393</v>
          </cell>
        </row>
        <row r="125">
          <cell r="A125">
            <v>10037518</v>
          </cell>
          <cell r="B125" t="str">
            <v>My Chicken Rice Stall Pte Ltd (Commonwea</v>
          </cell>
          <cell r="C125" t="str">
            <v>46-1 COMMONWEALTH DRIVE</v>
          </cell>
          <cell r="D125">
            <v>140461</v>
          </cell>
          <cell r="E125" t="str">
            <v>Kathy Nuar</v>
          </cell>
          <cell r="F125" t="str">
            <v>APB Contract, dedicated</v>
          </cell>
          <cell r="G125" t="str">
            <v>Dedicated</v>
          </cell>
          <cell r="H125" t="str">
            <v>Top1</v>
          </cell>
          <cell r="I125" t="str">
            <v>Coffee Shops - Bp</v>
          </cell>
          <cell r="J125" t="str">
            <v>BRONZE</v>
          </cell>
          <cell r="K125" t="str">
            <v>Eddy Siah</v>
          </cell>
          <cell r="L125">
            <v>274</v>
          </cell>
        </row>
        <row r="126">
          <cell r="A126">
            <v>10046204</v>
          </cell>
          <cell r="B126" t="str">
            <v>Food Loft (721)</v>
          </cell>
          <cell r="C126" t="str">
            <v>721 ANG MO KIO AVENUE 8</v>
          </cell>
          <cell r="D126">
            <v>560721</v>
          </cell>
          <cell r="E126" t="str">
            <v>Amy Leong</v>
          </cell>
          <cell r="F126" t="str">
            <v>Open</v>
          </cell>
          <cell r="G126" t="str">
            <v>Open</v>
          </cell>
          <cell r="H126" t="str">
            <v>Topca</v>
          </cell>
          <cell r="I126" t="str">
            <v>Coffee Shops - Non-Bp</v>
          </cell>
          <cell r="J126" t="str">
            <v>SILVER</v>
          </cell>
          <cell r="K126" t="str">
            <v>Adam Ho</v>
          </cell>
          <cell r="L126">
            <v>210</v>
          </cell>
        </row>
        <row r="127">
          <cell r="A127">
            <v>10042609</v>
          </cell>
          <cell r="B127" t="str">
            <v>Yong Yun Pte. Ltd. (Cs722)</v>
          </cell>
          <cell r="C127" t="str">
            <v>722 ANG MO KIO AVENUE 8</v>
          </cell>
          <cell r="D127">
            <v>560722</v>
          </cell>
          <cell r="E127" t="str">
            <v>Amy Leong</v>
          </cell>
          <cell r="F127" t="str">
            <v>Open</v>
          </cell>
          <cell r="G127" t="str">
            <v>Open</v>
          </cell>
          <cell r="H127" t="str">
            <v>Topca</v>
          </cell>
          <cell r="I127" t="str">
            <v>Coffee Shops - Bp</v>
          </cell>
          <cell r="J127" t="str">
            <v>SILVER</v>
          </cell>
          <cell r="K127" t="str">
            <v>James Tan</v>
          </cell>
          <cell r="L127">
            <v>200</v>
          </cell>
        </row>
        <row r="128">
          <cell r="A128">
            <v>10017601</v>
          </cell>
          <cell r="B128" t="str">
            <v>S-11 Food Hse (Amk Blk 530)</v>
          </cell>
          <cell r="C128" t="str">
            <v>530 ANG MO KIO AVENUE 10</v>
          </cell>
          <cell r="D128">
            <v>560530</v>
          </cell>
          <cell r="E128" t="str">
            <v>Amy Leong</v>
          </cell>
          <cell r="F128" t="str">
            <v>Open</v>
          </cell>
          <cell r="G128" t="str">
            <v>Open</v>
          </cell>
          <cell r="H128" t="str">
            <v>Topca</v>
          </cell>
          <cell r="I128" t="str">
            <v>Coffee Shops - Bp</v>
          </cell>
          <cell r="J128" t="str">
            <v>GOLD</v>
          </cell>
          <cell r="K128" t="str">
            <v>Donald Neo</v>
          </cell>
          <cell r="L128">
            <v>200</v>
          </cell>
        </row>
        <row r="129">
          <cell r="A129">
            <v>10044589</v>
          </cell>
          <cell r="B129" t="str">
            <v>Win Lai Eating House</v>
          </cell>
          <cell r="C129" t="str">
            <v>747 YISHUN STREET 72</v>
          </cell>
          <cell r="D129">
            <v>760747</v>
          </cell>
          <cell r="E129" t="str">
            <v>Amy Leong</v>
          </cell>
          <cell r="F129" t="str">
            <v>Open</v>
          </cell>
          <cell r="G129" t="str">
            <v>Open</v>
          </cell>
          <cell r="H129" t="str">
            <v>Topca</v>
          </cell>
          <cell r="I129" t="str">
            <v>Coffee Shops - Bp</v>
          </cell>
          <cell r="J129" t="str">
            <v>SILVER</v>
          </cell>
          <cell r="K129" t="str">
            <v>Roy Lim</v>
          </cell>
          <cell r="L129">
            <v>240</v>
          </cell>
        </row>
        <row r="130">
          <cell r="A130">
            <v>10046934</v>
          </cell>
          <cell r="B130" t="str">
            <v>Badaling (214 Serangoon)</v>
          </cell>
          <cell r="C130" t="str">
            <v>214 SERANGOON AVENUE 4</v>
          </cell>
          <cell r="D130">
            <v>550214</v>
          </cell>
          <cell r="E130" t="str">
            <v>Amy Leong</v>
          </cell>
          <cell r="F130" t="str">
            <v>Open</v>
          </cell>
          <cell r="H130" t="str">
            <v>Topca</v>
          </cell>
          <cell r="I130" t="str">
            <v>Coffee Shops - Non-Bp</v>
          </cell>
          <cell r="J130" t="str">
            <v>SILVER</v>
          </cell>
          <cell r="K130" t="str">
            <v>Jose Tan</v>
          </cell>
          <cell r="L130">
            <v>220</v>
          </cell>
        </row>
        <row r="131">
          <cell r="A131">
            <v>10042586</v>
          </cell>
          <cell r="B131" t="str">
            <v>Cdp Kimly Pte. Ltd. (Cs418)</v>
          </cell>
          <cell r="C131" t="str">
            <v>418 YISHUN AVENUE 11</v>
          </cell>
          <cell r="D131">
            <v>760418</v>
          </cell>
          <cell r="E131" t="str">
            <v>Amy Leong</v>
          </cell>
          <cell r="F131" t="str">
            <v>Open</v>
          </cell>
          <cell r="G131" t="str">
            <v>Open</v>
          </cell>
          <cell r="H131" t="str">
            <v>Topca</v>
          </cell>
          <cell r="I131" t="str">
            <v>Coffee Shops - Bp</v>
          </cell>
          <cell r="J131" t="str">
            <v>SILVER</v>
          </cell>
          <cell r="K131" t="str">
            <v>James Tan</v>
          </cell>
          <cell r="L131">
            <v>320</v>
          </cell>
        </row>
        <row r="132">
          <cell r="A132">
            <v>10037500</v>
          </cell>
          <cell r="B132" t="str">
            <v>Lian Bee Restaurant</v>
          </cell>
          <cell r="C132" t="str">
            <v>375 UPPER ALJUNIED ROAD</v>
          </cell>
          <cell r="D132">
            <v>367860</v>
          </cell>
          <cell r="E132" t="str">
            <v>Karin Lee</v>
          </cell>
          <cell r="F132" t="str">
            <v>APB Contract, dedicated</v>
          </cell>
          <cell r="G132" t="str">
            <v>Dedicated</v>
          </cell>
          <cell r="H132" t="str">
            <v>Top2</v>
          </cell>
          <cell r="I132" t="str">
            <v>Coffee Shops - Bp</v>
          </cell>
          <cell r="J132" t="str">
            <v>BRONZE</v>
          </cell>
          <cell r="K132" t="str">
            <v>Ma Chee Siong</v>
          </cell>
          <cell r="L132">
            <v>214</v>
          </cell>
        </row>
        <row r="133">
          <cell r="A133">
            <v>10039166</v>
          </cell>
          <cell r="B133" t="str">
            <v>Balestier Market</v>
          </cell>
          <cell r="C133" t="str">
            <v>411 BALESTIER ROAD</v>
          </cell>
          <cell r="D133">
            <v>329930</v>
          </cell>
          <cell r="E133" t="str">
            <v>Karin Lee</v>
          </cell>
          <cell r="F133" t="str">
            <v>APB Contract, dedicated</v>
          </cell>
          <cell r="G133" t="str">
            <v>Dedicated</v>
          </cell>
          <cell r="H133" t="str">
            <v>Top2</v>
          </cell>
          <cell r="I133" t="str">
            <v>Coffee Shops - Bp</v>
          </cell>
          <cell r="J133" t="str">
            <v>GOLD</v>
          </cell>
          <cell r="K133" t="str">
            <v>Jerlyn Tang</v>
          </cell>
          <cell r="L133">
            <v>675</v>
          </cell>
        </row>
        <row r="134">
          <cell r="A134">
            <v>10045403</v>
          </cell>
          <cell r="B134" t="str">
            <v>Choice @ 215</v>
          </cell>
          <cell r="C134" t="str">
            <v>215 JURONG EAST STREET 21</v>
          </cell>
          <cell r="D134">
            <v>600215</v>
          </cell>
          <cell r="E134" t="str">
            <v>Zann Koh</v>
          </cell>
          <cell r="F134" t="str">
            <v>APB Contract, dedicated</v>
          </cell>
          <cell r="G134" t="str">
            <v>Dedicated</v>
          </cell>
          <cell r="H134" t="str">
            <v>Topca</v>
          </cell>
          <cell r="I134" t="str">
            <v>Coffee Shops - Bp</v>
          </cell>
          <cell r="J134" t="str">
            <v>SILVER</v>
          </cell>
          <cell r="K134" t="str">
            <v>Adam Ho</v>
          </cell>
          <cell r="L134">
            <v>250</v>
          </cell>
        </row>
        <row r="135">
          <cell r="A135">
            <v>10039542</v>
          </cell>
          <cell r="B135" t="str">
            <v>122 F&amp;b Pte Ltd</v>
          </cell>
          <cell r="C135" t="str">
            <v>496 JURONG WEST STREET 41</v>
          </cell>
          <cell r="D135">
            <v>640496</v>
          </cell>
          <cell r="E135" t="str">
            <v>Zann Koh</v>
          </cell>
          <cell r="F135" t="str">
            <v>Open</v>
          </cell>
          <cell r="G135" t="str">
            <v>Open</v>
          </cell>
          <cell r="H135" t="str">
            <v>Topca</v>
          </cell>
          <cell r="I135" t="str">
            <v>Coffee Shops - Bp</v>
          </cell>
          <cell r="J135" t="str">
            <v>SILVER</v>
          </cell>
          <cell r="K135" t="str">
            <v>Jose Tan</v>
          </cell>
          <cell r="L135">
            <v>212</v>
          </cell>
        </row>
        <row r="136">
          <cell r="A136">
            <v>10047320</v>
          </cell>
          <cell r="B136" t="str">
            <v>Soon Lee Coffee House</v>
          </cell>
          <cell r="C136" t="str">
            <v>11 SOON LEE ROAD</v>
          </cell>
          <cell r="D136">
            <v>628075</v>
          </cell>
          <cell r="E136" t="str">
            <v>Zann Koh</v>
          </cell>
          <cell r="F136" t="str">
            <v>Open</v>
          </cell>
          <cell r="G136" t="str">
            <v>Dedicated</v>
          </cell>
          <cell r="H136" t="str">
            <v>Top1</v>
          </cell>
          <cell r="I136" t="str">
            <v>Coffee Shops - Bp</v>
          </cell>
          <cell r="J136" t="str">
            <v>SILVER</v>
          </cell>
          <cell r="K136" t="str">
            <v>Gary Ang</v>
          </cell>
          <cell r="L136">
            <v>150</v>
          </cell>
        </row>
        <row r="137">
          <cell r="A137">
            <v>10042588</v>
          </cell>
          <cell r="B137" t="str">
            <v>Cdp Kimly Pte. Ltd. (Csje346)</v>
          </cell>
          <cell r="C137" t="str">
            <v>346 JURONG EAST STREET 31</v>
          </cell>
          <cell r="D137">
            <v>600346</v>
          </cell>
          <cell r="E137" t="str">
            <v>Zann Koh</v>
          </cell>
          <cell r="F137" t="str">
            <v>APB Contract, dedicated</v>
          </cell>
          <cell r="G137" t="str">
            <v>Dedicated</v>
          </cell>
          <cell r="H137" t="str">
            <v>Topca</v>
          </cell>
          <cell r="I137" t="str">
            <v>Coffee Shops - Bp</v>
          </cell>
          <cell r="J137" t="str">
            <v>SILVER</v>
          </cell>
          <cell r="K137" t="str">
            <v>James Tan</v>
          </cell>
          <cell r="L137">
            <v>293</v>
          </cell>
        </row>
        <row r="138">
          <cell r="A138">
            <v>10000445</v>
          </cell>
          <cell r="B138" t="str">
            <v>Jumbo Seafood (East Coast)</v>
          </cell>
          <cell r="C138" t="str">
            <v>1206 EAST COAST PARKWAY</v>
          </cell>
          <cell r="D138">
            <v>449883</v>
          </cell>
          <cell r="E138" t="str">
            <v>Jeff Chua</v>
          </cell>
          <cell r="F138" t="str">
            <v>APB Contract, draft exclusivity</v>
          </cell>
          <cell r="G138" t="str">
            <v>Dedicated</v>
          </cell>
          <cell r="H138" t="str">
            <v>Topca</v>
          </cell>
          <cell r="I138" t="str">
            <v>Chinese Restaurant</v>
          </cell>
          <cell r="J138" t="str">
            <v>BRONZE</v>
          </cell>
          <cell r="K138" t="str">
            <v>Roy Lim</v>
          </cell>
          <cell r="L138">
            <v>715</v>
          </cell>
        </row>
        <row r="139">
          <cell r="A139">
            <v>10043949</v>
          </cell>
          <cell r="B139" t="str">
            <v>Soon Soon Lai Eating House</v>
          </cell>
          <cell r="C139" t="str">
            <v>32 DEFU LANE 10</v>
          </cell>
          <cell r="D139">
            <v>539213</v>
          </cell>
          <cell r="E139" t="str">
            <v>Zann Koh</v>
          </cell>
          <cell r="F139" t="str">
            <v>APB Contract, dedicated</v>
          </cell>
          <cell r="H139" t="str">
            <v>Top2</v>
          </cell>
          <cell r="I139" t="str">
            <v>Coffee Shops - Bp</v>
          </cell>
          <cell r="J139" t="str">
            <v>BRONZE</v>
          </cell>
          <cell r="K139" t="str">
            <v>Maverick Low</v>
          </cell>
          <cell r="L139">
            <v>220</v>
          </cell>
        </row>
        <row r="140">
          <cell r="A140">
            <v>10037394</v>
          </cell>
          <cell r="B140" t="str">
            <v>Wang Nanyang Llp</v>
          </cell>
          <cell r="C140" t="str">
            <v>1002 TOA PAYOH INDUSTRIAL PARK</v>
          </cell>
          <cell r="D140">
            <v>319074</v>
          </cell>
          <cell r="E140" t="str">
            <v>Karin Lee</v>
          </cell>
          <cell r="F140" t="str">
            <v>APB Contract, dedicated</v>
          </cell>
          <cell r="G140" t="str">
            <v>Dedicated</v>
          </cell>
          <cell r="H140" t="str">
            <v>Top2</v>
          </cell>
          <cell r="I140" t="str">
            <v>Coffee Shops - Bp</v>
          </cell>
          <cell r="J140" t="str">
            <v>BRONZE</v>
          </cell>
          <cell r="K140" t="str">
            <v>Jerlyn Tang</v>
          </cell>
          <cell r="L140">
            <v>146</v>
          </cell>
        </row>
        <row r="141">
          <cell r="A141">
            <v>10045626</v>
          </cell>
          <cell r="B141" t="str">
            <v>Badaling (48 Toh Guan)</v>
          </cell>
          <cell r="C141" t="str">
            <v>48 TOH GUAN ROAD EAST</v>
          </cell>
          <cell r="D141">
            <v>608586</v>
          </cell>
          <cell r="E141" t="str">
            <v>Jeff Chua</v>
          </cell>
          <cell r="F141" t="str">
            <v>Open</v>
          </cell>
          <cell r="G141" t="str">
            <v>Open</v>
          </cell>
          <cell r="H141" t="str">
            <v>Topca</v>
          </cell>
          <cell r="I141" t="str">
            <v>Value Indian</v>
          </cell>
          <cell r="J141" t="str">
            <v>SILVER</v>
          </cell>
          <cell r="K141" t="str">
            <v>Jose Tan</v>
          </cell>
          <cell r="L141">
            <v>355</v>
          </cell>
        </row>
        <row r="142">
          <cell r="A142">
            <v>10046546</v>
          </cell>
          <cell r="B142" t="str">
            <v>S-11 (Siang Garden 107) Food House</v>
          </cell>
          <cell r="C142" t="str">
            <v>107 HOUGANG AVENUE 1</v>
          </cell>
          <cell r="D142">
            <v>530107</v>
          </cell>
          <cell r="E142" t="str">
            <v>Zann Koh</v>
          </cell>
          <cell r="F142" t="str">
            <v>Open</v>
          </cell>
          <cell r="H142" t="str">
            <v>Topca</v>
          </cell>
          <cell r="I142" t="str">
            <v>Coffee Shops - Non-Bp</v>
          </cell>
          <cell r="J142" t="str">
            <v>BRONZE</v>
          </cell>
          <cell r="K142" t="str">
            <v>Donald Neo</v>
          </cell>
          <cell r="L142">
            <v>212</v>
          </cell>
        </row>
        <row r="143">
          <cell r="A143">
            <v>10038691</v>
          </cell>
          <cell r="B143" t="str">
            <v>Coffee Sense</v>
          </cell>
          <cell r="C143" t="str">
            <v>181 ANG MO KIO AVENUE 5</v>
          </cell>
          <cell r="D143">
            <v>560181</v>
          </cell>
          <cell r="E143" t="str">
            <v>Amy Leong</v>
          </cell>
          <cell r="F143" t="str">
            <v>APB Contract, dedicated</v>
          </cell>
          <cell r="G143" t="str">
            <v>Dedicated</v>
          </cell>
          <cell r="H143" t="str">
            <v>Top2</v>
          </cell>
          <cell r="I143" t="str">
            <v>Coffee Shops - Bp</v>
          </cell>
          <cell r="J143" t="str">
            <v>BRONZE</v>
          </cell>
          <cell r="K143" t="str">
            <v>Chiok Wee Chye</v>
          </cell>
          <cell r="L143">
            <v>220</v>
          </cell>
        </row>
        <row r="144">
          <cell r="A144">
            <v>10038753</v>
          </cell>
          <cell r="B144" t="str">
            <v>B&amp;k Food Holdings Pte. Ltd.</v>
          </cell>
          <cell r="C144" t="str">
            <v>323 BUKIT BATOK STREET 33</v>
          </cell>
          <cell r="D144">
            <v>650323</v>
          </cell>
          <cell r="E144" t="str">
            <v>Jeff Chua</v>
          </cell>
          <cell r="F144" t="str">
            <v>Open</v>
          </cell>
          <cell r="G144" t="str">
            <v>Open</v>
          </cell>
          <cell r="H144" t="str">
            <v>Topca</v>
          </cell>
          <cell r="I144" t="str">
            <v>Coffee Shops - Bp</v>
          </cell>
          <cell r="J144" t="str">
            <v>SILVER</v>
          </cell>
          <cell r="K144" t="str">
            <v>Donald Neo</v>
          </cell>
          <cell r="L144">
            <v>335</v>
          </cell>
        </row>
        <row r="145">
          <cell r="A145">
            <v>10045025</v>
          </cell>
          <cell r="B145" t="str">
            <v>T &amp; D 136 Pte. Ltd.</v>
          </cell>
          <cell r="C145" t="str">
            <v>136 BEDOK NORTH AVENUE 3</v>
          </cell>
          <cell r="D145">
            <v>460136</v>
          </cell>
          <cell r="E145" t="str">
            <v>Jeff Chua</v>
          </cell>
          <cell r="F145" t="str">
            <v>Open</v>
          </cell>
          <cell r="G145" t="str">
            <v>Open</v>
          </cell>
          <cell r="H145" t="str">
            <v>Topca</v>
          </cell>
          <cell r="I145" t="str">
            <v>Coffee Shops - Bp</v>
          </cell>
          <cell r="J145" t="str">
            <v>GOLD</v>
          </cell>
          <cell r="K145" t="str">
            <v>James Tan</v>
          </cell>
          <cell r="L145">
            <v>283</v>
          </cell>
        </row>
        <row r="146">
          <cell r="A146">
            <v>10041614</v>
          </cell>
          <cell r="B146" t="str">
            <v>New Century Food House @ 151 Pte. Ltd.</v>
          </cell>
          <cell r="C146" t="str">
            <v>539 BEDOK NORTH STREET 3</v>
          </cell>
          <cell r="D146">
            <v>460539</v>
          </cell>
          <cell r="E146" t="str">
            <v>Jeff Chua</v>
          </cell>
          <cell r="F146" t="str">
            <v>Open</v>
          </cell>
          <cell r="G146" t="str">
            <v>Open</v>
          </cell>
          <cell r="H146" t="str">
            <v>Top2</v>
          </cell>
          <cell r="I146" t="str">
            <v>Coffee Shops - Bp</v>
          </cell>
          <cell r="J146" t="str">
            <v>BRONZE</v>
          </cell>
          <cell r="K146" t="str">
            <v>Stephen Lim</v>
          </cell>
          <cell r="L146">
            <v>260</v>
          </cell>
        </row>
        <row r="147">
          <cell r="A147">
            <v>10037981</v>
          </cell>
          <cell r="B147" t="str">
            <v>Meetup @ 494 Pte. Ltd.</v>
          </cell>
          <cell r="C147" t="str">
            <v>494 JURONG WEST STREET 41</v>
          </cell>
          <cell r="D147">
            <v>640494</v>
          </cell>
          <cell r="E147" t="str">
            <v>Zann Koh</v>
          </cell>
          <cell r="F147" t="str">
            <v>Open</v>
          </cell>
          <cell r="G147" t="str">
            <v>Open</v>
          </cell>
          <cell r="H147" t="str">
            <v>Topca</v>
          </cell>
          <cell r="I147" t="str">
            <v>Coffee Shops - Bp</v>
          </cell>
          <cell r="J147" t="str">
            <v>SILVER</v>
          </cell>
          <cell r="K147" t="str">
            <v>James Tan</v>
          </cell>
          <cell r="L147">
            <v>239</v>
          </cell>
        </row>
        <row r="148">
          <cell r="A148">
            <v>10041044</v>
          </cell>
          <cell r="B148" t="str">
            <v>Badaling (155 Bukit Batok)</v>
          </cell>
          <cell r="C148" t="str">
            <v>155 BUKIT BATOK STREET 11</v>
          </cell>
          <cell r="D148">
            <v>650155</v>
          </cell>
          <cell r="E148" t="str">
            <v>Jeff Chua</v>
          </cell>
          <cell r="F148" t="str">
            <v>Open</v>
          </cell>
          <cell r="G148" t="str">
            <v>Open</v>
          </cell>
          <cell r="H148" t="str">
            <v>Topca</v>
          </cell>
          <cell r="I148" t="str">
            <v>Coffee Shops - Bp</v>
          </cell>
          <cell r="J148" t="str">
            <v>GOLD</v>
          </cell>
          <cell r="K148" t="str">
            <v>Jose Tan</v>
          </cell>
          <cell r="L148">
            <v>295</v>
          </cell>
        </row>
        <row r="149">
          <cell r="A149">
            <v>10044350</v>
          </cell>
          <cell r="B149" t="str">
            <v>Yue Hua</v>
          </cell>
          <cell r="C149" t="str">
            <v>118 DEPOT LANE</v>
          </cell>
          <cell r="D149">
            <v>109754</v>
          </cell>
          <cell r="E149" t="str">
            <v>Kathy Nuar</v>
          </cell>
          <cell r="F149" t="str">
            <v>APB Contract, dedicated</v>
          </cell>
          <cell r="G149" t="str">
            <v>Open</v>
          </cell>
          <cell r="H149" t="str">
            <v>Top1</v>
          </cell>
          <cell r="I149" t="str">
            <v>Coffee Shops - Bp</v>
          </cell>
          <cell r="J149" t="str">
            <v>BRONZE</v>
          </cell>
          <cell r="K149" t="str">
            <v>Jeffrey Tien</v>
          </cell>
          <cell r="L149">
            <v>250</v>
          </cell>
        </row>
        <row r="150">
          <cell r="A150">
            <v>10024597</v>
          </cell>
          <cell r="B150" t="str">
            <v>Koufu Pte Ltd (Canberra)</v>
          </cell>
          <cell r="C150" t="str">
            <v>511 CANBERRA ROAD</v>
          </cell>
          <cell r="D150">
            <v>750511</v>
          </cell>
          <cell r="E150" t="str">
            <v>Jessie Chan</v>
          </cell>
          <cell r="F150" t="str">
            <v>APB Contract, dedicated</v>
          </cell>
          <cell r="G150" t="str">
            <v>Dedicated</v>
          </cell>
          <cell r="H150" t="str">
            <v>Topca</v>
          </cell>
          <cell r="I150" t="str">
            <v>Coffee Shops - Bp</v>
          </cell>
          <cell r="J150" t="str">
            <v>SILVER</v>
          </cell>
          <cell r="K150" t="str">
            <v>Roy Lim</v>
          </cell>
          <cell r="L150">
            <v>311</v>
          </cell>
        </row>
        <row r="151">
          <cell r="A151">
            <v>10040813</v>
          </cell>
          <cell r="B151" t="str">
            <v>Wan Fu (795)</v>
          </cell>
          <cell r="C151" t="str">
            <v>795A YISHUN RING ROAD</v>
          </cell>
          <cell r="D151">
            <v>761795</v>
          </cell>
          <cell r="E151" t="str">
            <v>Amy Leong</v>
          </cell>
          <cell r="F151" t="str">
            <v>APB Contract, dedicated</v>
          </cell>
          <cell r="G151" t="str">
            <v>Dedicated</v>
          </cell>
          <cell r="H151" t="str">
            <v>Top2</v>
          </cell>
          <cell r="I151" t="str">
            <v>Coffee Shops - Bp</v>
          </cell>
          <cell r="J151" t="str">
            <v>BRONZE</v>
          </cell>
          <cell r="K151" t="str">
            <v>Chiok Wee Chye</v>
          </cell>
          <cell r="L151">
            <v>285</v>
          </cell>
        </row>
        <row r="152">
          <cell r="A152">
            <v>10045451</v>
          </cell>
          <cell r="B152" t="str">
            <v>106 Food Alliance</v>
          </cell>
          <cell r="C152" t="str">
            <v>106 HOUGANG AVENUE 1</v>
          </cell>
          <cell r="D152">
            <v>530106</v>
          </cell>
          <cell r="E152" t="str">
            <v>Zann Koh</v>
          </cell>
          <cell r="F152" t="str">
            <v>Open</v>
          </cell>
          <cell r="G152" t="str">
            <v>Open</v>
          </cell>
          <cell r="H152" t="str">
            <v>Top2</v>
          </cell>
          <cell r="I152" t="str">
            <v>Coffee Shops - Bp</v>
          </cell>
          <cell r="J152" t="str">
            <v>GOLD</v>
          </cell>
          <cell r="K152" t="str">
            <v>Maverick Low</v>
          </cell>
          <cell r="L152">
            <v>380</v>
          </cell>
        </row>
        <row r="153">
          <cell r="A153">
            <v>10027159</v>
          </cell>
          <cell r="B153" t="str">
            <v>Kopitiam (Punggol)</v>
          </cell>
          <cell r="C153" t="str">
            <v>108 PUNGGOL FIELD</v>
          </cell>
          <cell r="D153">
            <v>820108</v>
          </cell>
          <cell r="E153" t="str">
            <v>Jessie Chan</v>
          </cell>
          <cell r="F153" t="str">
            <v>APB Contract, dedicated</v>
          </cell>
          <cell r="G153" t="str">
            <v>Dedicated</v>
          </cell>
          <cell r="H153" t="str">
            <v>Topca</v>
          </cell>
          <cell r="I153" t="str">
            <v>Coffee Shops - Bp</v>
          </cell>
          <cell r="J153" t="str">
            <v>SILVER</v>
          </cell>
          <cell r="K153" t="str">
            <v>Adam Ho</v>
          </cell>
          <cell r="L153">
            <v>370</v>
          </cell>
        </row>
        <row r="154">
          <cell r="A154">
            <v>10041717</v>
          </cell>
          <cell r="B154" t="str">
            <v>Koufu (Gek Poh)</v>
          </cell>
          <cell r="C154" t="str">
            <v>762 JURONG WEST STREET 75</v>
          </cell>
          <cell r="D154">
            <v>640762</v>
          </cell>
          <cell r="E154" t="str">
            <v>Zann Koh</v>
          </cell>
          <cell r="F154" t="str">
            <v>Open</v>
          </cell>
          <cell r="G154" t="str">
            <v>Open</v>
          </cell>
          <cell r="H154" t="str">
            <v>Topca</v>
          </cell>
          <cell r="I154" t="str">
            <v>Coffee Shops - Bp</v>
          </cell>
          <cell r="J154" t="str">
            <v>GOLD</v>
          </cell>
          <cell r="K154" t="str">
            <v>Roy Lim</v>
          </cell>
          <cell r="L154">
            <v>320</v>
          </cell>
        </row>
        <row r="155">
          <cell r="A155">
            <v>10030598</v>
          </cell>
          <cell r="B155" t="str">
            <v>Choh Dee Place (163a) Pte. Ltd.</v>
          </cell>
          <cell r="C155" t="str">
            <v>163A GANGSA ROAD</v>
          </cell>
          <cell r="D155">
            <v>671163</v>
          </cell>
          <cell r="E155" t="str">
            <v>Jessie Chan</v>
          </cell>
          <cell r="F155" t="str">
            <v>APB Contract, dedicated</v>
          </cell>
          <cell r="G155" t="str">
            <v>Dedicated</v>
          </cell>
          <cell r="H155" t="str">
            <v>Topca</v>
          </cell>
          <cell r="I155" t="str">
            <v>Coffee Shops - Bp</v>
          </cell>
          <cell r="J155" t="str">
            <v>SILVER</v>
          </cell>
          <cell r="K155" t="str">
            <v>James Tan</v>
          </cell>
          <cell r="L155">
            <v>395</v>
          </cell>
        </row>
        <row r="156">
          <cell r="A156">
            <v>10047176</v>
          </cell>
          <cell r="B156" t="str">
            <v>Kopitiam (Kang Kar)</v>
          </cell>
          <cell r="C156" t="str">
            <v>100 HOUGANG AVENUE 10</v>
          </cell>
          <cell r="D156">
            <v>538767</v>
          </cell>
          <cell r="E156" t="str">
            <v>Zann Koh</v>
          </cell>
          <cell r="F156" t="str">
            <v>Open</v>
          </cell>
          <cell r="G156" t="str">
            <v>Dedicated</v>
          </cell>
          <cell r="H156" t="str">
            <v>Topca</v>
          </cell>
          <cell r="I156" t="str">
            <v>Coffee Shops - Bp</v>
          </cell>
          <cell r="J156" t="str">
            <v>SILVER</v>
          </cell>
          <cell r="K156" t="str">
            <v>Adam Ho</v>
          </cell>
          <cell r="L156">
            <v>260</v>
          </cell>
        </row>
        <row r="157">
          <cell r="A157">
            <v>10046821</v>
          </cell>
          <cell r="B157" t="str">
            <v>Yong Li (1a Eunos)</v>
          </cell>
          <cell r="C157" t="str">
            <v>1A EUNOS CRESCENT</v>
          </cell>
          <cell r="D157">
            <v>401001</v>
          </cell>
          <cell r="E157" t="str">
            <v>Karin Lee</v>
          </cell>
          <cell r="F157" t="str">
            <v>APB Contract, dedicated</v>
          </cell>
          <cell r="G157" t="str">
            <v>Open</v>
          </cell>
          <cell r="H157" t="str">
            <v>Top2</v>
          </cell>
          <cell r="I157" t="str">
            <v>Coffee Shops - Non-Bp</v>
          </cell>
          <cell r="J157" t="str">
            <v>Silver</v>
          </cell>
          <cell r="K157" t="str">
            <v>Maverick Low</v>
          </cell>
          <cell r="L157">
            <v>250</v>
          </cell>
        </row>
        <row r="158">
          <cell r="A158">
            <v>10043894</v>
          </cell>
          <cell r="B158" t="str">
            <v xml:space="preserve">3d Kopi </v>
          </cell>
          <cell r="C158" t="str">
            <v>3D GUILLEMARD ROAD</v>
          </cell>
          <cell r="D158">
            <v>399684</v>
          </cell>
          <cell r="E158" t="str">
            <v>Jeff Chua</v>
          </cell>
          <cell r="F158" t="str">
            <v>APB Contract, dedicated</v>
          </cell>
          <cell r="G158" t="str">
            <v>Dedicated</v>
          </cell>
          <cell r="H158" t="str">
            <v>Top1</v>
          </cell>
          <cell r="I158" t="str">
            <v>Coffee Shops - Bp</v>
          </cell>
          <cell r="J158" t="str">
            <v>GOLD</v>
          </cell>
          <cell r="K158" t="str">
            <v>Michael Soon</v>
          </cell>
          <cell r="L158">
            <v>273</v>
          </cell>
        </row>
        <row r="159">
          <cell r="A159">
            <v>10042114</v>
          </cell>
          <cell r="B159" t="str">
            <v>Badaling (St 81 F&amp;B)</v>
          </cell>
          <cell r="C159" t="str">
            <v>851 JURONG WEST STREET 81</v>
          </cell>
          <cell r="D159">
            <v>640851</v>
          </cell>
          <cell r="E159" t="str">
            <v>Zann Koh</v>
          </cell>
          <cell r="F159" t="str">
            <v>APB Contract, dedicated</v>
          </cell>
          <cell r="G159" t="str">
            <v>Dedicated</v>
          </cell>
          <cell r="H159" t="str">
            <v>Topca</v>
          </cell>
          <cell r="I159" t="str">
            <v>Coffee Shops - Bp</v>
          </cell>
          <cell r="J159" t="str">
            <v>SILVER</v>
          </cell>
          <cell r="K159" t="str">
            <v>Jose Tan</v>
          </cell>
          <cell r="L159">
            <v>195</v>
          </cell>
        </row>
        <row r="160">
          <cell r="A160">
            <v>10046667</v>
          </cell>
          <cell r="B160" t="str">
            <v>Bee Keong Seafood</v>
          </cell>
          <cell r="C160" t="str">
            <v>5058 ANG MO KIO INDUSTRIAL PARK 2</v>
          </cell>
          <cell r="D160">
            <v>569561</v>
          </cell>
          <cell r="E160" t="str">
            <v>Amy Leong</v>
          </cell>
          <cell r="F160" t="str">
            <v>APB Contract, dedicated</v>
          </cell>
          <cell r="G160" t="str">
            <v>Dedicated</v>
          </cell>
          <cell r="H160" t="str">
            <v>Top2</v>
          </cell>
          <cell r="I160" t="str">
            <v>Coffee Shops - Bp</v>
          </cell>
          <cell r="J160" t="str">
            <v>SILVER</v>
          </cell>
          <cell r="K160" t="str">
            <v>Chiok Wee Chye</v>
          </cell>
          <cell r="L160">
            <v>380</v>
          </cell>
        </row>
        <row r="161">
          <cell r="A161">
            <v>10044567</v>
          </cell>
          <cell r="B161" t="str">
            <v>Fu Fa (Jw 504)</v>
          </cell>
          <cell r="C161" t="str">
            <v>504 JURONG WEST STREET 51</v>
          </cell>
          <cell r="D161">
            <v>640504</v>
          </cell>
          <cell r="E161" t="str">
            <v>Zann Koh</v>
          </cell>
          <cell r="F161" t="str">
            <v>Open</v>
          </cell>
          <cell r="G161" t="str">
            <v>Open</v>
          </cell>
          <cell r="H161" t="str">
            <v>Topca</v>
          </cell>
          <cell r="I161" t="str">
            <v>Coffee Shops - Bp</v>
          </cell>
          <cell r="J161" t="str">
            <v>SILVER</v>
          </cell>
          <cell r="K161" t="str">
            <v>Adam Ho</v>
          </cell>
          <cell r="L161">
            <v>269</v>
          </cell>
        </row>
        <row r="162">
          <cell r="A162">
            <v>10036099</v>
          </cell>
          <cell r="B162" t="str">
            <v>Chang Cheng F &amp; B Pte Ltd (Jw498)</v>
          </cell>
          <cell r="C162" t="str">
            <v>498 JURONG WEST STREET 41</v>
          </cell>
          <cell r="D162">
            <v>640498</v>
          </cell>
          <cell r="E162" t="str">
            <v>Zann Koh</v>
          </cell>
          <cell r="F162" t="str">
            <v>Open</v>
          </cell>
          <cell r="G162" t="str">
            <v>Open</v>
          </cell>
          <cell r="H162" t="str">
            <v>Topca</v>
          </cell>
          <cell r="I162" t="str">
            <v>Coffee Shops - Bp</v>
          </cell>
          <cell r="J162" t="str">
            <v>GOLD</v>
          </cell>
          <cell r="K162" t="str">
            <v>Daniel Ong</v>
          </cell>
          <cell r="L162">
            <v>200</v>
          </cell>
        </row>
        <row r="163">
          <cell r="A163">
            <v>10029065</v>
          </cell>
          <cell r="B163" t="str">
            <v>Kpt (Pr 440) Pte Ltd</v>
          </cell>
          <cell r="C163" t="str">
            <v>440 PASIR RIS DRIVE 4</v>
          </cell>
          <cell r="D163">
            <v>510440</v>
          </cell>
          <cell r="E163" t="str">
            <v>Karin Lee</v>
          </cell>
          <cell r="F163" t="str">
            <v>APB Contract, dedicated</v>
          </cell>
          <cell r="G163" t="str">
            <v>Open</v>
          </cell>
          <cell r="H163" t="str">
            <v>Topca</v>
          </cell>
          <cell r="I163" t="str">
            <v>Coffee Shops - Bp</v>
          </cell>
          <cell r="J163" t="str">
            <v>SILVER</v>
          </cell>
          <cell r="K163" t="str">
            <v>Roy Lim</v>
          </cell>
          <cell r="L163">
            <v>309</v>
          </cell>
        </row>
        <row r="164">
          <cell r="A164">
            <v>10040400</v>
          </cell>
          <cell r="B164" t="str">
            <v>Hoe Lye F&amp;B</v>
          </cell>
          <cell r="C164" t="str">
            <v>97 RANGOON ROAD</v>
          </cell>
          <cell r="D164">
            <v>218382</v>
          </cell>
          <cell r="E164" t="str">
            <v>Kathy Nuar</v>
          </cell>
          <cell r="F164" t="str">
            <v>APB Contract, dedicated</v>
          </cell>
          <cell r="G164" t="str">
            <v>Dedicated</v>
          </cell>
          <cell r="H164" t="str">
            <v>Top2</v>
          </cell>
          <cell r="I164" t="str">
            <v>Coffee Shops - Bp</v>
          </cell>
          <cell r="J164" t="str">
            <v>SILVER</v>
          </cell>
          <cell r="K164" t="str">
            <v>Ma Chee Siong</v>
          </cell>
          <cell r="L164">
            <v>333</v>
          </cell>
        </row>
        <row r="165">
          <cell r="A165">
            <v>10046822</v>
          </cell>
          <cell r="B165" t="str">
            <v>Fuxinji</v>
          </cell>
          <cell r="C165" t="str">
            <v>302 GEYLANG ROAD</v>
          </cell>
          <cell r="D165">
            <v>389345</v>
          </cell>
          <cell r="E165" t="str">
            <v>Jeff Chua</v>
          </cell>
          <cell r="F165" t="str">
            <v>Open</v>
          </cell>
          <cell r="G165" t="str">
            <v>Open</v>
          </cell>
          <cell r="H165" t="str">
            <v>Top2</v>
          </cell>
          <cell r="I165" t="str">
            <v>Coffee Shops - Bp</v>
          </cell>
          <cell r="J165" t="str">
            <v>GOLD</v>
          </cell>
          <cell r="K165" t="str">
            <v>Jason Ng</v>
          </cell>
          <cell r="L165">
            <v>183</v>
          </cell>
        </row>
        <row r="166">
          <cell r="A166">
            <v>10040300</v>
          </cell>
          <cell r="B166" t="str">
            <v>Bedok Market Place</v>
          </cell>
          <cell r="C166" t="str">
            <v>348 BEDOK ROAD</v>
          </cell>
          <cell r="D166">
            <v>469560</v>
          </cell>
          <cell r="E166" t="str">
            <v>Jeff Chua</v>
          </cell>
          <cell r="F166" t="str">
            <v>(1) 100% APB Draught Contracted</v>
          </cell>
          <cell r="G166" t="str">
            <v>Dedicated</v>
          </cell>
          <cell r="H166" t="str">
            <v>Me1</v>
          </cell>
          <cell r="I166" t="str">
            <v>Gastro &amp; International Bar</v>
          </cell>
          <cell r="J166" t="str">
            <v>SILVER</v>
          </cell>
          <cell r="K166" t="str">
            <v>Zen Huang</v>
          </cell>
          <cell r="L166">
            <v>200</v>
          </cell>
        </row>
        <row r="167">
          <cell r="A167">
            <v>10043256</v>
          </cell>
          <cell r="B167" t="str">
            <v>936 Kopi Pte. Ltd.</v>
          </cell>
          <cell r="C167" t="str">
            <v>936 EAST COAST ROAD</v>
          </cell>
          <cell r="D167">
            <v>459129</v>
          </cell>
          <cell r="E167" t="str">
            <v>Jeff Chua</v>
          </cell>
          <cell r="F167" t="str">
            <v>APB Contract, dedicated</v>
          </cell>
          <cell r="G167" t="str">
            <v>Dedicated</v>
          </cell>
          <cell r="H167" t="str">
            <v>Top2</v>
          </cell>
          <cell r="I167" t="str">
            <v>Coffee Shops - Bp</v>
          </cell>
          <cell r="J167" t="str">
            <v>SILVER</v>
          </cell>
          <cell r="K167" t="str">
            <v>Stephen Lim</v>
          </cell>
          <cell r="L167">
            <v>321</v>
          </cell>
        </row>
        <row r="168">
          <cell r="A168">
            <v>10015122</v>
          </cell>
          <cell r="B168" t="str">
            <v>Broadway Hougang P L (644)</v>
          </cell>
          <cell r="C168" t="str">
            <v>644 HOUGANG AVENUE 8</v>
          </cell>
          <cell r="D168">
            <v>530644</v>
          </cell>
          <cell r="E168" t="str">
            <v>Zann Koh</v>
          </cell>
          <cell r="F168" t="str">
            <v>Open</v>
          </cell>
          <cell r="G168" t="str">
            <v>Open</v>
          </cell>
          <cell r="H168" t="str">
            <v>Topca</v>
          </cell>
          <cell r="I168" t="str">
            <v>Coffee Shops - Bp</v>
          </cell>
          <cell r="J168" t="str">
            <v>GOLD</v>
          </cell>
          <cell r="K168" t="str">
            <v>Daniel Ong</v>
          </cell>
          <cell r="L168">
            <v>220</v>
          </cell>
        </row>
        <row r="169">
          <cell r="A169">
            <v>10045373</v>
          </cell>
          <cell r="B169" t="str">
            <v>Food Loft (21)</v>
          </cell>
          <cell r="C169" t="str">
            <v>21 HOUGANG STREET 51</v>
          </cell>
          <cell r="D169">
            <v>538719</v>
          </cell>
          <cell r="E169" t="str">
            <v>Zann Koh</v>
          </cell>
          <cell r="F169" t="str">
            <v>APB Contract, dedicated</v>
          </cell>
          <cell r="G169" t="str">
            <v>Open</v>
          </cell>
          <cell r="H169" t="str">
            <v>Topca</v>
          </cell>
          <cell r="I169" t="str">
            <v>Coffee Shops - Bp</v>
          </cell>
          <cell r="J169" t="str">
            <v>SILVER</v>
          </cell>
          <cell r="K169" t="str">
            <v>Adam Ho</v>
          </cell>
          <cell r="L169">
            <v>298</v>
          </cell>
        </row>
        <row r="170">
          <cell r="A170">
            <v>10035547</v>
          </cell>
          <cell r="B170" t="str">
            <v>L C Food Centre (Burn Rd)</v>
          </cell>
          <cell r="C170" t="str">
            <v>8 BURN ROAD</v>
          </cell>
          <cell r="D170">
            <v>369977</v>
          </cell>
          <cell r="E170" t="str">
            <v>Karin Lee</v>
          </cell>
          <cell r="F170" t="str">
            <v>APB Contract, dedicated</v>
          </cell>
          <cell r="G170" t="str">
            <v>Dedicated</v>
          </cell>
          <cell r="H170" t="str">
            <v>Top2</v>
          </cell>
          <cell r="I170" t="str">
            <v>Coffee Shops - Bp</v>
          </cell>
          <cell r="J170" t="str">
            <v>BRONZE</v>
          </cell>
          <cell r="K170" t="str">
            <v>Maverick Low</v>
          </cell>
          <cell r="L170">
            <v>254</v>
          </cell>
        </row>
        <row r="171">
          <cell r="A171">
            <v>10045930</v>
          </cell>
          <cell r="B171" t="str">
            <v>Yong Yun Pte. Ltd. (Cs211)</v>
          </cell>
          <cell r="C171" t="str">
            <v>211 MARSILING CRESCENT</v>
          </cell>
          <cell r="D171">
            <v>730211</v>
          </cell>
          <cell r="E171" t="str">
            <v>Jessie Chan</v>
          </cell>
          <cell r="F171" t="str">
            <v>APB Contract, dedicated</v>
          </cell>
          <cell r="G171" t="str">
            <v>Open</v>
          </cell>
          <cell r="H171" t="str">
            <v>Topca</v>
          </cell>
          <cell r="I171" t="str">
            <v>Coffee Shops - Bp</v>
          </cell>
          <cell r="J171" t="str">
            <v>SILVER</v>
          </cell>
          <cell r="K171" t="str">
            <v>James Tan</v>
          </cell>
          <cell r="L171">
            <v>271</v>
          </cell>
        </row>
        <row r="172">
          <cell r="A172">
            <v>10035881</v>
          </cell>
          <cell r="B172" t="str">
            <v>Sengkang 266 Food House Pte. Ltd.</v>
          </cell>
          <cell r="C172" t="str">
            <v>266 COMPASSVALE BOW</v>
          </cell>
          <cell r="D172">
            <v>540266</v>
          </cell>
          <cell r="E172" t="str">
            <v>Jessie Chan</v>
          </cell>
          <cell r="F172" t="str">
            <v>APB Contract, dedicated</v>
          </cell>
          <cell r="G172" t="str">
            <v>Dedicated</v>
          </cell>
          <cell r="H172" t="str">
            <v>Topca</v>
          </cell>
          <cell r="I172" t="str">
            <v>Coffee Shops - Bp</v>
          </cell>
          <cell r="J172" t="str">
            <v>SILVER</v>
          </cell>
          <cell r="K172" t="str">
            <v>James Tan</v>
          </cell>
          <cell r="L172">
            <v>340</v>
          </cell>
        </row>
        <row r="173">
          <cell r="A173">
            <v>10043346</v>
          </cell>
          <cell r="B173" t="str">
            <v>Meetup @ 203 Pte. Ltd.</v>
          </cell>
          <cell r="C173" t="str">
            <v>203 HOUGANG STREET 21</v>
          </cell>
          <cell r="D173">
            <v>530203</v>
          </cell>
          <cell r="E173" t="str">
            <v>Zann Koh</v>
          </cell>
          <cell r="F173" t="str">
            <v>Open</v>
          </cell>
          <cell r="G173" t="str">
            <v>Open</v>
          </cell>
          <cell r="H173" t="str">
            <v>Topca</v>
          </cell>
          <cell r="I173" t="str">
            <v>Coffee Shops - Bp</v>
          </cell>
          <cell r="J173" t="str">
            <v>GOLD</v>
          </cell>
          <cell r="K173" t="str">
            <v>James Tan</v>
          </cell>
          <cell r="L173">
            <v>240</v>
          </cell>
        </row>
        <row r="174">
          <cell r="A174">
            <v>10043561</v>
          </cell>
          <cell r="B174" t="str">
            <v>Jalan Sultan Kopi Pte. Ltd.</v>
          </cell>
          <cell r="C174" t="str">
            <v>100 JALAN SULTAN PLAZA</v>
          </cell>
          <cell r="D174">
            <v>199001</v>
          </cell>
          <cell r="E174" t="str">
            <v>Kathy Nuar</v>
          </cell>
          <cell r="F174" t="str">
            <v>APB Contract, dedicated</v>
          </cell>
          <cell r="G174" t="str">
            <v>Dedicated</v>
          </cell>
          <cell r="H174" t="str">
            <v>Top1</v>
          </cell>
          <cell r="I174" t="str">
            <v>Coffee Shops - Bp</v>
          </cell>
          <cell r="J174" t="str">
            <v>BRONZE</v>
          </cell>
          <cell r="K174" t="str">
            <v>Keith Zhang</v>
          </cell>
          <cell r="L174">
            <v>160</v>
          </cell>
        </row>
        <row r="175">
          <cell r="A175">
            <v>10038038</v>
          </cell>
          <cell r="B175" t="str">
            <v>Badaling (Chai Chee 36 F&amp;B)</v>
          </cell>
          <cell r="C175" t="str">
            <v>36 CHAI CHEE AVENUE</v>
          </cell>
          <cell r="D175">
            <v>461036</v>
          </cell>
          <cell r="E175" t="str">
            <v>Jeff Chua</v>
          </cell>
          <cell r="F175" t="str">
            <v>APB Contract, dedicated</v>
          </cell>
          <cell r="G175" t="str">
            <v>Dedicated</v>
          </cell>
          <cell r="H175" t="str">
            <v>Topca</v>
          </cell>
          <cell r="I175" t="str">
            <v>Coffee Shops - Bp</v>
          </cell>
          <cell r="J175" t="str">
            <v>SILVER</v>
          </cell>
          <cell r="K175" t="str">
            <v>Jose Tan</v>
          </cell>
          <cell r="L175">
            <v>225</v>
          </cell>
        </row>
        <row r="176">
          <cell r="A176">
            <v>10042606</v>
          </cell>
          <cell r="B176" t="str">
            <v>Yong Yun Pte. Ltd. (Cs371)</v>
          </cell>
          <cell r="C176" t="str">
            <v>371 BUKIT BATOK STREET 31</v>
          </cell>
          <cell r="D176">
            <v>650371</v>
          </cell>
          <cell r="E176" t="str">
            <v>Jeff Chua</v>
          </cell>
          <cell r="F176" t="str">
            <v>Open</v>
          </cell>
          <cell r="G176" t="str">
            <v>Open</v>
          </cell>
          <cell r="H176" t="str">
            <v>Topca</v>
          </cell>
          <cell r="I176" t="str">
            <v>Coffee Shops - Bp</v>
          </cell>
          <cell r="J176" t="str">
            <v>SILVER</v>
          </cell>
          <cell r="K176" t="str">
            <v>James Tan</v>
          </cell>
          <cell r="L176">
            <v>285</v>
          </cell>
        </row>
        <row r="177">
          <cell r="A177">
            <v>10036118</v>
          </cell>
          <cell r="B177" t="str">
            <v>Chang Cheng F &amp; B Pte Ltd (Hg 631)</v>
          </cell>
          <cell r="C177" t="str">
            <v>631 HOUGANG AVENUE 8</v>
          </cell>
          <cell r="D177">
            <v>530631</v>
          </cell>
          <cell r="E177" t="str">
            <v>Zann Koh</v>
          </cell>
          <cell r="F177" t="str">
            <v>Open</v>
          </cell>
          <cell r="G177" t="str">
            <v>Open</v>
          </cell>
          <cell r="H177" t="str">
            <v>Topca</v>
          </cell>
          <cell r="I177" t="str">
            <v>Coffee Shops - Bp</v>
          </cell>
          <cell r="J177" t="str">
            <v>GOLD</v>
          </cell>
          <cell r="K177" t="str">
            <v>Daniel Ong</v>
          </cell>
          <cell r="L177">
            <v>250</v>
          </cell>
        </row>
        <row r="178">
          <cell r="A178">
            <v>10027103</v>
          </cell>
          <cell r="B178" t="str">
            <v>Kpt (Sembawang) Pte Ltd</v>
          </cell>
          <cell r="C178" t="str">
            <v>313A SEMBAWANG DRIVE</v>
          </cell>
          <cell r="D178">
            <v>751313</v>
          </cell>
          <cell r="E178" t="str">
            <v>Jessie Chan</v>
          </cell>
          <cell r="F178" t="str">
            <v>APB Contract, dedicated</v>
          </cell>
          <cell r="G178" t="str">
            <v>Dedicated</v>
          </cell>
          <cell r="H178" t="str">
            <v>Topca</v>
          </cell>
          <cell r="I178" t="str">
            <v>Coffee Shops - Bp</v>
          </cell>
          <cell r="J178" t="str">
            <v>SILVER</v>
          </cell>
          <cell r="K178" t="str">
            <v>Roy Lim</v>
          </cell>
          <cell r="L178">
            <v>320</v>
          </cell>
        </row>
        <row r="179">
          <cell r="A179">
            <v>10027768</v>
          </cell>
          <cell r="B179" t="str">
            <v>Kopitiam (Lor Lew Lian Blk 3)</v>
          </cell>
          <cell r="C179" t="str">
            <v>3 LORONG LEW LIAN</v>
          </cell>
          <cell r="D179">
            <v>531003</v>
          </cell>
          <cell r="E179" t="str">
            <v>Amy Leong</v>
          </cell>
          <cell r="F179" t="str">
            <v>APB Contract, dedicated</v>
          </cell>
          <cell r="G179" t="str">
            <v>Dedicated</v>
          </cell>
          <cell r="H179" t="str">
            <v>Topca</v>
          </cell>
          <cell r="I179" t="str">
            <v>Coffee Shops - Bp</v>
          </cell>
          <cell r="J179" t="str">
            <v>SILVER</v>
          </cell>
          <cell r="K179" t="str">
            <v>Adam Ho</v>
          </cell>
          <cell r="L179">
            <v>300</v>
          </cell>
        </row>
        <row r="180">
          <cell r="A180">
            <v>10042605</v>
          </cell>
          <cell r="B180" t="str">
            <v>Yong Yun Pte. Ltd. (Cs304)</v>
          </cell>
          <cell r="C180" t="str">
            <v>304 SERANGOON AVENUE 2</v>
          </cell>
          <cell r="D180">
            <v>550304</v>
          </cell>
          <cell r="E180" t="str">
            <v>Amy Leong</v>
          </cell>
          <cell r="F180" t="str">
            <v>APB Contract, dedicated</v>
          </cell>
          <cell r="G180" t="str">
            <v>Dedicated</v>
          </cell>
          <cell r="H180" t="str">
            <v>Topca</v>
          </cell>
          <cell r="I180" t="str">
            <v>Coffee Shops - Bp</v>
          </cell>
          <cell r="J180" t="str">
            <v>SILVER</v>
          </cell>
          <cell r="K180" t="str">
            <v>James Tan</v>
          </cell>
          <cell r="L180">
            <v>252</v>
          </cell>
        </row>
        <row r="181">
          <cell r="A181">
            <v>10008920</v>
          </cell>
          <cell r="B181" t="str">
            <v>Long Beach (Seafood Centre)</v>
          </cell>
          <cell r="C181" t="str">
            <v>1202 EAST COAST PARKWAY</v>
          </cell>
          <cell r="D181">
            <v>449881</v>
          </cell>
          <cell r="E181" t="str">
            <v>Jeff Chua</v>
          </cell>
          <cell r="F181" t="str">
            <v>APB Contract, draft exclusivity</v>
          </cell>
          <cell r="H181" t="str">
            <v>Topca</v>
          </cell>
          <cell r="I181" t="str">
            <v>Chinese Restaurant</v>
          </cell>
          <cell r="J181" t="str">
            <v>BRONZE</v>
          </cell>
          <cell r="K181" t="str">
            <v>Jose Tan</v>
          </cell>
          <cell r="L181">
            <v>120</v>
          </cell>
        </row>
        <row r="182">
          <cell r="A182">
            <v>10015284</v>
          </cell>
          <cell r="B182" t="str">
            <v>Kpt (Woodlands) Pte Ltd</v>
          </cell>
          <cell r="C182" t="str">
            <v>515 WOODLANDS DRIVE 14</v>
          </cell>
          <cell r="D182">
            <v>730515</v>
          </cell>
          <cell r="E182" t="str">
            <v>Jessie Chan</v>
          </cell>
          <cell r="F182" t="str">
            <v>APB Contract, dedicated</v>
          </cell>
          <cell r="G182" t="str">
            <v>Dedicated</v>
          </cell>
          <cell r="H182" t="str">
            <v>Topca</v>
          </cell>
          <cell r="I182" t="str">
            <v>Coffee Shops - Bp</v>
          </cell>
          <cell r="J182" t="str">
            <v>SILVER</v>
          </cell>
          <cell r="K182" t="str">
            <v>Roy Lim</v>
          </cell>
          <cell r="L182">
            <v>239</v>
          </cell>
        </row>
        <row r="183">
          <cell r="A183">
            <v>10044565</v>
          </cell>
          <cell r="B183" t="str">
            <v>Fu Fa (Hougang Green)</v>
          </cell>
          <cell r="C183" t="str">
            <v>21 HOUGANG STREET 51</v>
          </cell>
          <cell r="D183">
            <v>538719</v>
          </cell>
          <cell r="E183" t="str">
            <v>Zann Koh</v>
          </cell>
          <cell r="F183" t="str">
            <v>Open</v>
          </cell>
          <cell r="G183" t="str">
            <v>Open</v>
          </cell>
          <cell r="H183" t="str">
            <v>Topca</v>
          </cell>
          <cell r="I183" t="str">
            <v>Coffee Shops - Bp</v>
          </cell>
          <cell r="J183" t="str">
            <v>SILVER</v>
          </cell>
          <cell r="K183" t="str">
            <v>Adam Ho</v>
          </cell>
          <cell r="L183">
            <v>200</v>
          </cell>
        </row>
        <row r="184">
          <cell r="A184">
            <v>10042369</v>
          </cell>
          <cell r="B184" t="str">
            <v>Badaling (Cck 803)</v>
          </cell>
          <cell r="C184" t="str">
            <v>803 KEAT HONG CLOSE</v>
          </cell>
          <cell r="D184">
            <v>680803</v>
          </cell>
          <cell r="E184" t="str">
            <v>Jessie Chan</v>
          </cell>
          <cell r="F184" t="str">
            <v>APB Contract, dedicated</v>
          </cell>
          <cell r="G184" t="str">
            <v>Open</v>
          </cell>
          <cell r="H184" t="str">
            <v>Topca</v>
          </cell>
          <cell r="I184" t="str">
            <v>Coffee Shops - Bp</v>
          </cell>
          <cell r="J184" t="str">
            <v>SILVER</v>
          </cell>
          <cell r="K184" t="str">
            <v>Jose Tan</v>
          </cell>
          <cell r="L184">
            <v>230</v>
          </cell>
        </row>
        <row r="185">
          <cell r="A185">
            <v>10043392</v>
          </cell>
          <cell r="B185" t="str">
            <v>834 Eating House</v>
          </cell>
          <cell r="C185" t="str">
            <v>834 WOODLANDS STREET 83</v>
          </cell>
          <cell r="D185">
            <v>730834</v>
          </cell>
          <cell r="E185" t="str">
            <v>Jessie Chan</v>
          </cell>
          <cell r="F185" t="str">
            <v>APB Contract, dedicated</v>
          </cell>
          <cell r="G185" t="str">
            <v>Dedicated</v>
          </cell>
          <cell r="H185" t="str">
            <v>Top1</v>
          </cell>
          <cell r="I185" t="str">
            <v>Coffee Shops - Bp</v>
          </cell>
          <cell r="J185" t="str">
            <v>BRONZE</v>
          </cell>
          <cell r="K185" t="str">
            <v>Gary Ang</v>
          </cell>
          <cell r="L185">
            <v>251</v>
          </cell>
        </row>
        <row r="186">
          <cell r="A186">
            <v>10042587</v>
          </cell>
          <cell r="B186" t="str">
            <v>Cdp Kimly Pte. Ltd. (Cs444)</v>
          </cell>
          <cell r="C186" t="str">
            <v>444 PARIS RIS DRIVE 6</v>
          </cell>
          <cell r="D186">
            <v>510444</v>
          </cell>
          <cell r="E186" t="str">
            <v>Karin Lee</v>
          </cell>
          <cell r="F186" t="str">
            <v>APB Contract, dedicated</v>
          </cell>
          <cell r="G186" t="str">
            <v>Dedicated</v>
          </cell>
          <cell r="H186" t="str">
            <v>Topca</v>
          </cell>
          <cell r="I186" t="str">
            <v>Coffee Shops - Bp</v>
          </cell>
          <cell r="J186" t="str">
            <v>SILVER</v>
          </cell>
          <cell r="K186" t="str">
            <v>James Tan</v>
          </cell>
          <cell r="L186">
            <v>261</v>
          </cell>
        </row>
        <row r="187">
          <cell r="A187">
            <v>10044563</v>
          </cell>
          <cell r="B187" t="str">
            <v>Fu Fa (Hougang 681)</v>
          </cell>
          <cell r="C187" t="str">
            <v>681 HOUGANG AVENUE 8</v>
          </cell>
          <cell r="D187">
            <v>530681</v>
          </cell>
          <cell r="E187" t="str">
            <v>Zann Koh</v>
          </cell>
          <cell r="F187" t="str">
            <v>Open</v>
          </cell>
          <cell r="G187" t="str">
            <v>Open</v>
          </cell>
          <cell r="H187" t="str">
            <v>Topca</v>
          </cell>
          <cell r="I187" t="str">
            <v>Coffee Shops - Bp</v>
          </cell>
          <cell r="J187" t="str">
            <v>SILVER</v>
          </cell>
          <cell r="K187" t="str">
            <v>Adam Ho</v>
          </cell>
          <cell r="L187">
            <v>220</v>
          </cell>
        </row>
        <row r="188">
          <cell r="A188">
            <v>10033912</v>
          </cell>
          <cell r="B188" t="str">
            <v>Kopitiam City (Blk 275d)</v>
          </cell>
          <cell r="C188" t="str">
            <v>275D COMPASSVALE LINK</v>
          </cell>
          <cell r="D188">
            <v>544275</v>
          </cell>
          <cell r="E188" t="str">
            <v>Jessie Chan</v>
          </cell>
          <cell r="F188" t="str">
            <v>APB Contract, dedicated</v>
          </cell>
          <cell r="G188" t="str">
            <v>Dedicated</v>
          </cell>
          <cell r="H188" t="str">
            <v>Topca</v>
          </cell>
          <cell r="I188" t="str">
            <v>Coffee Shops - Bp</v>
          </cell>
          <cell r="J188" t="str">
            <v>SILVER</v>
          </cell>
          <cell r="K188" t="str">
            <v>Adam Ho</v>
          </cell>
          <cell r="L188">
            <v>240</v>
          </cell>
        </row>
        <row r="189">
          <cell r="A189">
            <v>10037088</v>
          </cell>
          <cell r="B189" t="str">
            <v>Ruyi Ge</v>
          </cell>
          <cell r="C189" t="str">
            <v>112 BUKIT PURMEI ROAD</v>
          </cell>
          <cell r="D189">
            <v>90112</v>
          </cell>
          <cell r="E189" t="str">
            <v>Kathy Nuar</v>
          </cell>
          <cell r="F189" t="str">
            <v>APB Contract, dedicated</v>
          </cell>
          <cell r="G189" t="str">
            <v>Dedicated</v>
          </cell>
          <cell r="H189" t="str">
            <v>Top1</v>
          </cell>
          <cell r="I189" t="str">
            <v>Coffee Shops - Bp</v>
          </cell>
          <cell r="J189" t="str">
            <v>BRONZE</v>
          </cell>
          <cell r="K189" t="str">
            <v>Jeffrey Tien</v>
          </cell>
          <cell r="L189">
            <v>237</v>
          </cell>
        </row>
        <row r="190">
          <cell r="A190">
            <v>10045106</v>
          </cell>
          <cell r="B190" t="str">
            <v>531 Bedok North Pte. Ltd.</v>
          </cell>
          <cell r="C190" t="str">
            <v>531 BEDOK NORTH STREET 3</v>
          </cell>
          <cell r="D190">
            <v>460531</v>
          </cell>
          <cell r="E190" t="str">
            <v>Jeff Chua</v>
          </cell>
          <cell r="F190" t="str">
            <v>Open</v>
          </cell>
          <cell r="G190" t="str">
            <v>Open</v>
          </cell>
          <cell r="H190" t="str">
            <v>Topca</v>
          </cell>
          <cell r="I190" t="str">
            <v>Coffee Shops - Bp</v>
          </cell>
          <cell r="J190" t="str">
            <v>SILVER</v>
          </cell>
          <cell r="K190" t="str">
            <v>James Tan</v>
          </cell>
          <cell r="L190">
            <v>254</v>
          </cell>
        </row>
        <row r="191">
          <cell r="A191">
            <v>10043393</v>
          </cell>
          <cell r="B191" t="str">
            <v>Johnson Eatery Pte. Ltd.</v>
          </cell>
          <cell r="C191" t="str">
            <v>125 LORONG 1 TOA PAYOH</v>
          </cell>
          <cell r="D191">
            <v>310125</v>
          </cell>
          <cell r="E191" t="str">
            <v>Karin Lee</v>
          </cell>
          <cell r="F191" t="str">
            <v>APB Contract, dedicated</v>
          </cell>
          <cell r="G191" t="str">
            <v>Dedicated</v>
          </cell>
          <cell r="H191" t="str">
            <v>Top2</v>
          </cell>
          <cell r="I191" t="str">
            <v>Coffee Shops - Bp</v>
          </cell>
          <cell r="J191" t="str">
            <v>BRONZE</v>
          </cell>
          <cell r="K191" t="str">
            <v>Jerlyn Tang</v>
          </cell>
          <cell r="L191">
            <v>270</v>
          </cell>
        </row>
        <row r="192">
          <cell r="A192">
            <v>10032210</v>
          </cell>
          <cell r="B192" t="str">
            <v>Chai Chee 29 Food House Pte Ltd</v>
          </cell>
          <cell r="C192" t="str">
            <v>29B CHAI CHEE AVENUE</v>
          </cell>
          <cell r="D192">
            <v>462029</v>
          </cell>
          <cell r="E192" t="str">
            <v>Jeff Chua</v>
          </cell>
          <cell r="F192" t="str">
            <v>APB Contract, dedicated</v>
          </cell>
          <cell r="G192" t="str">
            <v>Dedicated</v>
          </cell>
          <cell r="H192" t="str">
            <v>Topca</v>
          </cell>
          <cell r="I192" t="str">
            <v>Coffee Shops - Bp</v>
          </cell>
          <cell r="J192" t="str">
            <v>SILVER</v>
          </cell>
          <cell r="K192" t="str">
            <v>James Tan</v>
          </cell>
          <cell r="L192">
            <v>200</v>
          </cell>
        </row>
        <row r="193">
          <cell r="A193">
            <v>10024558</v>
          </cell>
          <cell r="B193" t="str">
            <v>Kopitiam (Bukit Batok 273)</v>
          </cell>
          <cell r="C193" t="str">
            <v>273 BUKIT BATOK EAST AVENUE 4</v>
          </cell>
          <cell r="D193">
            <v>650273</v>
          </cell>
          <cell r="E193" t="str">
            <v>Jeff Chua</v>
          </cell>
          <cell r="F193" t="str">
            <v>APB Contract, dedicated</v>
          </cell>
          <cell r="G193" t="str">
            <v>Dedicated</v>
          </cell>
          <cell r="H193" t="str">
            <v>Topca</v>
          </cell>
          <cell r="I193" t="str">
            <v>Coffee Shops - Bp</v>
          </cell>
          <cell r="J193" t="str">
            <v>SILVER</v>
          </cell>
          <cell r="K193" t="str">
            <v>Adam Ho</v>
          </cell>
          <cell r="L193">
            <v>280</v>
          </cell>
        </row>
        <row r="194">
          <cell r="A194">
            <v>10042312</v>
          </cell>
          <cell r="B194" t="str">
            <v>473 Coffee Stop</v>
          </cell>
          <cell r="C194" t="str">
            <v>473 FERNVALE STREET</v>
          </cell>
          <cell r="D194">
            <v>790473</v>
          </cell>
          <cell r="E194" t="str">
            <v>Jessie Chan</v>
          </cell>
          <cell r="F194" t="str">
            <v>APB Contract, dedicated</v>
          </cell>
          <cell r="H194" t="str">
            <v>Top2</v>
          </cell>
          <cell r="I194" t="str">
            <v>Coffee Shops - Bp</v>
          </cell>
          <cell r="J194" t="str">
            <v>BRONZE</v>
          </cell>
          <cell r="K194" t="str">
            <v>Maverick Low</v>
          </cell>
          <cell r="L194">
            <v>215</v>
          </cell>
        </row>
        <row r="195">
          <cell r="A195">
            <v>10022553</v>
          </cell>
          <cell r="B195" t="str">
            <v>City Foodcourt (Bendemeer)</v>
          </cell>
          <cell r="C195" t="str">
            <v>27 BENDEMEER ROAD</v>
          </cell>
          <cell r="D195">
            <v>330027</v>
          </cell>
          <cell r="E195" t="str">
            <v>Karin Lee</v>
          </cell>
          <cell r="F195" t="str">
            <v>APB Contract, dedicated</v>
          </cell>
          <cell r="G195" t="str">
            <v>Dedicated</v>
          </cell>
          <cell r="H195" t="str">
            <v>Topca</v>
          </cell>
          <cell r="I195" t="str">
            <v>Coffee Shops - Bp</v>
          </cell>
          <cell r="J195" t="str">
            <v>SILVER</v>
          </cell>
          <cell r="K195" t="str">
            <v>Donald Neo</v>
          </cell>
          <cell r="L195">
            <v>260</v>
          </cell>
        </row>
        <row r="196">
          <cell r="A196">
            <v>10042627</v>
          </cell>
          <cell r="B196" t="str">
            <v>Bn123 Food House Pte. Ltd. (Cs123)</v>
          </cell>
          <cell r="C196" t="str">
            <v>123 BEDOK NORTH STREET 2</v>
          </cell>
          <cell r="D196">
            <v>460123</v>
          </cell>
          <cell r="E196" t="str">
            <v>Jeff Chua</v>
          </cell>
          <cell r="F196" t="str">
            <v>Open</v>
          </cell>
          <cell r="G196" t="str">
            <v>Open</v>
          </cell>
          <cell r="H196" t="str">
            <v>Topca</v>
          </cell>
          <cell r="I196" t="str">
            <v>Coffee Shops - Bp</v>
          </cell>
          <cell r="J196" t="str">
            <v>SILVER</v>
          </cell>
          <cell r="K196" t="str">
            <v>James Tan</v>
          </cell>
          <cell r="L196">
            <v>200</v>
          </cell>
        </row>
        <row r="197">
          <cell r="A197">
            <v>10042379</v>
          </cell>
          <cell r="B197" t="str">
            <v>Broadway Food Centre (B.Batok 155)</v>
          </cell>
          <cell r="C197" t="str">
            <v>155 BUKIT BATOK STREET 11</v>
          </cell>
          <cell r="D197">
            <v>650155</v>
          </cell>
          <cell r="E197" t="str">
            <v>Jeff Chua</v>
          </cell>
          <cell r="F197" t="str">
            <v>Open</v>
          </cell>
          <cell r="G197" t="str">
            <v>Open</v>
          </cell>
          <cell r="H197" t="str">
            <v>Topca</v>
          </cell>
          <cell r="I197" t="str">
            <v>Coffee Shops - Bp</v>
          </cell>
          <cell r="J197" t="str">
            <v>GOLD</v>
          </cell>
          <cell r="K197" t="str">
            <v>Daniel Ong</v>
          </cell>
          <cell r="L197">
            <v>419</v>
          </cell>
        </row>
        <row r="198">
          <cell r="A198">
            <v>10046901</v>
          </cell>
          <cell r="B198" t="str">
            <v>Hong Kah Food Place</v>
          </cell>
          <cell r="C198" t="str">
            <v>376 BUKIT BATOK STREET 31</v>
          </cell>
          <cell r="D198">
            <v>650376</v>
          </cell>
          <cell r="E198" t="str">
            <v>Jeff Chua</v>
          </cell>
          <cell r="F198" t="str">
            <v>Open</v>
          </cell>
          <cell r="G198" t="str">
            <v>Dedicated</v>
          </cell>
          <cell r="H198" t="str">
            <v>Top1</v>
          </cell>
          <cell r="I198" t="str">
            <v>Coffee Shops - Bp</v>
          </cell>
          <cell r="J198" t="str">
            <v>BRONZE</v>
          </cell>
          <cell r="K198" t="str">
            <v>Ong You Wen</v>
          </cell>
          <cell r="L198">
            <v>200</v>
          </cell>
        </row>
        <row r="199">
          <cell r="A199">
            <v>10042989</v>
          </cell>
          <cell r="B199" t="str">
            <v>Yuan Yuan CafÉ</v>
          </cell>
          <cell r="C199" t="str">
            <v>26 NEW UPPER CHANGI ROAD</v>
          </cell>
          <cell r="D199">
            <v>462026</v>
          </cell>
          <cell r="E199" t="str">
            <v>Jeff Chua</v>
          </cell>
          <cell r="F199" t="str">
            <v>Open</v>
          </cell>
          <cell r="G199" t="str">
            <v>Open</v>
          </cell>
          <cell r="H199" t="str">
            <v>Top2</v>
          </cell>
          <cell r="I199" t="str">
            <v>Coffee Shops - Bp</v>
          </cell>
          <cell r="J199" t="str">
            <v>BRONZE</v>
          </cell>
          <cell r="K199" t="str">
            <v>Stephen Lim</v>
          </cell>
          <cell r="L199">
            <v>298</v>
          </cell>
        </row>
        <row r="200">
          <cell r="A200">
            <v>10042590</v>
          </cell>
          <cell r="B200" t="str">
            <v>Cdp Kimly Pte. Ltd. (Cs325)</v>
          </cell>
          <cell r="C200" t="str">
            <v>325 CLEMENTI AVENUE 5</v>
          </cell>
          <cell r="D200">
            <v>120325</v>
          </cell>
          <cell r="E200" t="str">
            <v>Kathy Nuar</v>
          </cell>
          <cell r="F200" t="str">
            <v>APB Contract, dedicated</v>
          </cell>
          <cell r="G200" t="str">
            <v>Dedicated</v>
          </cell>
          <cell r="H200" t="str">
            <v>Topca</v>
          </cell>
          <cell r="I200" t="str">
            <v>Coffee Shops - Bp</v>
          </cell>
          <cell r="J200" t="str">
            <v>BRONZE</v>
          </cell>
          <cell r="K200" t="str">
            <v>James Tan</v>
          </cell>
          <cell r="L200">
            <v>385</v>
          </cell>
        </row>
        <row r="201">
          <cell r="A201">
            <v>10042608</v>
          </cell>
          <cell r="B201" t="str">
            <v>Yong Yun Pte. Ltd. (Cs496)</v>
          </cell>
          <cell r="C201" t="str">
            <v>496 JURONG WEST STREET 41</v>
          </cell>
          <cell r="D201">
            <v>640496</v>
          </cell>
          <cell r="E201" t="str">
            <v>Zann Koh</v>
          </cell>
          <cell r="F201" t="str">
            <v>Open</v>
          </cell>
          <cell r="G201" t="str">
            <v>Open</v>
          </cell>
          <cell r="H201" t="str">
            <v>Topca</v>
          </cell>
          <cell r="I201" t="str">
            <v>Coffee Shops - Bp</v>
          </cell>
          <cell r="J201" t="str">
            <v>GOLD</v>
          </cell>
          <cell r="K201" t="str">
            <v>James Tan</v>
          </cell>
          <cell r="L201">
            <v>305</v>
          </cell>
        </row>
        <row r="202">
          <cell r="A202">
            <v>10024559</v>
          </cell>
          <cell r="B202" t="str">
            <v>Kopitiam (Bukit Batok 279)</v>
          </cell>
          <cell r="C202" t="str">
            <v>279 BUKIT BATOK EAST AVENUE 4</v>
          </cell>
          <cell r="D202">
            <v>650279</v>
          </cell>
          <cell r="E202" t="str">
            <v>Jeff Chua</v>
          </cell>
          <cell r="F202" t="str">
            <v>APB Contract, dedicated</v>
          </cell>
          <cell r="G202" t="str">
            <v>Dedicated</v>
          </cell>
          <cell r="H202" t="str">
            <v>Topca</v>
          </cell>
          <cell r="I202" t="str">
            <v>Coffee Shops - Bp</v>
          </cell>
          <cell r="J202" t="str">
            <v>SILVER</v>
          </cell>
          <cell r="K202" t="str">
            <v>Adam Ho</v>
          </cell>
          <cell r="L202">
            <v>267</v>
          </cell>
        </row>
        <row r="203">
          <cell r="A203">
            <v>10042783</v>
          </cell>
          <cell r="B203" t="str">
            <v>Tastebud Food Court (Punggol)</v>
          </cell>
          <cell r="C203" t="str">
            <v>218 SUMANG WALK</v>
          </cell>
          <cell r="D203">
            <v>820218</v>
          </cell>
          <cell r="E203" t="str">
            <v>Jessie Chan</v>
          </cell>
          <cell r="F203" t="str">
            <v>APB Contract, dedicated</v>
          </cell>
          <cell r="G203" t="str">
            <v>Dedicated</v>
          </cell>
          <cell r="H203" t="str">
            <v>Top2</v>
          </cell>
          <cell r="I203" t="str">
            <v>Coffee Shops - Bp</v>
          </cell>
          <cell r="J203" t="str">
            <v>BRONZE</v>
          </cell>
          <cell r="K203" t="str">
            <v>Maverick Low</v>
          </cell>
          <cell r="L203">
            <v>223</v>
          </cell>
        </row>
        <row r="204">
          <cell r="A204">
            <v>10023242</v>
          </cell>
          <cell r="B204" t="str">
            <v>Koufu Pte Ltd (Woodlands 768)</v>
          </cell>
          <cell r="C204" t="str">
            <v>768 WOODLANDS AVENUE 6</v>
          </cell>
          <cell r="D204">
            <v>730768</v>
          </cell>
          <cell r="E204" t="str">
            <v>Jessie Chan</v>
          </cell>
          <cell r="F204" t="str">
            <v>Open</v>
          </cell>
          <cell r="G204" t="str">
            <v>Open</v>
          </cell>
          <cell r="H204" t="str">
            <v>Topca</v>
          </cell>
          <cell r="I204" t="str">
            <v>Coffee Shops - Bp</v>
          </cell>
          <cell r="J204" t="str">
            <v>GOLD</v>
          </cell>
          <cell r="K204" t="str">
            <v>Roy Lim</v>
          </cell>
          <cell r="L204">
            <v>600</v>
          </cell>
        </row>
        <row r="205">
          <cell r="A205">
            <v>10036714</v>
          </cell>
          <cell r="B205" t="str">
            <v>Food More (Yuan Ching)</v>
          </cell>
          <cell r="C205" t="str">
            <v>3 YUAN CHING ROAD</v>
          </cell>
          <cell r="D205">
            <v>618642</v>
          </cell>
          <cell r="E205" t="str">
            <v>Zann Koh</v>
          </cell>
          <cell r="F205" t="str">
            <v>APB Contract, dedicated</v>
          </cell>
          <cell r="G205" t="str">
            <v>Dedicated</v>
          </cell>
          <cell r="H205" t="str">
            <v>Top1</v>
          </cell>
          <cell r="I205" t="str">
            <v>Coffee Shops - Bp</v>
          </cell>
          <cell r="J205" t="str">
            <v>BRONZE</v>
          </cell>
          <cell r="K205" t="str">
            <v>Eddy Siah</v>
          </cell>
          <cell r="L205">
            <v>234</v>
          </cell>
        </row>
        <row r="206">
          <cell r="A206">
            <v>10043581</v>
          </cell>
          <cell r="B206" t="str">
            <v>Bk Eating House</v>
          </cell>
          <cell r="C206" t="str">
            <v>21 SOUTH BRIDGE ROAD</v>
          </cell>
          <cell r="D206">
            <v>58661</v>
          </cell>
          <cell r="E206" t="str">
            <v>Kathy Nuar</v>
          </cell>
          <cell r="F206" t="str">
            <v>APB Contract, dedicated</v>
          </cell>
          <cell r="G206" t="str">
            <v>Dedicated</v>
          </cell>
          <cell r="H206" t="str">
            <v>Top1</v>
          </cell>
          <cell r="I206" t="str">
            <v>Coffee Shops - Bp</v>
          </cell>
          <cell r="J206" t="str">
            <v>GOLD</v>
          </cell>
          <cell r="K206" t="str">
            <v>Michael Soon</v>
          </cell>
          <cell r="L206">
            <v>384</v>
          </cell>
        </row>
        <row r="207">
          <cell r="A207">
            <v>10043553</v>
          </cell>
          <cell r="B207" t="str">
            <v>Gm Food Centre Pte. Ltd.</v>
          </cell>
          <cell r="C207" t="str">
            <v>198 PUNGGOL FIELD ROAD</v>
          </cell>
          <cell r="D207">
            <v>820198</v>
          </cell>
          <cell r="E207" t="str">
            <v>Jessie Chan</v>
          </cell>
          <cell r="F207" t="str">
            <v>Open</v>
          </cell>
          <cell r="G207" t="str">
            <v>Dedicated</v>
          </cell>
          <cell r="H207" t="str">
            <v>Topca</v>
          </cell>
          <cell r="I207" t="str">
            <v>Coffee Shops - Bp</v>
          </cell>
          <cell r="J207" t="str">
            <v>SILVER</v>
          </cell>
          <cell r="K207" t="str">
            <v>Daniel Ong</v>
          </cell>
          <cell r="L207">
            <v>520</v>
          </cell>
        </row>
        <row r="208">
          <cell r="A208">
            <v>10040552</v>
          </cell>
          <cell r="B208" t="str">
            <v>Hao Kou Wei Pte. Ltd. (Bt Batok 271)</v>
          </cell>
          <cell r="C208" t="str">
            <v>271 BUKIT BATOK EAST AVENUE 4</v>
          </cell>
          <cell r="D208">
            <v>650271</v>
          </cell>
          <cell r="E208" t="str">
            <v>Jeff Chua</v>
          </cell>
          <cell r="F208" t="str">
            <v>APB Contract, dedicated</v>
          </cell>
          <cell r="G208" t="str">
            <v>Dedicated</v>
          </cell>
          <cell r="H208" t="str">
            <v>Top1</v>
          </cell>
          <cell r="I208" t="str">
            <v>Coffee Shops - Bp</v>
          </cell>
          <cell r="J208" t="str">
            <v>BRONZE</v>
          </cell>
          <cell r="K208" t="str">
            <v>Ong You Wen</v>
          </cell>
          <cell r="L208">
            <v>150</v>
          </cell>
        </row>
        <row r="209">
          <cell r="A209">
            <v>10036105</v>
          </cell>
          <cell r="B209" t="str">
            <v>Chang Cheng F &amp; B Pte Ltd (166 Masiling)</v>
          </cell>
          <cell r="C209" t="str">
            <v>166 WOODLANDS STREET 13</v>
          </cell>
          <cell r="D209">
            <v>730166</v>
          </cell>
          <cell r="E209" t="str">
            <v>Jessie Chan</v>
          </cell>
          <cell r="F209" t="str">
            <v>Open</v>
          </cell>
          <cell r="G209" t="str">
            <v>Open</v>
          </cell>
          <cell r="H209" t="str">
            <v>Topca</v>
          </cell>
          <cell r="I209" t="str">
            <v>Coffee Shops - Bp</v>
          </cell>
          <cell r="J209" t="str">
            <v>GOLD</v>
          </cell>
          <cell r="K209" t="str">
            <v>Daniel Ong</v>
          </cell>
          <cell r="L209">
            <v>309</v>
          </cell>
        </row>
        <row r="210">
          <cell r="A210">
            <v>10042594</v>
          </cell>
          <cell r="B210" t="str">
            <v>Cdp Kimly Pte. Ltd. (Cs131)</v>
          </cell>
          <cell r="C210" t="str">
            <v>131 MARSILING RISE</v>
          </cell>
          <cell r="D210">
            <v>730131</v>
          </cell>
          <cell r="E210" t="str">
            <v>Jessie Chan</v>
          </cell>
          <cell r="F210" t="str">
            <v>Open</v>
          </cell>
          <cell r="G210" t="str">
            <v>Open</v>
          </cell>
          <cell r="H210" t="str">
            <v>Topca</v>
          </cell>
          <cell r="I210" t="str">
            <v>Coffee Shops - Bp</v>
          </cell>
          <cell r="J210" t="str">
            <v>SILVER</v>
          </cell>
          <cell r="K210" t="str">
            <v>James Tan</v>
          </cell>
          <cell r="L210">
            <v>200</v>
          </cell>
        </row>
        <row r="211">
          <cell r="A211">
            <v>10046451</v>
          </cell>
          <cell r="B211" t="str">
            <v>Choh Dee (Tw143) Food House Pte Ltd</v>
          </cell>
          <cell r="C211" t="str">
            <v>143 TECK WHYE LANE</v>
          </cell>
          <cell r="D211">
            <v>680143</v>
          </cell>
          <cell r="E211" t="str">
            <v>Jessie Chan</v>
          </cell>
          <cell r="F211" t="str">
            <v>Open</v>
          </cell>
          <cell r="H211" t="str">
            <v>Topca</v>
          </cell>
          <cell r="I211" t="str">
            <v>Coffee Shops - Non-Bp</v>
          </cell>
          <cell r="J211" t="str">
            <v>BRONZE</v>
          </cell>
          <cell r="K211" t="str">
            <v>James Tan</v>
          </cell>
          <cell r="L211">
            <v>200</v>
          </cell>
        </row>
        <row r="212">
          <cell r="A212">
            <v>10042596</v>
          </cell>
          <cell r="B212" t="str">
            <v>Cdp Kimly Pte. Ltd. (Cs221)</v>
          </cell>
          <cell r="C212" t="str">
            <v>221 BOON LAY PLACE</v>
          </cell>
          <cell r="D212">
            <v>640221</v>
          </cell>
          <cell r="E212" t="str">
            <v>Zann Koh</v>
          </cell>
          <cell r="F212" t="str">
            <v>APB Contract, dedicated</v>
          </cell>
          <cell r="G212" t="str">
            <v>Dedicated</v>
          </cell>
          <cell r="H212" t="str">
            <v>Topca</v>
          </cell>
          <cell r="I212" t="str">
            <v>Coffee Shops - Bp</v>
          </cell>
          <cell r="J212" t="str">
            <v>SILVER</v>
          </cell>
          <cell r="K212" t="str">
            <v>James Tan</v>
          </cell>
          <cell r="L212">
            <v>200</v>
          </cell>
        </row>
        <row r="213">
          <cell r="A213">
            <v>10045822</v>
          </cell>
          <cell r="B213" t="str">
            <v>Mei Cheng Food Paradise Pte. Ltd.</v>
          </cell>
          <cell r="C213" t="str">
            <v>168 BEDOK SOUTH AVENUE 3</v>
          </cell>
          <cell r="D213">
            <v>460168</v>
          </cell>
          <cell r="E213" t="str">
            <v>Jeff Chua</v>
          </cell>
          <cell r="F213" t="str">
            <v>APB Contract, dedicated</v>
          </cell>
          <cell r="H213" t="str">
            <v>Top2</v>
          </cell>
          <cell r="I213" t="str">
            <v>Coffee Shops - Non-Bp</v>
          </cell>
          <cell r="J213" t="str">
            <v>GOLD</v>
          </cell>
          <cell r="K213" t="str">
            <v>Stephen Lim</v>
          </cell>
          <cell r="L213">
            <v>300</v>
          </cell>
        </row>
        <row r="214">
          <cell r="A214">
            <v>10047052</v>
          </cell>
          <cell r="B214" t="str">
            <v>Mei Hou Viet</v>
          </cell>
          <cell r="C214" t="str">
            <v>8 BOON LAY WAY</v>
          </cell>
          <cell r="D214">
            <v>609964</v>
          </cell>
          <cell r="E214" t="str">
            <v>Jeff Chua</v>
          </cell>
          <cell r="F214" t="str">
            <v>APB Contract, dedicated</v>
          </cell>
          <cell r="H214" t="str">
            <v>Top1</v>
          </cell>
          <cell r="I214" t="str">
            <v>Coffee Shops - Non-Bp</v>
          </cell>
          <cell r="J214" t="str">
            <v>SILVER</v>
          </cell>
          <cell r="K214" t="str">
            <v>Ong You Wen</v>
          </cell>
          <cell r="L214">
            <v>220</v>
          </cell>
        </row>
        <row r="215">
          <cell r="A215">
            <v>10038692</v>
          </cell>
          <cell r="B215" t="str">
            <v>Badaling (Bangkit 257 F&amp;B)</v>
          </cell>
          <cell r="C215" t="str">
            <v>257 BANGKIT ROAD</v>
          </cell>
          <cell r="D215">
            <v>670257</v>
          </cell>
          <cell r="E215" t="str">
            <v>Jessie Chan</v>
          </cell>
          <cell r="F215" t="str">
            <v>APB Contract, dedicated</v>
          </cell>
          <cell r="G215" t="str">
            <v>Dedicated</v>
          </cell>
          <cell r="H215" t="str">
            <v>Topca</v>
          </cell>
          <cell r="I215" t="str">
            <v>Coffee Shops - Bp</v>
          </cell>
          <cell r="J215" t="str">
            <v>SILVER</v>
          </cell>
          <cell r="K215" t="str">
            <v>Jose Tan</v>
          </cell>
          <cell r="L215">
            <v>250</v>
          </cell>
        </row>
        <row r="216">
          <cell r="A216">
            <v>10023516</v>
          </cell>
          <cell r="B216" t="str">
            <v>Food &amp; Drinks Catering P/l - Toh Guan</v>
          </cell>
          <cell r="C216" t="str">
            <v>282A TOH GUAN ROAD</v>
          </cell>
          <cell r="D216">
            <v>601282</v>
          </cell>
          <cell r="E216" t="str">
            <v>Jeff Chua</v>
          </cell>
          <cell r="F216" t="str">
            <v>APB Contract, dedicated</v>
          </cell>
          <cell r="G216" t="str">
            <v>Dedicated</v>
          </cell>
          <cell r="H216" t="str">
            <v>Top1</v>
          </cell>
          <cell r="I216" t="str">
            <v>Coffee Shops - Bp</v>
          </cell>
          <cell r="J216" t="str">
            <v>BRONZE</v>
          </cell>
          <cell r="K216" t="str">
            <v>Ong You Wen</v>
          </cell>
          <cell r="L216">
            <v>226</v>
          </cell>
        </row>
        <row r="217">
          <cell r="A217">
            <v>10046903</v>
          </cell>
          <cell r="B217" t="str">
            <v>Sin Tong Hong Eating House</v>
          </cell>
          <cell r="C217" t="str">
            <v>429A CHOA CHU KANG AVENUE 4</v>
          </cell>
          <cell r="D217">
            <v>681429</v>
          </cell>
          <cell r="E217" t="str">
            <v>Jessie Chan</v>
          </cell>
          <cell r="F217" t="str">
            <v>Open</v>
          </cell>
          <cell r="G217" t="str">
            <v>Dedicated</v>
          </cell>
          <cell r="H217" t="str">
            <v>Top1</v>
          </cell>
          <cell r="I217" t="str">
            <v>Coffee Shops - Bp</v>
          </cell>
          <cell r="J217" t="str">
            <v>BRONZE</v>
          </cell>
          <cell r="K217" t="str">
            <v>Ong You Wen</v>
          </cell>
          <cell r="L217">
            <v>149</v>
          </cell>
        </row>
        <row r="218">
          <cell r="A218">
            <v>10031767</v>
          </cell>
          <cell r="B218" t="str">
            <v>Everyday Come Coffee Shop</v>
          </cell>
          <cell r="C218" t="str">
            <v>477 TAMPINES STREET 43</v>
          </cell>
          <cell r="D218">
            <v>520447</v>
          </cell>
          <cell r="E218" t="str">
            <v>Karin Lee</v>
          </cell>
          <cell r="F218" t="str">
            <v>APB Contract, dedicated</v>
          </cell>
          <cell r="G218" t="str">
            <v>Dedicated</v>
          </cell>
          <cell r="H218" t="str">
            <v>Top2</v>
          </cell>
          <cell r="I218" t="str">
            <v>Coffee Shops - Bp</v>
          </cell>
          <cell r="J218" t="str">
            <v>BRONZE</v>
          </cell>
          <cell r="K218" t="str">
            <v>Stephen Lim</v>
          </cell>
          <cell r="L218">
            <v>229</v>
          </cell>
        </row>
        <row r="219">
          <cell r="A219">
            <v>10044333</v>
          </cell>
          <cell r="B219" t="str">
            <v>Huo Shi Xuan</v>
          </cell>
          <cell r="C219" t="str">
            <v>354A WOODLANDS AVENUE 1</v>
          </cell>
          <cell r="D219">
            <v>731354</v>
          </cell>
          <cell r="E219" t="str">
            <v>Jessie Chan</v>
          </cell>
          <cell r="F219" t="str">
            <v>Open</v>
          </cell>
          <cell r="G219" t="str">
            <v>Dedicated</v>
          </cell>
          <cell r="H219" t="str">
            <v>Top1</v>
          </cell>
          <cell r="I219" t="str">
            <v>Coffee Shops - Bp</v>
          </cell>
          <cell r="J219" t="str">
            <v>BRONZE</v>
          </cell>
          <cell r="K219" t="str">
            <v>Gary Ang</v>
          </cell>
          <cell r="L219">
            <v>170</v>
          </cell>
        </row>
        <row r="220">
          <cell r="A220">
            <v>10045848</v>
          </cell>
          <cell r="B220" t="str">
            <v>First Eating House (Serangoon)</v>
          </cell>
          <cell r="C220" t="str">
            <v>568 SERANGOON ROAD</v>
          </cell>
          <cell r="D220">
            <v>218183</v>
          </cell>
          <cell r="E220" t="str">
            <v>Kathy Nuar</v>
          </cell>
          <cell r="F220" t="str">
            <v>APB Contract, dedicated</v>
          </cell>
          <cell r="G220" t="str">
            <v>Open</v>
          </cell>
          <cell r="H220" t="str">
            <v>Top2</v>
          </cell>
          <cell r="I220" t="str">
            <v>Coffee Shops - Non-Bp</v>
          </cell>
          <cell r="J220" t="str">
            <v>SILVER</v>
          </cell>
          <cell r="K220" t="str">
            <v>Ma Chee Siong</v>
          </cell>
          <cell r="L220">
            <v>175</v>
          </cell>
        </row>
        <row r="221">
          <cell r="A221">
            <v>10029063</v>
          </cell>
          <cell r="B221" t="str">
            <v>Cheng Li Kopitiam Pte. Ltd.</v>
          </cell>
          <cell r="C221" t="str">
            <v>284 BISHAN STREET 22</v>
          </cell>
          <cell r="D221">
            <v>570284</v>
          </cell>
          <cell r="E221" t="str">
            <v>Amy Leong</v>
          </cell>
          <cell r="F221" t="str">
            <v>APB Contract, dedicated</v>
          </cell>
          <cell r="G221" t="str">
            <v>Dedicated</v>
          </cell>
          <cell r="H221" t="str">
            <v>Topca</v>
          </cell>
          <cell r="I221" t="str">
            <v>Coffee Shops - Bp</v>
          </cell>
          <cell r="J221" t="str">
            <v>SILVER</v>
          </cell>
          <cell r="K221" t="str">
            <v>Roy Lim</v>
          </cell>
          <cell r="L221">
            <v>245</v>
          </cell>
        </row>
        <row r="222">
          <cell r="A222">
            <v>10043194</v>
          </cell>
          <cell r="B222" t="str">
            <v>Teo Chap Bee Eating House</v>
          </cell>
          <cell r="C222" t="str">
            <v>19 MARSILING LANE</v>
          </cell>
          <cell r="D222">
            <v>730019</v>
          </cell>
          <cell r="E222" t="str">
            <v>Jessie Chan</v>
          </cell>
          <cell r="F222" t="str">
            <v>Open</v>
          </cell>
          <cell r="G222" t="str">
            <v>Open</v>
          </cell>
          <cell r="H222" t="str">
            <v>Top1</v>
          </cell>
          <cell r="I222" t="str">
            <v>Coffee Shops - Bp</v>
          </cell>
          <cell r="J222" t="str">
            <v>SILVER</v>
          </cell>
          <cell r="K222" t="str">
            <v>Gary Ang</v>
          </cell>
          <cell r="L222">
            <v>210</v>
          </cell>
        </row>
        <row r="223">
          <cell r="A223">
            <v>10037549</v>
          </cell>
          <cell r="B223" t="str">
            <v>Coffee United (276 Cafe Pte. Ltd.)</v>
          </cell>
          <cell r="C223" t="str">
            <v>276 JURONG WEST STREET 25</v>
          </cell>
          <cell r="D223">
            <v>640276</v>
          </cell>
          <cell r="E223" t="str">
            <v>Zann Koh</v>
          </cell>
          <cell r="F223" t="str">
            <v>APB Contract, dedicated</v>
          </cell>
          <cell r="G223" t="str">
            <v>Dedicated</v>
          </cell>
          <cell r="H223" t="str">
            <v>Top1</v>
          </cell>
          <cell r="I223" t="str">
            <v>Coffee Shops - Bp</v>
          </cell>
          <cell r="J223" t="str">
            <v>BRONZE</v>
          </cell>
          <cell r="K223" t="str">
            <v>Gary Ang</v>
          </cell>
          <cell r="L223">
            <v>200</v>
          </cell>
        </row>
        <row r="224">
          <cell r="A224">
            <v>10026079</v>
          </cell>
          <cell r="B224" t="str">
            <v>Kopitiam (Punggol Dr)</v>
          </cell>
          <cell r="C224" t="str">
            <v>639 PUNGGOL DRIVE</v>
          </cell>
          <cell r="D224">
            <v>820639</v>
          </cell>
          <cell r="E224" t="str">
            <v>Jessie Chan</v>
          </cell>
          <cell r="F224" t="str">
            <v>APB Contract, dedicated</v>
          </cell>
          <cell r="G224" t="str">
            <v>Dedicated</v>
          </cell>
          <cell r="H224" t="str">
            <v>Topca</v>
          </cell>
          <cell r="I224" t="str">
            <v>Coffee Shops - Bp</v>
          </cell>
          <cell r="J224" t="str">
            <v>SILVER</v>
          </cell>
          <cell r="K224" t="str">
            <v>Adam Ho</v>
          </cell>
          <cell r="L224">
            <v>298</v>
          </cell>
        </row>
        <row r="225">
          <cell r="A225">
            <v>10035793</v>
          </cell>
          <cell r="B225" t="str">
            <v>Northlink 75 Food Square</v>
          </cell>
          <cell r="C225" t="str">
            <v>10 ADMIRALTY STREET</v>
          </cell>
          <cell r="D225">
            <v>757695</v>
          </cell>
          <cell r="E225" t="str">
            <v>Jessie Chan</v>
          </cell>
          <cell r="F225" t="str">
            <v>APB Contract, dedicated</v>
          </cell>
          <cell r="G225" t="str">
            <v>Dedicated</v>
          </cell>
          <cell r="H225" t="str">
            <v>Topca</v>
          </cell>
          <cell r="I225" t="str">
            <v>Coffee Shops - Bp</v>
          </cell>
          <cell r="J225" t="str">
            <v>SILVER</v>
          </cell>
          <cell r="K225" t="str">
            <v>Donald Neo</v>
          </cell>
          <cell r="L225">
            <v>240</v>
          </cell>
        </row>
        <row r="226">
          <cell r="A226">
            <v>10039085</v>
          </cell>
          <cell r="B226" t="str">
            <v>Wang Lao Wu</v>
          </cell>
          <cell r="C226" t="str">
            <v>5 BANDA STREET</v>
          </cell>
          <cell r="D226">
            <v>50005</v>
          </cell>
          <cell r="E226" t="str">
            <v>Kathy Nuar</v>
          </cell>
          <cell r="F226" t="str">
            <v>APB Contract, dedicated</v>
          </cell>
          <cell r="G226" t="str">
            <v>Dedicated</v>
          </cell>
          <cell r="H226" t="str">
            <v>Top1</v>
          </cell>
          <cell r="I226" t="str">
            <v>Coffee Shops - Bp</v>
          </cell>
          <cell r="J226" t="str">
            <v>SILVER</v>
          </cell>
          <cell r="K226" t="str">
            <v>Michael Soon</v>
          </cell>
          <cell r="L226">
            <v>229</v>
          </cell>
        </row>
        <row r="227">
          <cell r="A227">
            <v>10042377</v>
          </cell>
          <cell r="B227" t="str">
            <v>Broadway Food Centre (Yishun 848)</v>
          </cell>
          <cell r="C227" t="str">
            <v>848 YISHUN STREET 81</v>
          </cell>
          <cell r="D227">
            <v>760848</v>
          </cell>
          <cell r="E227" t="str">
            <v>Amy Leong</v>
          </cell>
          <cell r="F227" t="str">
            <v>APB Contract, dedicated</v>
          </cell>
          <cell r="G227" t="str">
            <v>Dedicated</v>
          </cell>
          <cell r="H227" t="str">
            <v>Topca</v>
          </cell>
          <cell r="I227" t="str">
            <v>Coffee Shops - Bp</v>
          </cell>
          <cell r="J227" t="str">
            <v>GOLD</v>
          </cell>
          <cell r="K227" t="str">
            <v>Daniel Ong</v>
          </cell>
          <cell r="L227">
            <v>220</v>
          </cell>
        </row>
        <row r="228">
          <cell r="A228">
            <v>10035733</v>
          </cell>
          <cell r="B228" t="str">
            <v>Wu Fu Pte. Ltd. (Woodlands)</v>
          </cell>
          <cell r="C228" t="str">
            <v>892C WOODLANDS DRIVE 50</v>
          </cell>
          <cell r="D228">
            <v>732892</v>
          </cell>
          <cell r="E228" t="str">
            <v>Jessie Chan</v>
          </cell>
          <cell r="F228" t="str">
            <v>Open</v>
          </cell>
          <cell r="G228" t="str">
            <v>Open</v>
          </cell>
          <cell r="H228" t="str">
            <v>Topca</v>
          </cell>
          <cell r="I228" t="str">
            <v>Coffee Shops - Bp</v>
          </cell>
          <cell r="J228" t="str">
            <v>GOLD</v>
          </cell>
          <cell r="K228" t="str">
            <v>Donald Neo</v>
          </cell>
          <cell r="L228">
            <v>280</v>
          </cell>
        </row>
        <row r="229">
          <cell r="A229">
            <v>10044633</v>
          </cell>
          <cell r="B229" t="str">
            <v>Food Village Holdings</v>
          </cell>
          <cell r="C229" t="str">
            <v>115 CANBERRA WALK</v>
          </cell>
          <cell r="D229">
            <v>750115</v>
          </cell>
          <cell r="E229" t="str">
            <v>Jessie Chan</v>
          </cell>
          <cell r="F229" t="str">
            <v>Open</v>
          </cell>
          <cell r="G229" t="str">
            <v>Open</v>
          </cell>
          <cell r="H229" t="str">
            <v>Top1</v>
          </cell>
          <cell r="I229" t="str">
            <v>Coffee Shops - Bp</v>
          </cell>
          <cell r="J229" t="str">
            <v>BRONZE</v>
          </cell>
          <cell r="K229" t="str">
            <v>Gary Ang</v>
          </cell>
          <cell r="L229">
            <v>220</v>
          </cell>
        </row>
        <row r="230">
          <cell r="A230">
            <v>10035251</v>
          </cell>
          <cell r="B230" t="str">
            <v>Hin Sheng Coffee House</v>
          </cell>
          <cell r="C230" t="str">
            <v>346 GEYLANG ROAD</v>
          </cell>
          <cell r="D230">
            <v>389367</v>
          </cell>
          <cell r="E230" t="str">
            <v>Jeff Chua</v>
          </cell>
          <cell r="F230" t="str">
            <v>APB Contract, dedicated</v>
          </cell>
          <cell r="G230" t="str">
            <v>Dedicated</v>
          </cell>
          <cell r="H230" t="str">
            <v>Top2</v>
          </cell>
          <cell r="I230" t="str">
            <v>Coffee Shops - Bp</v>
          </cell>
          <cell r="J230" t="str">
            <v>SILVER</v>
          </cell>
          <cell r="K230" t="str">
            <v>Jason Ng</v>
          </cell>
          <cell r="L230">
            <v>478</v>
          </cell>
        </row>
        <row r="231">
          <cell r="A231">
            <v>10045250</v>
          </cell>
          <cell r="B231" t="str">
            <v>Hock Hua</v>
          </cell>
          <cell r="C231" t="str">
            <v>111 JALAN BUKIT MERAH</v>
          </cell>
          <cell r="D231">
            <v>160111</v>
          </cell>
          <cell r="E231" t="str">
            <v>Kathy Nuar</v>
          </cell>
          <cell r="F231" t="str">
            <v>APB Contract, dedicated</v>
          </cell>
          <cell r="G231" t="str">
            <v>Open</v>
          </cell>
          <cell r="H231" t="str">
            <v>Top1</v>
          </cell>
          <cell r="I231" t="str">
            <v>Coffee Shops - Bp</v>
          </cell>
          <cell r="J231" t="str">
            <v>BRONZE</v>
          </cell>
          <cell r="K231" t="str">
            <v>Jeffrey Tien</v>
          </cell>
          <cell r="L231">
            <v>199</v>
          </cell>
        </row>
        <row r="232">
          <cell r="A232">
            <v>10046347</v>
          </cell>
          <cell r="B232" t="str">
            <v>Yung Sheng Food Court</v>
          </cell>
          <cell r="C232" t="str">
            <v>399 YUNG SHENG ROAD</v>
          </cell>
          <cell r="D232">
            <v>610399</v>
          </cell>
          <cell r="E232" t="str">
            <v>Zann Koh</v>
          </cell>
          <cell r="F232" t="str">
            <v>APB Contract, dedicated</v>
          </cell>
          <cell r="H232" t="str">
            <v>Top1</v>
          </cell>
          <cell r="I232" t="str">
            <v>Coffee Shops - Bp</v>
          </cell>
          <cell r="J232" t="str">
            <v>SILVER</v>
          </cell>
          <cell r="K232" t="str">
            <v>Eddy Siah</v>
          </cell>
          <cell r="L232">
            <v>175</v>
          </cell>
        </row>
        <row r="233">
          <cell r="A233">
            <v>10032848</v>
          </cell>
          <cell r="B233" t="str">
            <v>Wan Shun Foodcourt</v>
          </cell>
          <cell r="C233" t="str">
            <v>888 WOODLANDS DRIVE 50</v>
          </cell>
          <cell r="D233">
            <v>730888</v>
          </cell>
          <cell r="E233" t="str">
            <v>Jessie Chan</v>
          </cell>
          <cell r="F233" t="str">
            <v>Open</v>
          </cell>
          <cell r="G233" t="str">
            <v>Open</v>
          </cell>
          <cell r="H233" t="str">
            <v>Topca</v>
          </cell>
          <cell r="I233" t="str">
            <v>Coffee Shops - Bp</v>
          </cell>
          <cell r="J233" t="str">
            <v>GOLD</v>
          </cell>
          <cell r="K233" t="str">
            <v>James Tan</v>
          </cell>
          <cell r="L233">
            <v>280</v>
          </cell>
        </row>
        <row r="234">
          <cell r="A234">
            <v>10031190</v>
          </cell>
          <cell r="B234" t="str">
            <v>156 Eating House</v>
          </cell>
          <cell r="C234" t="str">
            <v>156 YISHUN STREET 11</v>
          </cell>
          <cell r="D234">
            <v>760156</v>
          </cell>
          <cell r="E234" t="str">
            <v>Amy Leong</v>
          </cell>
          <cell r="F234" t="str">
            <v>APB Contract, dedicated</v>
          </cell>
          <cell r="G234" t="str">
            <v>Dedicated</v>
          </cell>
          <cell r="H234" t="str">
            <v>Top2</v>
          </cell>
          <cell r="I234" t="str">
            <v>Coffee Shops - Bp</v>
          </cell>
          <cell r="J234" t="str">
            <v>BRONZE</v>
          </cell>
          <cell r="K234" t="str">
            <v>Chiok Wee Chye</v>
          </cell>
          <cell r="L234">
            <v>185</v>
          </cell>
        </row>
        <row r="235">
          <cell r="A235">
            <v>10003570</v>
          </cell>
          <cell r="B235" t="str">
            <v>Kim San Leng (Bishan)</v>
          </cell>
          <cell r="C235" t="str">
            <v>511 BISHAN STREET 13</v>
          </cell>
          <cell r="D235">
            <v>570511</v>
          </cell>
          <cell r="E235" t="str">
            <v>Amy Leong</v>
          </cell>
          <cell r="F235" t="str">
            <v>APB Contract, dedicated</v>
          </cell>
          <cell r="G235" t="str">
            <v>Dedicated</v>
          </cell>
          <cell r="H235" t="str">
            <v>Topca</v>
          </cell>
          <cell r="I235" t="str">
            <v>Coffee Shops - Bp</v>
          </cell>
          <cell r="J235" t="str">
            <v>SILVER</v>
          </cell>
          <cell r="K235" t="str">
            <v>Daniel Ong</v>
          </cell>
          <cell r="L235">
            <v>265</v>
          </cell>
        </row>
        <row r="236">
          <cell r="A236">
            <v>10036109</v>
          </cell>
          <cell r="B236" t="str">
            <v>Chang Cheng F &amp; B Pte Ltd (Tpy 111)</v>
          </cell>
          <cell r="C236" t="str">
            <v>111 TOA PAYOH LORONG 1</v>
          </cell>
          <cell r="D236">
            <v>310111</v>
          </cell>
          <cell r="E236" t="str">
            <v>Karin Lee</v>
          </cell>
          <cell r="F236" t="str">
            <v>APB Contract, dedicated</v>
          </cell>
          <cell r="G236" t="str">
            <v>Dedicated</v>
          </cell>
          <cell r="H236" t="str">
            <v>Topca</v>
          </cell>
          <cell r="I236" t="str">
            <v>Coffee Shops - Bp</v>
          </cell>
          <cell r="J236" t="str">
            <v>SILVER</v>
          </cell>
          <cell r="K236" t="str">
            <v>Daniel Ong</v>
          </cell>
          <cell r="L236">
            <v>218</v>
          </cell>
        </row>
        <row r="237">
          <cell r="A237">
            <v>10031368</v>
          </cell>
          <cell r="B237" t="str">
            <v>Szl Pte. Ltd.</v>
          </cell>
          <cell r="C237" t="str">
            <v>678A CHOA CHU KANG CRESCENT</v>
          </cell>
          <cell r="D237">
            <v>681678</v>
          </cell>
          <cell r="E237" t="str">
            <v>Jessie Chan</v>
          </cell>
          <cell r="F237" t="str">
            <v>Open</v>
          </cell>
          <cell r="G237" t="str">
            <v>Open</v>
          </cell>
          <cell r="H237" t="str">
            <v>Top1</v>
          </cell>
          <cell r="I237" t="str">
            <v>Coffee Shops - Bp</v>
          </cell>
          <cell r="J237" t="str">
            <v>BRONZE</v>
          </cell>
          <cell r="K237" t="str">
            <v>Ong You Wen</v>
          </cell>
          <cell r="L237">
            <v>325</v>
          </cell>
        </row>
        <row r="238">
          <cell r="A238">
            <v>10023075</v>
          </cell>
          <cell r="B238" t="str">
            <v>Hot Spot Cafe Rest</v>
          </cell>
          <cell r="C238" t="str">
            <v>175 BENCOOLEN STREET</v>
          </cell>
          <cell r="D238">
            <v>189649</v>
          </cell>
          <cell r="E238" t="str">
            <v>Kathy Nuar</v>
          </cell>
          <cell r="F238" t="str">
            <v>APB Contract, dedicated</v>
          </cell>
          <cell r="G238" t="str">
            <v>Dedicated</v>
          </cell>
          <cell r="H238" t="str">
            <v>Top1</v>
          </cell>
          <cell r="I238" t="str">
            <v>Coffee Shops - Bp</v>
          </cell>
          <cell r="J238" t="str">
            <v>BRONZE</v>
          </cell>
          <cell r="K238" t="str">
            <v>Keith Zhang</v>
          </cell>
          <cell r="L238">
            <v>236</v>
          </cell>
        </row>
        <row r="239">
          <cell r="A239">
            <v>10042621</v>
          </cell>
          <cell r="B239" t="str">
            <v>Yong Yun Pte. Ltd. (Cs826)</v>
          </cell>
          <cell r="C239" t="str">
            <v>826 TAMPINES STREET 81</v>
          </cell>
          <cell r="D239">
            <v>520826</v>
          </cell>
          <cell r="E239" t="str">
            <v>Karin Lee</v>
          </cell>
          <cell r="F239" t="str">
            <v>APB Contract, dedicated</v>
          </cell>
          <cell r="G239" t="str">
            <v>Dedicated</v>
          </cell>
          <cell r="H239" t="str">
            <v>Topca</v>
          </cell>
          <cell r="I239" t="str">
            <v>Coffee Shops - Bp</v>
          </cell>
          <cell r="J239" t="str">
            <v>SILVER</v>
          </cell>
          <cell r="K239" t="str">
            <v>James Tan</v>
          </cell>
          <cell r="L239">
            <v>239</v>
          </cell>
        </row>
        <row r="240">
          <cell r="A240">
            <v>10020367</v>
          </cell>
          <cell r="B240" t="str">
            <v>Broadway Food Centre (Cck 668a)</v>
          </cell>
          <cell r="C240" t="str">
            <v>668A CHOA CHU KANG CRESCENT</v>
          </cell>
          <cell r="D240">
            <v>681668</v>
          </cell>
          <cell r="E240" t="str">
            <v>Jessie Chan</v>
          </cell>
          <cell r="F240" t="str">
            <v>APB Contract, dedicated</v>
          </cell>
          <cell r="G240" t="str">
            <v>Dedicated</v>
          </cell>
          <cell r="H240" t="str">
            <v>Topca</v>
          </cell>
          <cell r="I240" t="str">
            <v>Coffee Shops - Bp</v>
          </cell>
          <cell r="J240" t="str">
            <v>SILVER</v>
          </cell>
          <cell r="K240" t="str">
            <v>Daniel Ong</v>
          </cell>
          <cell r="L240">
            <v>225</v>
          </cell>
        </row>
        <row r="241">
          <cell r="A241">
            <v>10042918</v>
          </cell>
          <cell r="B241" t="str">
            <v>Lao Zi Hao Kopitiam</v>
          </cell>
          <cell r="C241" t="str">
            <v>46 TELOK BLANGAH DRIVE</v>
          </cell>
          <cell r="D241">
            <v>100046</v>
          </cell>
          <cell r="E241" t="str">
            <v>Kathy Nuar</v>
          </cell>
          <cell r="F241" t="str">
            <v>APB Contract, dedicated</v>
          </cell>
          <cell r="G241" t="str">
            <v>Dedicated</v>
          </cell>
          <cell r="H241" t="str">
            <v>Top1</v>
          </cell>
          <cell r="I241" t="str">
            <v>Coffee Shops - Bp</v>
          </cell>
          <cell r="J241" t="str">
            <v>BRONZE</v>
          </cell>
          <cell r="K241" t="str">
            <v>Jeffrey Tien</v>
          </cell>
          <cell r="L241">
            <v>160</v>
          </cell>
        </row>
        <row r="242">
          <cell r="A242">
            <v>10044997</v>
          </cell>
          <cell r="B242" t="str">
            <v>S-11 (Cck 787) Food House Pte. Ltd.</v>
          </cell>
          <cell r="C242" t="str">
            <v>787B CHOA CHU KANG NORTH 6</v>
          </cell>
          <cell r="D242">
            <v>681787</v>
          </cell>
          <cell r="E242" t="str">
            <v>Jessie Chan</v>
          </cell>
          <cell r="F242" t="str">
            <v>Open</v>
          </cell>
          <cell r="G242" t="str">
            <v>Open</v>
          </cell>
          <cell r="H242" t="str">
            <v>Topca</v>
          </cell>
          <cell r="I242" t="str">
            <v>Coffee Shops - Bp</v>
          </cell>
          <cell r="J242" t="str">
            <v>SILVER</v>
          </cell>
          <cell r="K242" t="str">
            <v>Donald Neo</v>
          </cell>
          <cell r="L242">
            <v>261</v>
          </cell>
        </row>
        <row r="243">
          <cell r="A243">
            <v>10031784</v>
          </cell>
          <cell r="B243" t="str">
            <v>1st Stop Food Junction</v>
          </cell>
          <cell r="C243" t="str">
            <v>3014 UBI ROAD 1</v>
          </cell>
          <cell r="D243">
            <v>408702</v>
          </cell>
          <cell r="E243" t="str">
            <v>Karin Lee</v>
          </cell>
          <cell r="F243" t="str">
            <v>APB Contract, dedicated</v>
          </cell>
          <cell r="G243" t="str">
            <v>Dedicated</v>
          </cell>
          <cell r="H243" t="str">
            <v>Top2</v>
          </cell>
          <cell r="I243" t="str">
            <v>Coffee Shops - Bp</v>
          </cell>
          <cell r="J243" t="str">
            <v>BRONZE</v>
          </cell>
          <cell r="K243" t="str">
            <v>Maverick Low</v>
          </cell>
          <cell r="L243">
            <v>120</v>
          </cell>
        </row>
        <row r="244">
          <cell r="A244">
            <v>10034173</v>
          </cell>
          <cell r="B244" t="str">
            <v>Badaling (St 11 C&amp;B)</v>
          </cell>
          <cell r="C244" t="str">
            <v>167 WOODLANDS STREET 11</v>
          </cell>
          <cell r="D244">
            <v>730167</v>
          </cell>
          <cell r="E244" t="str">
            <v>Jessie Chan</v>
          </cell>
          <cell r="F244" t="str">
            <v>Open</v>
          </cell>
          <cell r="G244" t="str">
            <v>Open</v>
          </cell>
          <cell r="H244" t="str">
            <v>Topca</v>
          </cell>
          <cell r="I244" t="str">
            <v>Coffee Shops - Bp</v>
          </cell>
          <cell r="J244" t="str">
            <v>GOLD</v>
          </cell>
          <cell r="K244" t="str">
            <v>Jose Tan</v>
          </cell>
          <cell r="L244">
            <v>281</v>
          </cell>
        </row>
        <row r="245">
          <cell r="A245">
            <v>10025498</v>
          </cell>
          <cell r="B245" t="str">
            <v>Yeo Chuan Huat Food Centre</v>
          </cell>
          <cell r="C245" t="str">
            <v>505 TAMPINES CENTRAL</v>
          </cell>
          <cell r="D245">
            <v>520505</v>
          </cell>
          <cell r="E245" t="str">
            <v>Karin Lee</v>
          </cell>
          <cell r="F245" t="str">
            <v>APB Contract, dedicated</v>
          </cell>
          <cell r="G245" t="str">
            <v>Dedicated</v>
          </cell>
          <cell r="H245" t="str">
            <v>Top2</v>
          </cell>
          <cell r="I245" t="str">
            <v>Coffee Shops - Bp</v>
          </cell>
          <cell r="J245" t="str">
            <v>BRONZE</v>
          </cell>
          <cell r="K245" t="str">
            <v>Stephen Lim</v>
          </cell>
          <cell r="L245">
            <v>169</v>
          </cell>
        </row>
        <row r="246">
          <cell r="A246">
            <v>10039783</v>
          </cell>
          <cell r="B246" t="str">
            <v>Hong Kiat Seafood Restaurant</v>
          </cell>
          <cell r="C246" t="str">
            <v>216 CHOA CHU KANG AVENUE 1</v>
          </cell>
          <cell r="D246">
            <v>689477</v>
          </cell>
          <cell r="E246" t="str">
            <v>Jessie Chan</v>
          </cell>
          <cell r="F246" t="str">
            <v>Open</v>
          </cell>
          <cell r="G246" t="str">
            <v>Open</v>
          </cell>
          <cell r="H246" t="str">
            <v>Top1</v>
          </cell>
          <cell r="I246" t="str">
            <v>Coffee Shops - Bp</v>
          </cell>
          <cell r="J246" t="str">
            <v>GOLD</v>
          </cell>
          <cell r="K246" t="str">
            <v>Ong You Wen</v>
          </cell>
          <cell r="L246">
            <v>355</v>
          </cell>
        </row>
        <row r="247">
          <cell r="A247">
            <v>10046217</v>
          </cell>
          <cell r="B247" t="str">
            <v>Coffee &amp; Tea @ 107</v>
          </cell>
          <cell r="C247" t="str">
            <v>107 UPPER PAYA LEBAR ROAD</v>
          </cell>
          <cell r="D247">
            <v>534829</v>
          </cell>
          <cell r="E247" t="str">
            <v>Karin Lee</v>
          </cell>
          <cell r="F247" t="str">
            <v>APB Contract, dedicated</v>
          </cell>
          <cell r="H247" t="str">
            <v>Top2</v>
          </cell>
          <cell r="I247" t="str">
            <v>Coffee Shops - Non-Bp</v>
          </cell>
          <cell r="J247" t="str">
            <v>GOLD</v>
          </cell>
          <cell r="K247" t="str">
            <v>Maverick Low</v>
          </cell>
          <cell r="L247">
            <v>190</v>
          </cell>
        </row>
        <row r="248">
          <cell r="A248">
            <v>10028746</v>
          </cell>
          <cell r="B248" t="str">
            <v>Bee Hwa Yun (Toa Payoh)</v>
          </cell>
          <cell r="C248" t="str">
            <v>177 TOA PAYOH CENTRAL</v>
          </cell>
          <cell r="D248">
            <v>310177</v>
          </cell>
          <cell r="E248" t="str">
            <v>Karin Lee</v>
          </cell>
          <cell r="F248" t="str">
            <v>APB Contract, dedicated</v>
          </cell>
          <cell r="G248" t="str">
            <v>Dedicated</v>
          </cell>
          <cell r="H248" t="str">
            <v>Topca</v>
          </cell>
          <cell r="I248" t="str">
            <v>Coffee Shops - Bp</v>
          </cell>
          <cell r="J248" t="str">
            <v>GOLD</v>
          </cell>
          <cell r="K248" t="str">
            <v>Daniel Ong</v>
          </cell>
          <cell r="L248">
            <v>175</v>
          </cell>
        </row>
        <row r="249">
          <cell r="A249">
            <v>10035349</v>
          </cell>
          <cell r="B249" t="str">
            <v>Xin Wang Coffee &amp; Tea House</v>
          </cell>
          <cell r="C249" t="str">
            <v>566 SERANGOON ROAD</v>
          </cell>
          <cell r="D249">
            <v>218181</v>
          </cell>
          <cell r="E249" t="str">
            <v>Kathy Nuar</v>
          </cell>
          <cell r="F249" t="str">
            <v>APB Contract, dedicated</v>
          </cell>
          <cell r="G249" t="str">
            <v>Dedicated</v>
          </cell>
          <cell r="H249" t="str">
            <v>Top2</v>
          </cell>
          <cell r="I249" t="str">
            <v>Coffee Shops - Bp</v>
          </cell>
          <cell r="J249" t="str">
            <v>BRONZE</v>
          </cell>
          <cell r="K249" t="str">
            <v>Ma Chee Siong</v>
          </cell>
          <cell r="L249">
            <v>91</v>
          </cell>
        </row>
        <row r="250">
          <cell r="A250">
            <v>10027051</v>
          </cell>
          <cell r="B250" t="str">
            <v>Happy Hawkers (267 Compassvale)</v>
          </cell>
          <cell r="C250" t="str">
            <v>267 COMPASSVALE LINK</v>
          </cell>
          <cell r="D250">
            <v>540267</v>
          </cell>
          <cell r="E250" t="str">
            <v>Jessie Chan</v>
          </cell>
          <cell r="F250" t="str">
            <v>APB Contract, dedicated</v>
          </cell>
          <cell r="H250" t="str">
            <v>Topca</v>
          </cell>
          <cell r="I250" t="str">
            <v>Coffee Shops - Bp</v>
          </cell>
          <cell r="J250" t="str">
            <v>SILVER</v>
          </cell>
          <cell r="K250" t="str">
            <v>Roy Lim</v>
          </cell>
          <cell r="L250">
            <v>301</v>
          </cell>
        </row>
        <row r="251">
          <cell r="A251">
            <v>10046660</v>
          </cell>
          <cell r="B251" t="str">
            <v>Wong Poh (78c Tpy)</v>
          </cell>
          <cell r="C251" t="str">
            <v>78C TOA PAYOH CENTRAL</v>
          </cell>
          <cell r="D251">
            <v>313078</v>
          </cell>
          <cell r="E251" t="str">
            <v>Karin Lee</v>
          </cell>
          <cell r="F251" t="str">
            <v>APB Contract, dedicated</v>
          </cell>
          <cell r="H251" t="str">
            <v>Topca</v>
          </cell>
          <cell r="I251" t="str">
            <v>Coffee Shops - Non-Bp</v>
          </cell>
          <cell r="J251" t="str">
            <v>BRONZE</v>
          </cell>
          <cell r="K251" t="str">
            <v>Jose Tan</v>
          </cell>
          <cell r="L251">
            <v>250</v>
          </cell>
        </row>
        <row r="252">
          <cell r="A252">
            <v>10041663</v>
          </cell>
          <cell r="B252" t="str">
            <v>10 Plus Cafe Holding Pte Ltd (Tamp915)</v>
          </cell>
          <cell r="C252" t="str">
            <v>915 TAMPINES STREET 91</v>
          </cell>
          <cell r="D252">
            <v>520915</v>
          </cell>
          <cell r="E252" t="str">
            <v>Karin Lee</v>
          </cell>
          <cell r="F252" t="str">
            <v>APB Contract, dedicated</v>
          </cell>
          <cell r="G252" t="str">
            <v>Dedicated</v>
          </cell>
          <cell r="H252" t="str">
            <v>Topca</v>
          </cell>
          <cell r="I252" t="str">
            <v>Coffee Shops - Bp</v>
          </cell>
          <cell r="J252" t="str">
            <v>SILVER</v>
          </cell>
          <cell r="K252" t="str">
            <v>Jose Tan</v>
          </cell>
          <cell r="L252">
            <v>176</v>
          </cell>
        </row>
        <row r="253">
          <cell r="A253">
            <v>10032683</v>
          </cell>
          <cell r="B253" t="str">
            <v>Broadway Food Centre (Marsiling)</v>
          </cell>
          <cell r="C253" t="str">
            <v>19 MARSILING LANE</v>
          </cell>
          <cell r="D253">
            <v>730019</v>
          </cell>
          <cell r="E253" t="str">
            <v>Jessie Chan</v>
          </cell>
          <cell r="F253" t="str">
            <v>Open</v>
          </cell>
          <cell r="G253" t="str">
            <v>Open</v>
          </cell>
          <cell r="H253" t="str">
            <v>Topca</v>
          </cell>
          <cell r="I253" t="str">
            <v>Coffee Shops - Bp</v>
          </cell>
          <cell r="J253" t="str">
            <v>SILVER</v>
          </cell>
          <cell r="K253" t="str">
            <v>Daniel Ong</v>
          </cell>
          <cell r="L253">
            <v>286</v>
          </cell>
        </row>
        <row r="254">
          <cell r="A254">
            <v>10035523</v>
          </cell>
          <cell r="B254" t="str">
            <v>Sp53</v>
          </cell>
          <cell r="C254" t="str">
            <v>53 SIMS PLACE</v>
          </cell>
          <cell r="D254">
            <v>380053</v>
          </cell>
          <cell r="E254" t="str">
            <v>Jeff Chua</v>
          </cell>
          <cell r="F254" t="str">
            <v>APB Contract, dedicated</v>
          </cell>
          <cell r="G254" t="str">
            <v>Dedicated</v>
          </cell>
          <cell r="H254" t="str">
            <v>Top1</v>
          </cell>
          <cell r="I254" t="str">
            <v>Coffee Shops - Bp</v>
          </cell>
          <cell r="J254" t="str">
            <v>SILVER</v>
          </cell>
          <cell r="K254" t="str">
            <v>Michael Soon</v>
          </cell>
          <cell r="L254">
            <v>173</v>
          </cell>
        </row>
        <row r="255">
          <cell r="A255">
            <v>10020613</v>
          </cell>
          <cell r="B255" t="str">
            <v>Earnest Restaurant</v>
          </cell>
          <cell r="C255" t="str">
            <v>290 JALAN BESAR</v>
          </cell>
          <cell r="D255">
            <v>208953</v>
          </cell>
          <cell r="E255" t="str">
            <v>Jeff Chua</v>
          </cell>
          <cell r="F255" t="str">
            <v>APB Contract, dedicated</v>
          </cell>
          <cell r="G255" t="str">
            <v>Dedicated</v>
          </cell>
          <cell r="H255" t="str">
            <v>Top2</v>
          </cell>
          <cell r="I255" t="str">
            <v>Coffee Shops - Bp</v>
          </cell>
          <cell r="J255" t="str">
            <v>BRONZE</v>
          </cell>
          <cell r="K255" t="str">
            <v>Ma Chee Siong</v>
          </cell>
          <cell r="L255">
            <v>260</v>
          </cell>
        </row>
        <row r="256">
          <cell r="A256">
            <v>10042368</v>
          </cell>
          <cell r="B256" t="str">
            <v>Ga-Hock Eating House</v>
          </cell>
          <cell r="C256" t="str">
            <v>794 UPPER BUKIT TIMAH ROAD</v>
          </cell>
          <cell r="D256">
            <v>678133</v>
          </cell>
          <cell r="E256" t="str">
            <v>Jessie Chan</v>
          </cell>
          <cell r="F256" t="str">
            <v>Open</v>
          </cell>
          <cell r="G256" t="str">
            <v>Open</v>
          </cell>
          <cell r="H256" t="str">
            <v>Top1</v>
          </cell>
          <cell r="I256" t="str">
            <v>Coffee Shops - Bp</v>
          </cell>
          <cell r="J256" t="str">
            <v>BRONZE</v>
          </cell>
          <cell r="K256" t="str">
            <v>Ong You Wen</v>
          </cell>
          <cell r="L256">
            <v>230</v>
          </cell>
        </row>
        <row r="257">
          <cell r="A257">
            <v>10026119</v>
          </cell>
          <cell r="B257" t="str">
            <v>S-11 (Woodlands 630a) Food House Pte Ltd</v>
          </cell>
          <cell r="C257" t="str">
            <v>630A WOODLANDS RING ROAD</v>
          </cell>
          <cell r="D257">
            <v>731630</v>
          </cell>
          <cell r="E257" t="str">
            <v>Jessie Chan</v>
          </cell>
          <cell r="F257" t="str">
            <v>Open</v>
          </cell>
          <cell r="G257" t="str">
            <v>Open</v>
          </cell>
          <cell r="H257" t="str">
            <v>Topca</v>
          </cell>
          <cell r="I257" t="str">
            <v>Coffee Shops - Bp</v>
          </cell>
          <cell r="J257" t="str">
            <v>SILVER</v>
          </cell>
          <cell r="K257" t="str">
            <v>Donald Neo</v>
          </cell>
          <cell r="L257">
            <v>258</v>
          </cell>
        </row>
        <row r="258">
          <cell r="A258">
            <v>10044995</v>
          </cell>
          <cell r="B258" t="str">
            <v>S-11 (Wl 304) Food House Pte. Ltd.</v>
          </cell>
          <cell r="C258" t="str">
            <v>304 WOODLANDS STREET 31</v>
          </cell>
          <cell r="D258">
            <v>730304</v>
          </cell>
          <cell r="E258" t="str">
            <v>Jessie Chan</v>
          </cell>
          <cell r="F258" t="str">
            <v>Open</v>
          </cell>
          <cell r="G258" t="str">
            <v>Open</v>
          </cell>
          <cell r="H258" t="str">
            <v>Topca</v>
          </cell>
          <cell r="I258" t="str">
            <v>Coffee Shops - Bp</v>
          </cell>
          <cell r="J258" t="str">
            <v>SILVER</v>
          </cell>
          <cell r="K258" t="str">
            <v>Donald Neo</v>
          </cell>
          <cell r="L258">
            <v>236</v>
          </cell>
        </row>
        <row r="259">
          <cell r="A259">
            <v>10030595</v>
          </cell>
          <cell r="B259" t="str">
            <v>Gourmet Express Food House Pte. Ltd.</v>
          </cell>
          <cell r="C259" t="str">
            <v>514A BISHAN STREET 13</v>
          </cell>
          <cell r="D259">
            <v>571514</v>
          </cell>
          <cell r="E259" t="str">
            <v>Amy Leong</v>
          </cell>
          <cell r="F259" t="str">
            <v>APB Contract, dedicated</v>
          </cell>
          <cell r="G259" t="str">
            <v>Dedicated</v>
          </cell>
          <cell r="H259" t="str">
            <v>Topca</v>
          </cell>
          <cell r="I259" t="str">
            <v>Coffee Shops - Bp</v>
          </cell>
          <cell r="J259" t="str">
            <v>SILVER</v>
          </cell>
          <cell r="K259" t="str">
            <v>James Tan</v>
          </cell>
          <cell r="L259">
            <v>260</v>
          </cell>
        </row>
        <row r="260">
          <cell r="A260">
            <v>10042628</v>
          </cell>
          <cell r="B260" t="str">
            <v>Park Reservoir Food House Pte.Ltd(Cs121)</v>
          </cell>
          <cell r="C260" t="str">
            <v>121 BEDOK RESERVIOR ROAD</v>
          </cell>
          <cell r="D260">
            <v>470121</v>
          </cell>
          <cell r="E260" t="str">
            <v>Jeff Chua</v>
          </cell>
          <cell r="F260" t="str">
            <v>APB Contract, dedicated</v>
          </cell>
          <cell r="G260" t="str">
            <v>Dedicated</v>
          </cell>
          <cell r="H260" t="str">
            <v>Topca</v>
          </cell>
          <cell r="I260" t="str">
            <v>Coffee Shops - Bp</v>
          </cell>
          <cell r="J260" t="str">
            <v>SILVER</v>
          </cell>
          <cell r="K260" t="str">
            <v>James Tan</v>
          </cell>
          <cell r="L260">
            <v>250</v>
          </cell>
        </row>
        <row r="261">
          <cell r="A261">
            <v>10002921</v>
          </cell>
          <cell r="B261" t="str">
            <v>New Trend Eating House</v>
          </cell>
          <cell r="C261" t="str">
            <v>120 POTONG PASIR AVENUE 1</v>
          </cell>
          <cell r="D261">
            <v>350120</v>
          </cell>
          <cell r="E261" t="str">
            <v>Karin Lee</v>
          </cell>
          <cell r="F261" t="str">
            <v>APB Contract, dedicated</v>
          </cell>
          <cell r="G261" t="str">
            <v>Dedicated</v>
          </cell>
          <cell r="H261" t="str">
            <v>Top2</v>
          </cell>
          <cell r="I261" t="str">
            <v>Coffee Shops - Bp</v>
          </cell>
          <cell r="J261" t="str">
            <v>BRONZE</v>
          </cell>
          <cell r="K261" t="str">
            <v>Jerlyn Tang</v>
          </cell>
          <cell r="L261">
            <v>175</v>
          </cell>
        </row>
        <row r="262">
          <cell r="A262">
            <v>10039086</v>
          </cell>
          <cell r="B262" t="str">
            <v>325 F&amp;b Pte. Ltd.</v>
          </cell>
          <cell r="C262" t="str">
            <v>325 WOODLANDS STREET 32</v>
          </cell>
          <cell r="D262">
            <v>730325</v>
          </cell>
          <cell r="E262" t="str">
            <v>Jessie Chan</v>
          </cell>
          <cell r="F262" t="str">
            <v>APB Contract, dedicated</v>
          </cell>
          <cell r="G262" t="str">
            <v>Dedicated</v>
          </cell>
          <cell r="H262" t="str">
            <v>Topca</v>
          </cell>
          <cell r="I262" t="str">
            <v>Coffee Shops - Bp</v>
          </cell>
          <cell r="J262" t="str">
            <v>BRONZE</v>
          </cell>
          <cell r="K262" t="str">
            <v>Jose Tan</v>
          </cell>
          <cell r="L262">
            <v>150</v>
          </cell>
        </row>
        <row r="263">
          <cell r="A263">
            <v>10041962</v>
          </cell>
          <cell r="B263" t="str">
            <v>Foodclique (Capeview) Pte. Ltd.(Av308)</v>
          </cell>
          <cell r="C263" t="str">
            <v>308 ANCHORVALE ROAD</v>
          </cell>
          <cell r="D263">
            <v>540308</v>
          </cell>
          <cell r="E263" t="str">
            <v>Jessie Chan</v>
          </cell>
          <cell r="F263" t="str">
            <v>APB Contract, dedicated</v>
          </cell>
          <cell r="G263" t="str">
            <v>Dedicated</v>
          </cell>
          <cell r="H263" t="str">
            <v>Topca</v>
          </cell>
          <cell r="I263" t="str">
            <v>Coffee Shops - Bp</v>
          </cell>
          <cell r="J263" t="str">
            <v>BRONZE</v>
          </cell>
          <cell r="K263" t="str">
            <v>Adam Ho</v>
          </cell>
          <cell r="L263">
            <v>158</v>
          </cell>
        </row>
        <row r="264">
          <cell r="A264">
            <v>10038333</v>
          </cell>
          <cell r="B264" t="str">
            <v>Broadway Food Centre (Sembawang)</v>
          </cell>
          <cell r="C264" t="str">
            <v>334A SEMBAWANG CLOSE</v>
          </cell>
          <cell r="D264">
            <v>751334</v>
          </cell>
          <cell r="E264" t="str">
            <v>Jessie Chan</v>
          </cell>
          <cell r="F264" t="str">
            <v>Open</v>
          </cell>
          <cell r="G264" t="str">
            <v>Dedicated</v>
          </cell>
          <cell r="H264" t="str">
            <v>Topca</v>
          </cell>
          <cell r="I264" t="str">
            <v>Coffee Shops - Bp</v>
          </cell>
          <cell r="J264" t="str">
            <v>SILVER</v>
          </cell>
          <cell r="K264" t="str">
            <v>Daniel Ong</v>
          </cell>
          <cell r="L264">
            <v>315</v>
          </cell>
        </row>
        <row r="265">
          <cell r="A265">
            <v>10040563</v>
          </cell>
          <cell r="B265" t="str">
            <v>Bgain 200 Eating House (Woodlands)</v>
          </cell>
          <cell r="C265" t="str">
            <v>200 WOODLANDS INDUSTRIAL PARK E7</v>
          </cell>
          <cell r="D265">
            <v>757177</v>
          </cell>
          <cell r="E265" t="str">
            <v>Jessie Chan</v>
          </cell>
          <cell r="F265" t="str">
            <v>Open</v>
          </cell>
          <cell r="G265" t="str">
            <v>Open</v>
          </cell>
          <cell r="H265" t="str">
            <v>Topca</v>
          </cell>
          <cell r="I265" t="str">
            <v>Coffee Shops - Bp</v>
          </cell>
          <cell r="J265" t="str">
            <v>GOLD</v>
          </cell>
          <cell r="K265" t="str">
            <v>Donald Neo</v>
          </cell>
          <cell r="L265">
            <v>250</v>
          </cell>
        </row>
        <row r="266">
          <cell r="A266">
            <v>10045374</v>
          </cell>
          <cell r="B266" t="str">
            <v>Food Loft (159)</v>
          </cell>
          <cell r="C266" t="str">
            <v>159A HOUGANG STREET 11</v>
          </cell>
          <cell r="D266">
            <v>531159</v>
          </cell>
          <cell r="E266" t="str">
            <v>Amy Leong</v>
          </cell>
          <cell r="F266" t="str">
            <v>APB Contract, dedicated</v>
          </cell>
          <cell r="G266" t="str">
            <v>Dedicated</v>
          </cell>
          <cell r="H266" t="str">
            <v>Topca</v>
          </cell>
          <cell r="I266" t="str">
            <v>Coffee Shops - Bp</v>
          </cell>
          <cell r="J266" t="str">
            <v>SILVER</v>
          </cell>
          <cell r="K266" t="str">
            <v>Adam Ho</v>
          </cell>
          <cell r="L266">
            <v>162</v>
          </cell>
        </row>
        <row r="267">
          <cell r="A267">
            <v>10039754</v>
          </cell>
          <cell r="B267" t="str">
            <v>Wu Fu (Fajar) Pte. Ltd.</v>
          </cell>
          <cell r="C267" t="str">
            <v>445 FAJAR ROAD</v>
          </cell>
          <cell r="D267">
            <v>670445</v>
          </cell>
          <cell r="E267" t="str">
            <v>Jessie Chan</v>
          </cell>
          <cell r="F267" t="str">
            <v>Open</v>
          </cell>
          <cell r="G267" t="str">
            <v>Open</v>
          </cell>
          <cell r="H267" t="str">
            <v>Topca</v>
          </cell>
          <cell r="I267" t="str">
            <v>Coffee Shops - Bp</v>
          </cell>
          <cell r="J267" t="str">
            <v>GOLD</v>
          </cell>
          <cell r="K267" t="str">
            <v>Donald Neo</v>
          </cell>
          <cell r="L267">
            <v>487</v>
          </cell>
        </row>
        <row r="268">
          <cell r="A268">
            <v>10032360</v>
          </cell>
          <cell r="B268" t="str">
            <v>64+4 Food Court</v>
          </cell>
          <cell r="C268" t="str">
            <v>4A LOYANG LANE</v>
          </cell>
          <cell r="D268">
            <v>508923</v>
          </cell>
          <cell r="E268" t="str">
            <v>Karin Lee</v>
          </cell>
          <cell r="F268" t="str">
            <v>APB Contract, dedicated</v>
          </cell>
          <cell r="G268" t="str">
            <v>Dedicated</v>
          </cell>
          <cell r="H268" t="str">
            <v>Top2</v>
          </cell>
          <cell r="I268" t="str">
            <v>Coffee Shops - Bp</v>
          </cell>
          <cell r="J268" t="str">
            <v>BRONZE</v>
          </cell>
          <cell r="K268" t="str">
            <v>Stephen Lim</v>
          </cell>
          <cell r="L268">
            <v>180</v>
          </cell>
        </row>
        <row r="269">
          <cell r="A269">
            <v>10041687</v>
          </cell>
          <cell r="B269" t="str">
            <v>Boss Junior</v>
          </cell>
          <cell r="C269" t="str">
            <v>88 BEDOK NORTH STREET 4</v>
          </cell>
          <cell r="D269">
            <v>460088</v>
          </cell>
          <cell r="E269" t="str">
            <v>Jeff Chua</v>
          </cell>
          <cell r="F269" t="str">
            <v>APB Contract, dedicated</v>
          </cell>
          <cell r="G269" t="str">
            <v>Dedicated</v>
          </cell>
          <cell r="H269" t="str">
            <v>Top2</v>
          </cell>
          <cell r="I269" t="str">
            <v>Coffee Shops - Bp</v>
          </cell>
          <cell r="J269" t="str">
            <v>BRONZE</v>
          </cell>
          <cell r="K269" t="str">
            <v>Stephen Lim</v>
          </cell>
          <cell r="L269">
            <v>259</v>
          </cell>
        </row>
        <row r="270">
          <cell r="A270">
            <v>10045480</v>
          </cell>
          <cell r="B270" t="str">
            <v>7 Days Coffee Pte. Ltd.</v>
          </cell>
          <cell r="C270" t="str">
            <v>2019 BUKIT BATOK STREET 23</v>
          </cell>
          <cell r="D270">
            <v>659524</v>
          </cell>
          <cell r="E270" t="str">
            <v>Jeff Chua</v>
          </cell>
          <cell r="F270" t="str">
            <v>APB Contract, dedicated</v>
          </cell>
          <cell r="G270" t="str">
            <v>Open</v>
          </cell>
          <cell r="H270" t="str">
            <v>Top1</v>
          </cell>
          <cell r="I270" t="str">
            <v>Coffee Shops - Bp</v>
          </cell>
          <cell r="J270" t="str">
            <v>BRONZE</v>
          </cell>
          <cell r="K270" t="str">
            <v>Ong You Wen</v>
          </cell>
          <cell r="L270">
            <v>160</v>
          </cell>
        </row>
        <row r="271">
          <cell r="A271">
            <v>10045078</v>
          </cell>
          <cell r="B271" t="str">
            <v>Food Paradise (Woodlands)</v>
          </cell>
          <cell r="C271" t="str">
            <v>785E Woodlands Rise</v>
          </cell>
          <cell r="D271">
            <v>735785</v>
          </cell>
          <cell r="E271" t="str">
            <v>Jessie Chan</v>
          </cell>
          <cell r="F271" t="str">
            <v>Open</v>
          </cell>
          <cell r="G271" t="str">
            <v>Open</v>
          </cell>
          <cell r="H271" t="str">
            <v>Top1</v>
          </cell>
          <cell r="J271" t="str">
            <v>SILVER</v>
          </cell>
          <cell r="K271" t="str">
            <v>Gary Ang</v>
          </cell>
          <cell r="L271">
            <v>153</v>
          </cell>
        </row>
        <row r="272">
          <cell r="A272">
            <v>10025442</v>
          </cell>
          <cell r="B272" t="str">
            <v>Koufu Pte Ltd (Punggol)</v>
          </cell>
          <cell r="C272" t="str">
            <v>168 PUNGGOL FIELD</v>
          </cell>
          <cell r="D272">
            <v>820168</v>
          </cell>
          <cell r="E272" t="str">
            <v>Jessie Chan</v>
          </cell>
          <cell r="F272" t="str">
            <v>Open</v>
          </cell>
          <cell r="G272" t="str">
            <v>Open</v>
          </cell>
          <cell r="H272" t="str">
            <v>Topca</v>
          </cell>
          <cell r="I272" t="str">
            <v>Coffee Shops - Bp</v>
          </cell>
          <cell r="J272" t="str">
            <v>GOLD</v>
          </cell>
          <cell r="K272" t="str">
            <v>Roy Lim</v>
          </cell>
          <cell r="L272">
            <v>550</v>
          </cell>
        </row>
        <row r="273">
          <cell r="A273">
            <v>10043379</v>
          </cell>
          <cell r="B273" t="str">
            <v>Blue Heaven Bar</v>
          </cell>
          <cell r="C273" t="str">
            <v>1036 SEMBAWANG ROAD</v>
          </cell>
          <cell r="E273" t="str">
            <v>Jessie Chan</v>
          </cell>
          <cell r="F273" t="str">
            <v>(1) 100% APB Draught Contracted</v>
          </cell>
          <cell r="H273" t="str">
            <v>Me3</v>
          </cell>
          <cell r="I273" t="str">
            <v>Social &amp; Premium Bar</v>
          </cell>
          <cell r="J273" t="str">
            <v>SILVER</v>
          </cell>
          <cell r="K273" t="str">
            <v>Willard Peck</v>
          </cell>
          <cell r="L273">
            <v>251</v>
          </cell>
        </row>
        <row r="274">
          <cell r="A274">
            <v>10042863</v>
          </cell>
          <cell r="B274" t="str">
            <v>K3 Food Park Pte Ltd (2 Lor Lew Lian)</v>
          </cell>
          <cell r="C274" t="str">
            <v>2 LORONG LEW LIAN</v>
          </cell>
          <cell r="D274">
            <v>531002</v>
          </cell>
          <cell r="E274" t="str">
            <v>Amy Leong</v>
          </cell>
          <cell r="F274" t="str">
            <v>APB Contract, dedicated</v>
          </cell>
          <cell r="G274" t="str">
            <v>Dedicated</v>
          </cell>
          <cell r="H274" t="str">
            <v>Topca</v>
          </cell>
          <cell r="I274" t="str">
            <v>Coffee Shops - Bp</v>
          </cell>
          <cell r="J274" t="str">
            <v>SILVER</v>
          </cell>
          <cell r="K274" t="str">
            <v>Jose Tan</v>
          </cell>
          <cell r="L274">
            <v>180</v>
          </cell>
        </row>
        <row r="275">
          <cell r="A275">
            <v>10042598</v>
          </cell>
          <cell r="B275" t="str">
            <v>Cdp Kimly Pte. Ltd. (Cs280)</v>
          </cell>
          <cell r="C275" t="str">
            <v>280 BISHAN STREET 24</v>
          </cell>
          <cell r="D275">
            <v>570280</v>
          </cell>
          <cell r="E275" t="str">
            <v>Amy Leong</v>
          </cell>
          <cell r="F275" t="str">
            <v>APB Contract, dedicated</v>
          </cell>
          <cell r="G275" t="str">
            <v>Dedicated</v>
          </cell>
          <cell r="H275" t="str">
            <v>Topca</v>
          </cell>
          <cell r="I275" t="str">
            <v>Coffee Shops - Bp</v>
          </cell>
          <cell r="J275" t="str">
            <v>SILVER</v>
          </cell>
          <cell r="K275" t="str">
            <v>James Tan</v>
          </cell>
          <cell r="L275">
            <v>185</v>
          </cell>
        </row>
        <row r="276">
          <cell r="A276">
            <v>10045867</v>
          </cell>
          <cell r="B276" t="str">
            <v>First Eating House (Kallang)</v>
          </cell>
          <cell r="C276" t="str">
            <v>66 Kallang Bahru</v>
          </cell>
          <cell r="D276">
            <v>330066</v>
          </cell>
          <cell r="E276" t="str">
            <v>Karin Lee</v>
          </cell>
          <cell r="F276" t="str">
            <v>Open</v>
          </cell>
          <cell r="G276" t="str">
            <v>Open</v>
          </cell>
          <cell r="H276" t="str">
            <v>Top2</v>
          </cell>
          <cell r="I276" t="str">
            <v>Coffee Shops - Non-Bp</v>
          </cell>
          <cell r="J276" t="str">
            <v>GOLD</v>
          </cell>
          <cell r="K276" t="str">
            <v>Ma Chee Siong</v>
          </cell>
          <cell r="L276">
            <v>200</v>
          </cell>
        </row>
        <row r="277">
          <cell r="A277">
            <v>10003922</v>
          </cell>
          <cell r="B277" t="str">
            <v>Boon Wah Family Restaurant</v>
          </cell>
          <cell r="C277" t="str">
            <v>304 UBI AVENUE 1</v>
          </cell>
          <cell r="D277">
            <v>400304</v>
          </cell>
          <cell r="E277" t="str">
            <v>Karin Lee</v>
          </cell>
          <cell r="F277" t="str">
            <v>Open</v>
          </cell>
          <cell r="G277" t="str">
            <v>Open</v>
          </cell>
          <cell r="H277" t="str">
            <v>Top2</v>
          </cell>
          <cell r="I277" t="str">
            <v>Coffee Shops - Bp</v>
          </cell>
          <cell r="J277" t="str">
            <v>BRONZE</v>
          </cell>
          <cell r="K277" t="str">
            <v>Maverick Low</v>
          </cell>
          <cell r="L277">
            <v>90</v>
          </cell>
        </row>
        <row r="278">
          <cell r="A278">
            <v>10042620</v>
          </cell>
          <cell r="B278" t="str">
            <v>Yong Yun Pte. Ltd. (Cs824)</v>
          </cell>
          <cell r="C278" t="str">
            <v>824 TAMPINES STREET 81</v>
          </cell>
          <cell r="D278">
            <v>520824</v>
          </cell>
          <cell r="E278" t="str">
            <v>Karin Lee</v>
          </cell>
          <cell r="F278" t="str">
            <v>APB Contract, dedicated</v>
          </cell>
          <cell r="G278" t="str">
            <v>Dedicated</v>
          </cell>
          <cell r="H278" t="str">
            <v>Topca</v>
          </cell>
          <cell r="I278" t="str">
            <v>Coffee Shops - Bp</v>
          </cell>
          <cell r="J278" t="str">
            <v>SILVER</v>
          </cell>
          <cell r="K278" t="str">
            <v>James Tan</v>
          </cell>
          <cell r="L278">
            <v>199</v>
          </cell>
        </row>
        <row r="279">
          <cell r="A279">
            <v>10041483</v>
          </cell>
          <cell r="B279" t="str">
            <v>Yi Jia Food House (Buangkok)</v>
          </cell>
          <cell r="C279" t="str">
            <v>982 BUANGKOK CRESCENT</v>
          </cell>
          <cell r="D279">
            <v>530982</v>
          </cell>
          <cell r="E279" t="str">
            <v>Zann Koh</v>
          </cell>
          <cell r="F279" t="str">
            <v>APB Contract, dedicated</v>
          </cell>
          <cell r="G279" t="str">
            <v>Dedicated</v>
          </cell>
          <cell r="H279" t="str">
            <v>Top2</v>
          </cell>
          <cell r="I279" t="str">
            <v>Coffee Shops - Bp</v>
          </cell>
          <cell r="J279" t="str">
            <v>BRONZE</v>
          </cell>
          <cell r="K279" t="str">
            <v>Maverick Low</v>
          </cell>
          <cell r="L279">
            <v>210</v>
          </cell>
        </row>
        <row r="280">
          <cell r="A280">
            <v>10044761</v>
          </cell>
          <cell r="B280" t="str">
            <v>Bgain 442 Eating House (Clementi)</v>
          </cell>
          <cell r="C280" t="str">
            <v>442 CLEMENTI AVENUE 3</v>
          </cell>
          <cell r="D280">
            <v>120442</v>
          </cell>
          <cell r="E280" t="str">
            <v>Kathy Nuar</v>
          </cell>
          <cell r="F280" t="str">
            <v>APB Contract, dedicated</v>
          </cell>
          <cell r="G280" t="str">
            <v>Dedicated</v>
          </cell>
          <cell r="H280" t="str">
            <v>Topca</v>
          </cell>
          <cell r="I280" t="str">
            <v>Coffee Shops - Bp</v>
          </cell>
          <cell r="J280" t="str">
            <v>SILVER</v>
          </cell>
          <cell r="K280" t="str">
            <v>Donald Neo</v>
          </cell>
          <cell r="L280">
            <v>239</v>
          </cell>
        </row>
        <row r="281">
          <cell r="A281">
            <v>10020361</v>
          </cell>
          <cell r="B281" t="str">
            <v>Broadway Food Centre (Toh Guan)</v>
          </cell>
          <cell r="C281" t="str">
            <v>286E TOH GUAN ROAD</v>
          </cell>
          <cell r="D281">
            <v>605286</v>
          </cell>
          <cell r="E281" t="str">
            <v>Jeff Chua</v>
          </cell>
          <cell r="F281" t="str">
            <v>APB Contract, dedicated</v>
          </cell>
          <cell r="G281" t="str">
            <v>Dedicated</v>
          </cell>
          <cell r="H281" t="str">
            <v>Topca</v>
          </cell>
          <cell r="I281" t="str">
            <v>Coffee Shops - Bp</v>
          </cell>
          <cell r="J281" t="str">
            <v>SILVER</v>
          </cell>
          <cell r="K281" t="str">
            <v>Daniel Ong</v>
          </cell>
          <cell r="L281">
            <v>210</v>
          </cell>
        </row>
        <row r="282">
          <cell r="A282">
            <v>10037445</v>
          </cell>
          <cell r="B282" t="str">
            <v>Foodcourt 516 Pte. Ltd.(Serangoon)</v>
          </cell>
          <cell r="C282" t="str">
            <v>204 SERANGOON CENTRAL</v>
          </cell>
          <cell r="D282">
            <v>550204</v>
          </cell>
          <cell r="E282" t="str">
            <v>Amy Leong</v>
          </cell>
          <cell r="F282" t="str">
            <v>APB Contract, dedicated</v>
          </cell>
          <cell r="G282" t="str">
            <v>Dedicated</v>
          </cell>
          <cell r="H282" t="str">
            <v>Topca</v>
          </cell>
          <cell r="I282" t="str">
            <v>Coffee Shops - Bp</v>
          </cell>
          <cell r="J282" t="str">
            <v>BRONZE</v>
          </cell>
          <cell r="K282" t="str">
            <v>Jose Tan</v>
          </cell>
          <cell r="L282">
            <v>150</v>
          </cell>
        </row>
        <row r="283">
          <cell r="A283">
            <v>10018437</v>
          </cell>
          <cell r="B283" t="str">
            <v>Ghk 407 Food House</v>
          </cell>
          <cell r="C283" t="str">
            <v>407 ANG MO KIO AVENUE 10</v>
          </cell>
          <cell r="D283">
            <v>560407</v>
          </cell>
          <cell r="E283" t="str">
            <v>Amy Leong</v>
          </cell>
          <cell r="F283" t="str">
            <v>APB Contract, dedicated</v>
          </cell>
          <cell r="G283" t="str">
            <v>Dedicated</v>
          </cell>
          <cell r="H283" t="str">
            <v>Topca</v>
          </cell>
          <cell r="I283" t="str">
            <v>Coffee Shops - Bp</v>
          </cell>
          <cell r="J283" t="str">
            <v>SILVER</v>
          </cell>
          <cell r="K283" t="str">
            <v>Donald Neo</v>
          </cell>
          <cell r="L283">
            <v>200</v>
          </cell>
        </row>
        <row r="284">
          <cell r="A284">
            <v>10045671</v>
          </cell>
          <cell r="B284" t="str">
            <v>Triple Tree Eating House</v>
          </cell>
          <cell r="C284" t="str">
            <v>107 TAMPINES STREET 11</v>
          </cell>
          <cell r="D284">
            <v>521107</v>
          </cell>
          <cell r="E284" t="str">
            <v>Karin Lee</v>
          </cell>
          <cell r="F284" t="str">
            <v>Open</v>
          </cell>
          <cell r="G284" t="str">
            <v>Open</v>
          </cell>
          <cell r="H284" t="str">
            <v>Top2</v>
          </cell>
          <cell r="I284" t="str">
            <v>Coffee Shops - Bp</v>
          </cell>
          <cell r="J284" t="str">
            <v>BRONZE</v>
          </cell>
          <cell r="K284" t="str">
            <v>Stephen Lim</v>
          </cell>
          <cell r="L284">
            <v>154</v>
          </cell>
        </row>
        <row r="285">
          <cell r="A285">
            <v>10034232</v>
          </cell>
          <cell r="B285" t="str">
            <v>Gold186 Foodcourt</v>
          </cell>
          <cell r="C285" t="str">
            <v>186 WOODLANDS INDUSTRIAL PARK E5</v>
          </cell>
          <cell r="D285">
            <v>757515</v>
          </cell>
          <cell r="E285" t="str">
            <v>Jessie Chan</v>
          </cell>
          <cell r="F285" t="str">
            <v>APB Contract, dedicated</v>
          </cell>
          <cell r="G285" t="str">
            <v>Open</v>
          </cell>
          <cell r="H285" t="str">
            <v>Top1</v>
          </cell>
          <cell r="I285" t="str">
            <v>Coffee Shops - Bp</v>
          </cell>
          <cell r="J285" t="str">
            <v>SILVER</v>
          </cell>
          <cell r="K285" t="str">
            <v>Gary Ang</v>
          </cell>
          <cell r="L285">
            <v>160</v>
          </cell>
        </row>
        <row r="286">
          <cell r="A286">
            <v>10042618</v>
          </cell>
          <cell r="B286" t="str">
            <v>Yong Yun Pte. Ltd. (Cs138)</v>
          </cell>
          <cell r="C286" t="str">
            <v>138 TAMPINES STREET 11</v>
          </cell>
          <cell r="D286">
            <v>521138</v>
          </cell>
          <cell r="E286" t="str">
            <v>Karin Lee</v>
          </cell>
          <cell r="F286" t="str">
            <v>Open</v>
          </cell>
          <cell r="G286" t="str">
            <v>Dedicated</v>
          </cell>
          <cell r="H286" t="str">
            <v>Topca</v>
          </cell>
          <cell r="I286" t="str">
            <v>Coffee Shops - Bp</v>
          </cell>
          <cell r="J286" t="str">
            <v>SILVER</v>
          </cell>
          <cell r="K286" t="str">
            <v>James Tan</v>
          </cell>
          <cell r="L286">
            <v>164</v>
          </cell>
        </row>
        <row r="287">
          <cell r="A287">
            <v>10046880</v>
          </cell>
          <cell r="B287" t="str">
            <v>Chang Sheng Eating Place Pte. Ltd.</v>
          </cell>
          <cell r="C287" t="str">
            <v>6A SAINT GEORGE'S ROAD</v>
          </cell>
          <cell r="D287">
            <v>328025</v>
          </cell>
          <cell r="E287" t="str">
            <v>Karin Lee</v>
          </cell>
          <cell r="F287" t="str">
            <v>APB Contract, dedicated</v>
          </cell>
          <cell r="H287" t="str">
            <v>Top2</v>
          </cell>
          <cell r="I287" t="str">
            <v>Coffee Shops - Non-Bp</v>
          </cell>
          <cell r="J287" t="str">
            <v>BRONZE</v>
          </cell>
          <cell r="K287" t="str">
            <v>Jerlyn Tang</v>
          </cell>
          <cell r="L287">
            <v>200</v>
          </cell>
        </row>
        <row r="288">
          <cell r="A288">
            <v>10046348</v>
          </cell>
          <cell r="B288" t="str">
            <v>158 Food House</v>
          </cell>
          <cell r="C288" t="str">
            <v>158 YUNG LOH ROAD</v>
          </cell>
          <cell r="D288">
            <v>610158</v>
          </cell>
          <cell r="E288" t="str">
            <v>Zann Koh</v>
          </cell>
          <cell r="F288" t="str">
            <v>APB Contract, dedicated</v>
          </cell>
          <cell r="H288" t="str">
            <v>Top1</v>
          </cell>
          <cell r="I288" t="str">
            <v>Coffee Shops - Bp</v>
          </cell>
          <cell r="J288" t="str">
            <v>BRONZE</v>
          </cell>
          <cell r="K288" t="str">
            <v>Eddy Siah</v>
          </cell>
          <cell r="L288">
            <v>143</v>
          </cell>
        </row>
        <row r="289">
          <cell r="A289">
            <v>10027871</v>
          </cell>
          <cell r="B289" t="str">
            <v>Kopitiam (Clementi)</v>
          </cell>
          <cell r="C289" t="str">
            <v>450 CLEMENTI AVENUE 3</v>
          </cell>
          <cell r="D289">
            <v>120450</v>
          </cell>
          <cell r="E289" t="str">
            <v>Kathy Nuar</v>
          </cell>
          <cell r="F289" t="str">
            <v>APB Contract, dedicated</v>
          </cell>
          <cell r="G289" t="str">
            <v>Dedicated</v>
          </cell>
          <cell r="H289" t="str">
            <v>Topca</v>
          </cell>
          <cell r="I289" t="str">
            <v>Coffee Shops - Bp</v>
          </cell>
          <cell r="J289" t="str">
            <v>SILVER</v>
          </cell>
          <cell r="K289" t="str">
            <v>Adam Ho</v>
          </cell>
          <cell r="L289">
            <v>278</v>
          </cell>
        </row>
        <row r="290">
          <cell r="A290">
            <v>10039762</v>
          </cell>
          <cell r="B290" t="str">
            <v>252 Food Court</v>
          </cell>
          <cell r="C290" t="str">
            <v>252 JURONG EAST STREET 24</v>
          </cell>
          <cell r="D290">
            <v>600252</v>
          </cell>
          <cell r="E290" t="str">
            <v>Zann Koh</v>
          </cell>
          <cell r="F290" t="str">
            <v>APB Contract, dedicated</v>
          </cell>
          <cell r="G290" t="str">
            <v>Dedicated</v>
          </cell>
          <cell r="H290" t="str">
            <v>Top1</v>
          </cell>
          <cell r="I290" t="str">
            <v>Coffee Shops - Bp</v>
          </cell>
          <cell r="J290" t="str">
            <v>BRONZE</v>
          </cell>
          <cell r="K290" t="str">
            <v>Ong You Wen</v>
          </cell>
          <cell r="L290">
            <v>166</v>
          </cell>
        </row>
        <row r="291">
          <cell r="A291">
            <v>10044616</v>
          </cell>
          <cell r="B291" t="str">
            <v>Choh Dee Place (346a) Pte. Ltd. (Cs742a)</v>
          </cell>
          <cell r="C291" t="str">
            <v>742A TAMPINES STREET 72</v>
          </cell>
          <cell r="D291">
            <v>521742</v>
          </cell>
          <cell r="E291" t="str">
            <v>Karin Lee</v>
          </cell>
          <cell r="F291" t="str">
            <v>APB Contract, dedicated</v>
          </cell>
          <cell r="H291" t="str">
            <v>Topca</v>
          </cell>
          <cell r="I291" t="str">
            <v>Coffee Shops - Bp</v>
          </cell>
          <cell r="J291" t="str">
            <v>BRONZE</v>
          </cell>
          <cell r="K291" t="str">
            <v>James Tan</v>
          </cell>
          <cell r="L291">
            <v>300</v>
          </cell>
        </row>
        <row r="292">
          <cell r="A292">
            <v>10039537</v>
          </cell>
          <cell r="B292" t="str">
            <v>Twl Holdings Pte. Ltd.</v>
          </cell>
          <cell r="C292" t="str">
            <v>623 ELIAS ROAD</v>
          </cell>
          <cell r="D292">
            <v>510623</v>
          </cell>
          <cell r="E292" t="str">
            <v>Karin Lee</v>
          </cell>
          <cell r="F292" t="str">
            <v>Open</v>
          </cell>
          <cell r="G292" t="str">
            <v>Open</v>
          </cell>
          <cell r="H292" t="str">
            <v>Topca</v>
          </cell>
          <cell r="I292" t="str">
            <v>Coffee Shops - Bp</v>
          </cell>
          <cell r="J292" t="str">
            <v>GOLD</v>
          </cell>
          <cell r="K292" t="str">
            <v>Jose Tan</v>
          </cell>
          <cell r="L292">
            <v>417</v>
          </cell>
        </row>
        <row r="293">
          <cell r="A293">
            <v>10013172</v>
          </cell>
          <cell r="B293" t="str">
            <v>Dickson Food Garden</v>
          </cell>
          <cell r="C293" t="str">
            <v>1 DICKSON ROAD</v>
          </cell>
          <cell r="D293">
            <v>209493</v>
          </cell>
          <cell r="E293" t="str">
            <v>Kathy Nuar</v>
          </cell>
          <cell r="F293" t="str">
            <v>APB Contract, dedicated</v>
          </cell>
          <cell r="G293" t="str">
            <v>Dedicated</v>
          </cell>
          <cell r="H293" t="str">
            <v>Top2</v>
          </cell>
          <cell r="I293" t="str">
            <v>Coffee Shops - Bp</v>
          </cell>
          <cell r="J293" t="str">
            <v>SILVER</v>
          </cell>
          <cell r="K293" t="str">
            <v>Ma Chee Siong</v>
          </cell>
          <cell r="L293">
            <v>2362</v>
          </cell>
        </row>
        <row r="294">
          <cell r="A294">
            <v>10046818</v>
          </cell>
          <cell r="B294" t="str">
            <v>429 Kopi Breweries</v>
          </cell>
          <cell r="C294" t="str">
            <v>429 JURONG WEST AVENUE 1</v>
          </cell>
          <cell r="D294">
            <v>640429</v>
          </cell>
          <cell r="E294" t="str">
            <v>Zann Koh</v>
          </cell>
          <cell r="F294" t="str">
            <v>APB Contract, dedicated</v>
          </cell>
          <cell r="H294" t="str">
            <v>Top1</v>
          </cell>
          <cell r="I294" t="str">
            <v>Coffee Shops - Non-Bp</v>
          </cell>
          <cell r="J294" t="str">
            <v>BRONZE</v>
          </cell>
          <cell r="K294" t="str">
            <v>Gary Ang</v>
          </cell>
          <cell r="L294">
            <v>201</v>
          </cell>
        </row>
        <row r="295">
          <cell r="A295">
            <v>10025894</v>
          </cell>
          <cell r="B295" t="str">
            <v>Kerk Kopitiam</v>
          </cell>
          <cell r="C295" t="str">
            <v>883 WOODLANDS STREET 82</v>
          </cell>
          <cell r="D295">
            <v>730883</v>
          </cell>
          <cell r="E295" t="str">
            <v>Jessie Chan</v>
          </cell>
          <cell r="F295" t="str">
            <v>APB Contract, dedicated</v>
          </cell>
          <cell r="G295" t="str">
            <v>Dedicated</v>
          </cell>
          <cell r="H295" t="str">
            <v>Top1</v>
          </cell>
          <cell r="I295" t="str">
            <v>Coffee Shops - Bp</v>
          </cell>
          <cell r="J295" t="str">
            <v>BRONZE</v>
          </cell>
          <cell r="K295" t="str">
            <v>Gary Ang</v>
          </cell>
          <cell r="L295">
            <v>200</v>
          </cell>
        </row>
        <row r="296">
          <cell r="A296">
            <v>10041865</v>
          </cell>
          <cell r="B296" t="str">
            <v>Tgle Pte. Ltd.</v>
          </cell>
          <cell r="C296" t="str">
            <v>1 UBI VIEW</v>
          </cell>
          <cell r="D296">
            <v>408555</v>
          </cell>
          <cell r="E296" t="str">
            <v>Karin Lee</v>
          </cell>
          <cell r="F296" t="str">
            <v>APB Contract, dedicated</v>
          </cell>
          <cell r="G296" t="str">
            <v>Dedicated</v>
          </cell>
          <cell r="H296" t="str">
            <v>Topca</v>
          </cell>
          <cell r="I296" t="str">
            <v>Coffee Shops - Bp</v>
          </cell>
          <cell r="J296" t="str">
            <v>BRONZE</v>
          </cell>
          <cell r="K296" t="str">
            <v>Jose Tan</v>
          </cell>
          <cell r="L296">
            <v>120</v>
          </cell>
        </row>
        <row r="297">
          <cell r="A297">
            <v>10041915</v>
          </cell>
          <cell r="B297" t="str">
            <v>Meetup @ 13 Pte. Ltd.</v>
          </cell>
          <cell r="C297" t="str">
            <v>13 OLD AIRPORT ROAD</v>
          </cell>
          <cell r="D297">
            <v>390013</v>
          </cell>
          <cell r="E297" t="str">
            <v>Jeff Chua</v>
          </cell>
          <cell r="F297" t="str">
            <v>APB Contract, dedicated</v>
          </cell>
          <cell r="G297" t="str">
            <v>Dedicated</v>
          </cell>
          <cell r="H297" t="str">
            <v>Topca</v>
          </cell>
          <cell r="I297" t="str">
            <v>Coffee Shops - Bp</v>
          </cell>
          <cell r="J297" t="str">
            <v>SILVER</v>
          </cell>
          <cell r="K297" t="str">
            <v>James Tan</v>
          </cell>
          <cell r="L297">
            <v>173</v>
          </cell>
        </row>
        <row r="298">
          <cell r="A298">
            <v>10036598</v>
          </cell>
          <cell r="B298" t="str">
            <v>243 Foodcourt</v>
          </cell>
          <cell r="C298" t="str">
            <v>243 CANTONMENT ROAD</v>
          </cell>
          <cell r="D298">
            <v>89770</v>
          </cell>
          <cell r="E298" t="str">
            <v>Kathy Nuar</v>
          </cell>
          <cell r="F298" t="str">
            <v>APB Contract, dedicated</v>
          </cell>
          <cell r="G298" t="str">
            <v>Dedicated</v>
          </cell>
          <cell r="H298" t="str">
            <v>Top1</v>
          </cell>
          <cell r="I298" t="str">
            <v>Coffee Shops - Bp</v>
          </cell>
          <cell r="J298" t="str">
            <v>BRONZE</v>
          </cell>
          <cell r="K298" t="str">
            <v>Jeffrey Tien</v>
          </cell>
          <cell r="L298">
            <v>213</v>
          </cell>
        </row>
        <row r="299">
          <cell r="A299">
            <v>10034128</v>
          </cell>
          <cell r="B299" t="str">
            <v>Koufu Pte Ltd (478 Tampines)</v>
          </cell>
          <cell r="C299" t="str">
            <v>478 TAMPINES STREET 44</v>
          </cell>
          <cell r="D299">
            <v>520478</v>
          </cell>
          <cell r="E299" t="str">
            <v>Karin Lee</v>
          </cell>
          <cell r="F299" t="str">
            <v>Open</v>
          </cell>
          <cell r="G299" t="str">
            <v>Open</v>
          </cell>
          <cell r="H299" t="str">
            <v>Topca</v>
          </cell>
          <cell r="I299" t="str">
            <v>Coffee Shops - Bp</v>
          </cell>
          <cell r="J299" t="str">
            <v>SILVER</v>
          </cell>
          <cell r="K299" t="str">
            <v>Roy Lim</v>
          </cell>
          <cell r="L299">
            <v>310</v>
          </cell>
        </row>
        <row r="300">
          <cell r="A300">
            <v>10027537</v>
          </cell>
          <cell r="B300" t="str">
            <v>Kopitiam (628 Senja Rd)</v>
          </cell>
          <cell r="C300" t="str">
            <v>628 SENJA ROAD</v>
          </cell>
          <cell r="D300">
            <v>670628</v>
          </cell>
          <cell r="E300" t="str">
            <v>Jessie Chan</v>
          </cell>
          <cell r="F300" t="str">
            <v>APB Contract, dedicated</v>
          </cell>
          <cell r="G300" t="str">
            <v>Dedicated</v>
          </cell>
          <cell r="H300" t="str">
            <v>Topca</v>
          </cell>
          <cell r="I300" t="str">
            <v>Coffee Shops - Bp</v>
          </cell>
          <cell r="J300" t="str">
            <v>SILVER</v>
          </cell>
          <cell r="K300" t="str">
            <v>Adam Ho</v>
          </cell>
          <cell r="L300">
            <v>155</v>
          </cell>
        </row>
        <row r="301">
          <cell r="A301">
            <v>10024369</v>
          </cell>
          <cell r="B301" t="str">
            <v>M 73 Foodcourt</v>
          </cell>
          <cell r="C301" t="str">
            <v>400 ORCHARD ROAD</v>
          </cell>
          <cell r="D301">
            <v>238875</v>
          </cell>
          <cell r="E301" t="str">
            <v>Karin Lee</v>
          </cell>
          <cell r="F301" t="str">
            <v>APB Contract, dedicated</v>
          </cell>
          <cell r="G301" t="str">
            <v>Dedicated</v>
          </cell>
          <cell r="H301" t="str">
            <v>Top1</v>
          </cell>
          <cell r="I301" t="str">
            <v>Coffee Shops - Bp</v>
          </cell>
          <cell r="J301" t="str">
            <v>BRONZE</v>
          </cell>
          <cell r="K301" t="str">
            <v>Jeffrey Tien</v>
          </cell>
          <cell r="L301">
            <v>250</v>
          </cell>
        </row>
        <row r="302">
          <cell r="A302">
            <v>10031358</v>
          </cell>
          <cell r="B302" t="str">
            <v>Jumbo Seafood At Dempsey</v>
          </cell>
          <cell r="C302" t="str">
            <v>11 DEMPSEY ROAD</v>
          </cell>
          <cell r="D302">
            <v>249673</v>
          </cell>
          <cell r="E302" t="str">
            <v>Karin Lee</v>
          </cell>
          <cell r="F302" t="str">
            <v>APB Contract, draft exclusivity</v>
          </cell>
          <cell r="G302" t="str">
            <v>Dedicated</v>
          </cell>
          <cell r="H302" t="str">
            <v>Topca</v>
          </cell>
          <cell r="I302" t="str">
            <v>Chinese Restaurant</v>
          </cell>
          <cell r="J302" t="str">
            <v>BRONZE</v>
          </cell>
          <cell r="K302" t="str">
            <v>Roy Lim</v>
          </cell>
          <cell r="L302">
            <v>150</v>
          </cell>
        </row>
        <row r="303">
          <cell r="A303">
            <v>10042623</v>
          </cell>
          <cell r="B303" t="str">
            <v>Tampines West Food Court (Cs827)</v>
          </cell>
          <cell r="C303" t="str">
            <v>827 TAMPINES STREET 81</v>
          </cell>
          <cell r="D303">
            <v>520827</v>
          </cell>
          <cell r="E303" t="str">
            <v>Karin Lee</v>
          </cell>
          <cell r="F303" t="str">
            <v>APB Contract, dedicated</v>
          </cell>
          <cell r="G303" t="str">
            <v>Dedicated</v>
          </cell>
          <cell r="H303" t="str">
            <v>Topca</v>
          </cell>
          <cell r="I303" t="str">
            <v>Coffee Shops - Bp</v>
          </cell>
          <cell r="J303" t="str">
            <v>SILVER</v>
          </cell>
          <cell r="K303" t="str">
            <v>James Tan</v>
          </cell>
          <cell r="L303">
            <v>205</v>
          </cell>
        </row>
        <row r="304">
          <cell r="A304">
            <v>10041935</v>
          </cell>
          <cell r="B304" t="str">
            <v>Ysw</v>
          </cell>
          <cell r="C304" t="str">
            <v>987 SERANGOON ROAD</v>
          </cell>
          <cell r="D304">
            <v>328147</v>
          </cell>
          <cell r="E304" t="str">
            <v>Karin Lee</v>
          </cell>
          <cell r="F304" t="str">
            <v>APB Contract, dedicated</v>
          </cell>
          <cell r="G304" t="str">
            <v>Dedicated</v>
          </cell>
          <cell r="H304" t="str">
            <v>Top2</v>
          </cell>
          <cell r="I304" t="str">
            <v>Coffee Shops - Bp</v>
          </cell>
          <cell r="J304" t="str">
            <v>SILVER</v>
          </cell>
          <cell r="K304" t="str">
            <v>Jerlyn Tang</v>
          </cell>
          <cell r="L304">
            <v>320</v>
          </cell>
        </row>
        <row r="305">
          <cell r="A305">
            <v>10042869</v>
          </cell>
          <cell r="B305" t="str">
            <v>K3 Food Park Pte Ltd (Clementi 107)</v>
          </cell>
          <cell r="C305" t="str">
            <v>107 CLEMENTI STREET 12</v>
          </cell>
          <cell r="D305">
            <v>120107</v>
          </cell>
          <cell r="E305" t="str">
            <v>Kathy Nuar</v>
          </cell>
          <cell r="F305" t="str">
            <v>APB Contract, dedicated</v>
          </cell>
          <cell r="G305" t="str">
            <v>Dedicated</v>
          </cell>
          <cell r="H305" t="str">
            <v>Topca</v>
          </cell>
          <cell r="I305" t="str">
            <v>Coffee Shops - Bp</v>
          </cell>
          <cell r="J305" t="str">
            <v>SILVER</v>
          </cell>
          <cell r="K305" t="str">
            <v>Jose Tan</v>
          </cell>
          <cell r="L305">
            <v>146</v>
          </cell>
        </row>
        <row r="306">
          <cell r="A306">
            <v>10042597</v>
          </cell>
          <cell r="B306" t="str">
            <v>Cdp Kimly Pte. Ltd. (Cs232)</v>
          </cell>
          <cell r="C306" t="str">
            <v>232 ANG MO KIO AVENUE 3</v>
          </cell>
          <cell r="D306">
            <v>560232</v>
          </cell>
          <cell r="E306" t="str">
            <v>Amy Leong</v>
          </cell>
          <cell r="F306" t="str">
            <v>APB Contract, dedicated</v>
          </cell>
          <cell r="G306" t="str">
            <v>Dedicated</v>
          </cell>
          <cell r="H306" t="str">
            <v>Topca</v>
          </cell>
          <cell r="I306" t="str">
            <v>Coffee Shops - Bp</v>
          </cell>
          <cell r="J306" t="str">
            <v>SILVER</v>
          </cell>
          <cell r="K306" t="str">
            <v>James Tan</v>
          </cell>
          <cell r="L306">
            <v>200</v>
          </cell>
        </row>
        <row r="307">
          <cell r="A307">
            <v>10044564</v>
          </cell>
          <cell r="B307" t="str">
            <v>Fu Fa (Tampines 419)</v>
          </cell>
          <cell r="C307" t="str">
            <v>419 TAMPINES STREET 41</v>
          </cell>
          <cell r="D307">
            <v>520419</v>
          </cell>
          <cell r="E307" t="str">
            <v>Karin Lee</v>
          </cell>
          <cell r="F307" t="str">
            <v>Open</v>
          </cell>
          <cell r="G307" t="str">
            <v>Open</v>
          </cell>
          <cell r="H307" t="str">
            <v>Topca</v>
          </cell>
          <cell r="I307" t="str">
            <v>Coffee Shops - Bp</v>
          </cell>
          <cell r="J307" t="str">
            <v>SILVER</v>
          </cell>
          <cell r="K307" t="str">
            <v>Adam Ho</v>
          </cell>
          <cell r="L307">
            <v>205</v>
          </cell>
        </row>
        <row r="308">
          <cell r="A308">
            <v>10045266</v>
          </cell>
          <cell r="B308" t="str">
            <v>CCK 302</v>
          </cell>
          <cell r="C308" t="str">
            <v>302 Choa Chu Kang Ave 4</v>
          </cell>
          <cell r="D308">
            <v>680302</v>
          </cell>
          <cell r="E308" t="str">
            <v>Jessie Chan</v>
          </cell>
          <cell r="F308" t="str">
            <v>APB Contract, dedicated</v>
          </cell>
          <cell r="G308" t="str">
            <v>Dedicated</v>
          </cell>
          <cell r="H308" t="str">
            <v>Top1</v>
          </cell>
          <cell r="I308" t="str">
            <v>Coffee Shops - Bp</v>
          </cell>
          <cell r="J308" t="str">
            <v>BRONZE</v>
          </cell>
          <cell r="K308" t="str">
            <v>Ong You Wen</v>
          </cell>
          <cell r="L308">
            <v>152</v>
          </cell>
        </row>
        <row r="309">
          <cell r="A309">
            <v>10033911</v>
          </cell>
          <cell r="B309" t="str">
            <v>Kopitiam City (Blk 277c)</v>
          </cell>
          <cell r="C309" t="str">
            <v>277C COMPASSVALE LINK</v>
          </cell>
          <cell r="D309">
            <v>544277</v>
          </cell>
          <cell r="E309" t="str">
            <v>Jessie Chan</v>
          </cell>
          <cell r="F309" t="str">
            <v>APB Contract, dedicated</v>
          </cell>
          <cell r="G309" t="str">
            <v>Dedicated</v>
          </cell>
          <cell r="H309" t="str">
            <v>Topca</v>
          </cell>
          <cell r="I309" t="str">
            <v>Coffee Shops - Bp</v>
          </cell>
          <cell r="J309" t="str">
            <v>SILVER</v>
          </cell>
          <cell r="K309" t="str">
            <v>Adam Ho</v>
          </cell>
          <cell r="L309">
            <v>184</v>
          </cell>
        </row>
        <row r="310">
          <cell r="A310">
            <v>10033954</v>
          </cell>
          <cell r="B310" t="str">
            <v>Fu Chan F&amp;b Group Pte Ltd (491)</v>
          </cell>
          <cell r="C310" t="str">
            <v>491 JURONG WEST AVENUE 1</v>
          </cell>
          <cell r="D310">
            <v>640491</v>
          </cell>
          <cell r="E310" t="str">
            <v>Zann Koh</v>
          </cell>
          <cell r="F310" t="str">
            <v>APB Contract, dedicated</v>
          </cell>
          <cell r="G310" t="str">
            <v>Dedicated</v>
          </cell>
          <cell r="H310" t="str">
            <v>Topca</v>
          </cell>
          <cell r="I310" t="str">
            <v>Coffee Shops - Bp</v>
          </cell>
          <cell r="J310" t="str">
            <v>SILVER</v>
          </cell>
          <cell r="K310" t="str">
            <v>Roy Lim</v>
          </cell>
          <cell r="L310">
            <v>198</v>
          </cell>
        </row>
        <row r="311">
          <cell r="A311">
            <v>10035866</v>
          </cell>
          <cell r="B311" t="str">
            <v>Chang Cheng F &amp; B Pte Ltd (Tp201c)</v>
          </cell>
          <cell r="C311" t="str">
            <v>201C TAMPINES STREET 21</v>
          </cell>
          <cell r="D311">
            <v>523201</v>
          </cell>
          <cell r="E311" t="str">
            <v>Karin Lee</v>
          </cell>
          <cell r="F311" t="str">
            <v>Open</v>
          </cell>
          <cell r="G311" t="str">
            <v>Open</v>
          </cell>
          <cell r="H311" t="str">
            <v>Topca</v>
          </cell>
          <cell r="I311" t="str">
            <v>Coffee Shops - Bp</v>
          </cell>
          <cell r="J311" t="str">
            <v>GOLD</v>
          </cell>
          <cell r="K311" t="str">
            <v>Daniel Ong</v>
          </cell>
          <cell r="L311">
            <v>350</v>
          </cell>
        </row>
        <row r="312">
          <cell r="A312">
            <v>10030587</v>
          </cell>
          <cell r="B312" t="str">
            <v>Pp146 Food House Pte. Ltd.</v>
          </cell>
          <cell r="C312" t="str">
            <v>146 POTONG PASIR AVENUE 1</v>
          </cell>
          <cell r="D312">
            <v>350146</v>
          </cell>
          <cell r="E312" t="str">
            <v>Karin Lee</v>
          </cell>
          <cell r="F312" t="str">
            <v>Open</v>
          </cell>
          <cell r="G312" t="str">
            <v>Open</v>
          </cell>
          <cell r="H312" t="str">
            <v>Topca</v>
          </cell>
          <cell r="I312" t="str">
            <v>Coffee Shops - Bp</v>
          </cell>
          <cell r="J312" t="str">
            <v>SILVER</v>
          </cell>
          <cell r="K312" t="str">
            <v>James Tan</v>
          </cell>
          <cell r="L312">
            <v>265</v>
          </cell>
        </row>
        <row r="313">
          <cell r="A313">
            <v>10035359</v>
          </cell>
          <cell r="B313" t="str">
            <v>Kim San Leng (Amk) Pte. Ltd.</v>
          </cell>
          <cell r="C313" t="str">
            <v>226B ANG MO KIO AVENUE 1</v>
          </cell>
          <cell r="D313">
            <v>560226</v>
          </cell>
          <cell r="E313" t="str">
            <v>Amy Leong</v>
          </cell>
          <cell r="F313" t="str">
            <v>APB Contract, dedicated</v>
          </cell>
          <cell r="G313" t="str">
            <v>Dedicated</v>
          </cell>
          <cell r="H313" t="str">
            <v>Topca</v>
          </cell>
          <cell r="I313" t="str">
            <v>Coffee Shops - Bp</v>
          </cell>
          <cell r="J313" t="str">
            <v>SILVER</v>
          </cell>
          <cell r="K313" t="str">
            <v>Daniel Ong</v>
          </cell>
          <cell r="L313">
            <v>220</v>
          </cell>
        </row>
        <row r="314">
          <cell r="A314">
            <v>10041399</v>
          </cell>
          <cell r="B314" t="str">
            <v>211 New Upper Changi Drink</v>
          </cell>
          <cell r="C314" t="str">
            <v>211 NEW UPPER CHANGI ROAD</v>
          </cell>
          <cell r="D314">
            <v>460211</v>
          </cell>
          <cell r="E314" t="str">
            <v>Jeff Chua</v>
          </cell>
          <cell r="F314" t="str">
            <v>APB Contract, dedicated</v>
          </cell>
          <cell r="G314" t="str">
            <v>Dedicated</v>
          </cell>
          <cell r="H314" t="str">
            <v>Topca</v>
          </cell>
          <cell r="I314" t="str">
            <v>Coffee Shops - Bp</v>
          </cell>
          <cell r="J314" t="str">
            <v>GOLD</v>
          </cell>
          <cell r="K314" t="str">
            <v>Daniel Ong</v>
          </cell>
          <cell r="L314">
            <v>195</v>
          </cell>
        </row>
        <row r="315">
          <cell r="A315">
            <v>10033680</v>
          </cell>
          <cell r="B315" t="str">
            <v>7th Mile Coffee</v>
          </cell>
          <cell r="C315" t="str">
            <v>18 TOH YI DRIVE</v>
          </cell>
          <cell r="D315">
            <v>590018</v>
          </cell>
          <cell r="E315" t="str">
            <v>Jeff Chua</v>
          </cell>
          <cell r="F315" t="str">
            <v>APB Contract, dedicated</v>
          </cell>
          <cell r="G315" t="str">
            <v>Dedicated</v>
          </cell>
          <cell r="H315" t="str">
            <v>Top1</v>
          </cell>
          <cell r="I315" t="str">
            <v>Coffee Shops - Bp</v>
          </cell>
          <cell r="J315" t="str">
            <v>BRONZE</v>
          </cell>
          <cell r="K315" t="str">
            <v>Ong You Wen</v>
          </cell>
          <cell r="L315">
            <v>120</v>
          </cell>
        </row>
        <row r="316">
          <cell r="A316">
            <v>10037499</v>
          </cell>
          <cell r="B316" t="str">
            <v>Fairinn Food Place</v>
          </cell>
          <cell r="C316" t="str">
            <v>806 WOODLANDS STREET 81</v>
          </cell>
          <cell r="D316">
            <v>730806</v>
          </cell>
          <cell r="E316" t="str">
            <v>Jessie Chan</v>
          </cell>
          <cell r="F316" t="str">
            <v>APB Contract, dedicated</v>
          </cell>
          <cell r="G316" t="str">
            <v>Dedicated</v>
          </cell>
          <cell r="H316" t="str">
            <v>Top1</v>
          </cell>
          <cell r="I316" t="str">
            <v>Coffee Shops - Bp</v>
          </cell>
          <cell r="J316" t="str">
            <v>BRONZE</v>
          </cell>
          <cell r="K316" t="str">
            <v>Gary Ang</v>
          </cell>
          <cell r="L316">
            <v>144</v>
          </cell>
        </row>
        <row r="317">
          <cell r="A317">
            <v>10036376</v>
          </cell>
          <cell r="B317" t="str">
            <v>Ubi 301 Food House</v>
          </cell>
          <cell r="C317" t="str">
            <v>301 UBI AVENUE 1</v>
          </cell>
          <cell r="D317">
            <v>400301</v>
          </cell>
          <cell r="E317" t="str">
            <v>Karin Lee</v>
          </cell>
          <cell r="F317" t="str">
            <v>Open</v>
          </cell>
          <cell r="G317" t="str">
            <v>Open</v>
          </cell>
          <cell r="H317" t="str">
            <v>Top2</v>
          </cell>
          <cell r="I317" t="str">
            <v>Coffee Shops - Bp</v>
          </cell>
          <cell r="J317" t="str">
            <v>SILVER</v>
          </cell>
          <cell r="K317" t="str">
            <v>Maverick Low</v>
          </cell>
          <cell r="L317">
            <v>170</v>
          </cell>
        </row>
        <row r="318">
          <cell r="A318">
            <v>10040592</v>
          </cell>
          <cell r="B318" t="str">
            <v>Choon Heng Group Llp</v>
          </cell>
          <cell r="C318" t="str">
            <v>50 SERANGOON NORTH AVENUE 4</v>
          </cell>
          <cell r="D318">
            <v>555856</v>
          </cell>
          <cell r="E318" t="str">
            <v>Amy Leong</v>
          </cell>
          <cell r="F318" t="str">
            <v>APB Contract, dedicated</v>
          </cell>
          <cell r="G318" t="str">
            <v>Dedicated</v>
          </cell>
          <cell r="H318" t="str">
            <v>Top2</v>
          </cell>
          <cell r="I318" t="str">
            <v>Coffee Shops - Bp</v>
          </cell>
          <cell r="J318" t="str">
            <v>BRONZE</v>
          </cell>
          <cell r="K318" t="str">
            <v>Chiok Wee Chye</v>
          </cell>
          <cell r="L318">
            <v>170</v>
          </cell>
        </row>
        <row r="319">
          <cell r="A319">
            <v>10029879</v>
          </cell>
          <cell r="B319" t="str">
            <v>Koufu (258 Pasir Ris)</v>
          </cell>
          <cell r="C319" t="str">
            <v>258 PASIR RIS STREET 21</v>
          </cell>
          <cell r="D319">
            <v>510258</v>
          </cell>
          <cell r="E319" t="str">
            <v>Karin Lee</v>
          </cell>
          <cell r="F319" t="str">
            <v>Open</v>
          </cell>
          <cell r="G319" t="str">
            <v>Open</v>
          </cell>
          <cell r="H319" t="str">
            <v>Topca</v>
          </cell>
          <cell r="I319" t="str">
            <v>Coffee Shops - Bp</v>
          </cell>
          <cell r="J319" t="str">
            <v>SILVER</v>
          </cell>
          <cell r="K319" t="str">
            <v>Roy Lim</v>
          </cell>
          <cell r="L319">
            <v>259</v>
          </cell>
        </row>
        <row r="320">
          <cell r="A320">
            <v>10032743</v>
          </cell>
          <cell r="B320" t="str">
            <v>Yt</v>
          </cell>
          <cell r="C320" t="str">
            <v>78A TELOK BLANGAH STREET 32</v>
          </cell>
          <cell r="D320">
            <v>101078</v>
          </cell>
          <cell r="E320" t="str">
            <v>Kathy Nuar</v>
          </cell>
          <cell r="F320" t="str">
            <v>APB Contract, dedicated</v>
          </cell>
          <cell r="H320" t="str">
            <v>Top1</v>
          </cell>
          <cell r="I320" t="str">
            <v>Coffee Shops - Bp</v>
          </cell>
          <cell r="J320" t="str">
            <v>BRONZE</v>
          </cell>
          <cell r="K320" t="str">
            <v>Jeffrey Tien</v>
          </cell>
          <cell r="L320">
            <v>150</v>
          </cell>
        </row>
        <row r="321">
          <cell r="A321">
            <v>10040635</v>
          </cell>
          <cell r="B321" t="str">
            <v>Wan Hao Delicacies</v>
          </cell>
          <cell r="C321" t="str">
            <v>22 SIN MING ROAD</v>
          </cell>
          <cell r="D321">
            <v>570022</v>
          </cell>
          <cell r="E321" t="str">
            <v>Karin Lee</v>
          </cell>
          <cell r="F321" t="str">
            <v>Open</v>
          </cell>
          <cell r="G321" t="str">
            <v>Open</v>
          </cell>
          <cell r="H321" t="str">
            <v>Top2</v>
          </cell>
          <cell r="I321" t="str">
            <v>Coffee Shops - Bp</v>
          </cell>
          <cell r="J321" t="str">
            <v>BRONZE</v>
          </cell>
          <cell r="K321" t="str">
            <v>Jerlyn Tang</v>
          </cell>
          <cell r="L321">
            <v>75</v>
          </cell>
        </row>
        <row r="322">
          <cell r="A322">
            <v>10046402</v>
          </cell>
          <cell r="B322" t="str">
            <v>8 Plus Food House Pte. Ltd.</v>
          </cell>
          <cell r="C322" t="str">
            <v>95 LORONG 4 TOA PAYOH</v>
          </cell>
          <cell r="D322">
            <v>310095</v>
          </cell>
          <cell r="E322" t="str">
            <v>Karin Lee</v>
          </cell>
          <cell r="F322" t="str">
            <v>Open</v>
          </cell>
          <cell r="G322" t="str">
            <v>Open</v>
          </cell>
          <cell r="H322" t="str">
            <v>Top2</v>
          </cell>
          <cell r="I322" t="str">
            <v>Coffee Shops - Bp</v>
          </cell>
          <cell r="J322" t="str">
            <v>BRONZE</v>
          </cell>
          <cell r="K322" t="str">
            <v>Jerlyn Tang</v>
          </cell>
          <cell r="L322">
            <v>151</v>
          </cell>
        </row>
        <row r="323">
          <cell r="A323">
            <v>10039192</v>
          </cell>
          <cell r="B323" t="str">
            <v>Jin Xin Yuan</v>
          </cell>
          <cell r="C323" t="str">
            <v>134 LORONG AH SOO</v>
          </cell>
          <cell r="D323">
            <v>530134</v>
          </cell>
          <cell r="E323" t="str">
            <v>Zann Koh</v>
          </cell>
          <cell r="F323" t="str">
            <v>APB Contract, dedicated</v>
          </cell>
          <cell r="G323" t="str">
            <v>Dedicated</v>
          </cell>
          <cell r="H323" t="str">
            <v>Top2</v>
          </cell>
          <cell r="I323" t="str">
            <v>Coffee Shops - Bp</v>
          </cell>
          <cell r="J323" t="str">
            <v>BRONZE</v>
          </cell>
          <cell r="K323" t="str">
            <v>Maverick Low</v>
          </cell>
          <cell r="L323">
            <v>163</v>
          </cell>
        </row>
        <row r="324">
          <cell r="A324">
            <v>10044252</v>
          </cell>
          <cell r="B324" t="str">
            <v>Fu Fa Coffeeshop Pte Ltd (7 Eunos)</v>
          </cell>
          <cell r="C324" t="str">
            <v>7 EUNOS CRESCENT</v>
          </cell>
          <cell r="D324">
            <v>400007</v>
          </cell>
          <cell r="E324" t="str">
            <v>Karin Lee</v>
          </cell>
          <cell r="F324" t="str">
            <v>Open</v>
          </cell>
          <cell r="G324" t="str">
            <v>Open</v>
          </cell>
          <cell r="H324" t="str">
            <v>Topca</v>
          </cell>
          <cell r="I324" t="str">
            <v>Coffee Shops - Bp</v>
          </cell>
          <cell r="J324" t="str">
            <v>SILVER</v>
          </cell>
          <cell r="K324" t="str">
            <v>Adam Ho</v>
          </cell>
          <cell r="L324">
            <v>650</v>
          </cell>
        </row>
        <row r="325">
          <cell r="A325">
            <v>10014278</v>
          </cell>
          <cell r="B325" t="str">
            <v>Broadway Food Centre (Potong Pasir)</v>
          </cell>
          <cell r="C325" t="str">
            <v>147 POTONG PASIR AVENUE 2</v>
          </cell>
          <cell r="D325">
            <v>350147</v>
          </cell>
          <cell r="E325" t="str">
            <v>Karin Lee</v>
          </cell>
          <cell r="F325" t="str">
            <v>Open</v>
          </cell>
          <cell r="G325" t="str">
            <v>Open</v>
          </cell>
          <cell r="H325" t="str">
            <v>Topca</v>
          </cell>
          <cell r="I325" t="str">
            <v>Coffee Shops - Bp</v>
          </cell>
          <cell r="J325" t="str">
            <v>SILVER</v>
          </cell>
          <cell r="K325" t="str">
            <v>Daniel Ong</v>
          </cell>
          <cell r="L325">
            <v>208</v>
          </cell>
        </row>
        <row r="326">
          <cell r="A326">
            <v>10044335</v>
          </cell>
          <cell r="B326" t="str">
            <v>Fu</v>
          </cell>
          <cell r="C326" t="str">
            <v>722 CLEMENTI WEST STREET 2</v>
          </cell>
          <cell r="D326">
            <v>120722</v>
          </cell>
          <cell r="E326" t="str">
            <v>Jeff Chua</v>
          </cell>
          <cell r="F326" t="str">
            <v>APB Contract, dedicated</v>
          </cell>
          <cell r="G326" t="str">
            <v>Open</v>
          </cell>
          <cell r="H326" t="str">
            <v>Top1</v>
          </cell>
          <cell r="I326" t="str">
            <v>Coffee Shops - Bp</v>
          </cell>
          <cell r="J326" t="str">
            <v>BRONZE</v>
          </cell>
          <cell r="K326" t="str">
            <v>Eddy Siah</v>
          </cell>
          <cell r="L326">
            <v>159</v>
          </cell>
        </row>
        <row r="327">
          <cell r="A327">
            <v>10042866</v>
          </cell>
          <cell r="B327" t="str">
            <v>K3 Food Park Pte Ltd (485 Segar)</v>
          </cell>
          <cell r="C327" t="str">
            <v>485 SEGAR ROAD</v>
          </cell>
          <cell r="D327">
            <v>670485</v>
          </cell>
          <cell r="E327" t="str">
            <v>Jessie Chan</v>
          </cell>
          <cell r="F327" t="str">
            <v>APB Contract, dedicated</v>
          </cell>
          <cell r="G327" t="str">
            <v>Dedicated</v>
          </cell>
          <cell r="H327" t="str">
            <v>Topca</v>
          </cell>
          <cell r="I327" t="str">
            <v>Coffee Shops - Bp</v>
          </cell>
          <cell r="J327" t="str">
            <v>BRONZE</v>
          </cell>
          <cell r="K327" t="str">
            <v>Jose Tan</v>
          </cell>
          <cell r="L327">
            <v>141</v>
          </cell>
        </row>
        <row r="328">
          <cell r="A328">
            <v>10042425</v>
          </cell>
          <cell r="B328" t="str">
            <v>Chang Cheng F&amp;b Pte Ltd (Bendemeer)</v>
          </cell>
          <cell r="C328" t="str">
            <v>27 BENDEMEER ROAD</v>
          </cell>
          <cell r="D328">
            <v>330027</v>
          </cell>
          <cell r="E328" t="str">
            <v>Karin Lee</v>
          </cell>
          <cell r="F328" t="str">
            <v>Open</v>
          </cell>
          <cell r="G328" t="str">
            <v>Open</v>
          </cell>
          <cell r="H328" t="str">
            <v>Topca</v>
          </cell>
          <cell r="I328" t="str">
            <v>Coffee Shops - Bp</v>
          </cell>
          <cell r="J328" t="str">
            <v>GOLD</v>
          </cell>
          <cell r="K328" t="str">
            <v>Daniel Ong</v>
          </cell>
          <cell r="L328">
            <v>205</v>
          </cell>
        </row>
        <row r="329">
          <cell r="A329">
            <v>10045512</v>
          </cell>
          <cell r="B329" t="str">
            <v>Gourmet Street (Smr) Pte. Ltd.</v>
          </cell>
          <cell r="C329" t="str">
            <v>22 SIN MING ROAD</v>
          </cell>
          <cell r="D329">
            <v>570022</v>
          </cell>
          <cell r="E329" t="str">
            <v>Karin Lee</v>
          </cell>
          <cell r="F329" t="str">
            <v>Open</v>
          </cell>
          <cell r="G329" t="str">
            <v>Open</v>
          </cell>
          <cell r="H329" t="str">
            <v>Top2</v>
          </cell>
          <cell r="I329" t="str">
            <v>Coffee Shops - Bp</v>
          </cell>
          <cell r="J329" t="str">
            <v>BRONZE</v>
          </cell>
          <cell r="K329" t="str">
            <v>Jerlyn Tang</v>
          </cell>
          <cell r="L329">
            <v>55</v>
          </cell>
        </row>
        <row r="330">
          <cell r="A330">
            <v>10037371</v>
          </cell>
          <cell r="B330" t="str">
            <v>Fu Chan F&amp;b Group Pte Ltd (Tampines 139)</v>
          </cell>
          <cell r="C330" t="str">
            <v>139 TAMPINES STREET 11</v>
          </cell>
          <cell r="D330">
            <v>521139</v>
          </cell>
          <cell r="E330" t="str">
            <v>Karin Lee</v>
          </cell>
          <cell r="F330" t="str">
            <v>Open</v>
          </cell>
          <cell r="G330" t="str">
            <v>Dedicated</v>
          </cell>
          <cell r="H330" t="str">
            <v>Topca</v>
          </cell>
          <cell r="I330" t="str">
            <v>Coffee Shops - Bp</v>
          </cell>
          <cell r="J330" t="str">
            <v>SILVER</v>
          </cell>
          <cell r="K330" t="str">
            <v>Roy Lim</v>
          </cell>
          <cell r="L330">
            <v>186</v>
          </cell>
        </row>
        <row r="331">
          <cell r="A331">
            <v>10046902</v>
          </cell>
          <cell r="B331" t="str">
            <v>Joo Seng Food Place</v>
          </cell>
          <cell r="C331" t="str">
            <v>1 UPPER ALJUNIED LANE</v>
          </cell>
          <cell r="D331">
            <v>360001</v>
          </cell>
          <cell r="E331" t="str">
            <v>Karin Lee</v>
          </cell>
          <cell r="F331" t="str">
            <v>Open</v>
          </cell>
          <cell r="G331" t="str">
            <v>Open</v>
          </cell>
          <cell r="H331" t="str">
            <v>Top2</v>
          </cell>
          <cell r="I331" t="str">
            <v>Coffee Shops - Bp</v>
          </cell>
          <cell r="J331" t="str">
            <v>BRONZE</v>
          </cell>
          <cell r="K331" t="str">
            <v>Ma Chee Siong</v>
          </cell>
          <cell r="L331">
            <v>200</v>
          </cell>
        </row>
        <row r="332">
          <cell r="A332">
            <v>10033961</v>
          </cell>
          <cell r="B332" t="str">
            <v>Fu Chan F&amp;b Group Pte Ltd (Toa Payoh)</v>
          </cell>
          <cell r="C332" t="str">
            <v>21 LORONG 7 TOA PAYOH</v>
          </cell>
          <cell r="D332">
            <v>310021</v>
          </cell>
          <cell r="E332" t="str">
            <v>Karin Lee</v>
          </cell>
          <cell r="F332" t="str">
            <v>Open</v>
          </cell>
          <cell r="G332" t="str">
            <v>Dedicated</v>
          </cell>
          <cell r="H332" t="str">
            <v>Topca</v>
          </cell>
          <cell r="I332" t="str">
            <v>Coffee Shops - Bp</v>
          </cell>
          <cell r="J332" t="str">
            <v>SILVER</v>
          </cell>
          <cell r="K332" t="str">
            <v>Roy Lim</v>
          </cell>
          <cell r="L332">
            <v>170</v>
          </cell>
        </row>
        <row r="333">
          <cell r="A333">
            <v>10036106</v>
          </cell>
          <cell r="B333" t="str">
            <v>Chang Cheng F &amp; B Pte Ltd (Tp 802)</v>
          </cell>
          <cell r="C333" t="str">
            <v>802 TAMPINES AVENUE 4</v>
          </cell>
          <cell r="D333">
            <v>520802</v>
          </cell>
          <cell r="E333" t="str">
            <v>Karin Lee</v>
          </cell>
          <cell r="F333" t="str">
            <v>Open</v>
          </cell>
          <cell r="G333" t="str">
            <v>Dedicated</v>
          </cell>
          <cell r="H333" t="str">
            <v>Topca</v>
          </cell>
          <cell r="I333" t="str">
            <v>Coffee Shops - Bp</v>
          </cell>
          <cell r="J333" t="str">
            <v>GOLD</v>
          </cell>
          <cell r="K333" t="str">
            <v>Daniel Ong</v>
          </cell>
          <cell r="L333">
            <v>320</v>
          </cell>
        </row>
        <row r="334">
          <cell r="A334">
            <v>10044789</v>
          </cell>
          <cell r="B334" t="str">
            <v>New Century Food House @ 66 Pte. Ltd.</v>
          </cell>
          <cell r="C334" t="str">
            <v>66 TOA PAYOH LORONG 4</v>
          </cell>
          <cell r="D334">
            <v>310066</v>
          </cell>
          <cell r="E334" t="str">
            <v>Karin Lee</v>
          </cell>
          <cell r="F334" t="str">
            <v>Open</v>
          </cell>
          <cell r="G334" t="str">
            <v>Open</v>
          </cell>
          <cell r="H334" t="str">
            <v>Top2</v>
          </cell>
          <cell r="I334" t="str">
            <v>Coffee Shops - Bp</v>
          </cell>
          <cell r="J334" t="str">
            <v>BRONZE</v>
          </cell>
          <cell r="K334" t="str">
            <v>Jerlyn Tang</v>
          </cell>
          <cell r="L334">
            <v>161</v>
          </cell>
        </row>
        <row r="335">
          <cell r="A335">
            <v>10042636</v>
          </cell>
          <cell r="B335" t="str">
            <v>Acx Food Court (Ubi)</v>
          </cell>
          <cell r="C335" t="str">
            <v>302 UBI AVENUE 1</v>
          </cell>
          <cell r="D335">
            <v>400302</v>
          </cell>
          <cell r="E335" t="str">
            <v>Karin Lee</v>
          </cell>
          <cell r="F335" t="str">
            <v>Open</v>
          </cell>
          <cell r="G335" t="str">
            <v>Open</v>
          </cell>
          <cell r="H335" t="str">
            <v>Top2</v>
          </cell>
          <cell r="I335" t="str">
            <v>Coffee Shops - Bp</v>
          </cell>
          <cell r="J335" t="str">
            <v>BRONZE</v>
          </cell>
          <cell r="K335" t="str">
            <v>Maverick Low</v>
          </cell>
          <cell r="L335">
            <v>185</v>
          </cell>
        </row>
        <row r="336">
          <cell r="A336">
            <v>10036098</v>
          </cell>
          <cell r="B336" t="str">
            <v>Chang Cheng F &amp; B Pte Ltd (Tp 406)</v>
          </cell>
          <cell r="C336" t="str">
            <v>406 TAMPINES STREET 41</v>
          </cell>
          <cell r="D336">
            <v>520406</v>
          </cell>
          <cell r="E336" t="str">
            <v>Karin Lee</v>
          </cell>
          <cell r="F336" t="str">
            <v>Open</v>
          </cell>
          <cell r="G336" t="str">
            <v>Open</v>
          </cell>
          <cell r="H336" t="str">
            <v>Topca</v>
          </cell>
          <cell r="I336" t="str">
            <v>Coffee Shops - Bp</v>
          </cell>
          <cell r="J336" t="str">
            <v>GOLD</v>
          </cell>
          <cell r="K336" t="str">
            <v>Daniel Ong</v>
          </cell>
          <cell r="L336">
            <v>152</v>
          </cell>
        </row>
        <row r="337">
          <cell r="A337">
            <v>10044943</v>
          </cell>
          <cell r="B337" t="str">
            <v>Shifu1975 Pte. Ltd.</v>
          </cell>
          <cell r="C337" t="str">
            <v>445 TAMPINES STREET 42</v>
          </cell>
          <cell r="D337">
            <v>520445</v>
          </cell>
          <cell r="E337" t="str">
            <v>Karin Lee</v>
          </cell>
          <cell r="F337" t="str">
            <v>Open</v>
          </cell>
          <cell r="G337" t="str">
            <v>Open</v>
          </cell>
          <cell r="H337" t="str">
            <v>Top2</v>
          </cell>
          <cell r="I337" t="str">
            <v>Coffee Shops - Bp</v>
          </cell>
          <cell r="J337" t="str">
            <v>BRONZE</v>
          </cell>
          <cell r="K337" t="str">
            <v>Stephen Lim</v>
          </cell>
          <cell r="L337">
            <v>200</v>
          </cell>
        </row>
        <row r="338">
          <cell r="A338">
            <v>10034550</v>
          </cell>
          <cell r="B338" t="str">
            <v>226 Eating House (226 Amk)</v>
          </cell>
          <cell r="C338" t="str">
            <v>226F ANG MO KIO AVENUE 1</v>
          </cell>
          <cell r="D338">
            <v>560226</v>
          </cell>
          <cell r="E338" t="str">
            <v>Amy Leong</v>
          </cell>
          <cell r="F338" t="str">
            <v>APB Contract, dedicated</v>
          </cell>
          <cell r="G338" t="str">
            <v>Dedicated</v>
          </cell>
          <cell r="H338" t="str">
            <v>Top2</v>
          </cell>
          <cell r="I338" t="str">
            <v>Coffee Shops - Bp</v>
          </cell>
          <cell r="J338" t="str">
            <v>BRONZE</v>
          </cell>
          <cell r="K338" t="str">
            <v>Chiok Wee Chye</v>
          </cell>
          <cell r="L338">
            <v>150</v>
          </cell>
        </row>
        <row r="339">
          <cell r="A339">
            <v>10042782</v>
          </cell>
          <cell r="B339" t="str">
            <v>Meetup@352 Pte. Ltd.</v>
          </cell>
          <cell r="C339" t="str">
            <v>352 CLEMENTI AVENUE 2</v>
          </cell>
          <cell r="D339">
            <v>120352</v>
          </cell>
          <cell r="E339" t="str">
            <v>Kathy Nuar</v>
          </cell>
          <cell r="F339" t="str">
            <v>Open</v>
          </cell>
          <cell r="G339" t="str">
            <v>Open</v>
          </cell>
          <cell r="H339" t="str">
            <v>Topca</v>
          </cell>
          <cell r="I339" t="str">
            <v>Coffee Shops - Bp</v>
          </cell>
          <cell r="J339" t="str">
            <v>SILVER</v>
          </cell>
          <cell r="K339" t="str">
            <v>James Tan</v>
          </cell>
          <cell r="L339">
            <v>113</v>
          </cell>
        </row>
        <row r="340">
          <cell r="A340">
            <v>10030326</v>
          </cell>
          <cell r="B340" t="str">
            <v>Tong Kian Coffee Shop</v>
          </cell>
          <cell r="C340" t="str">
            <v>37 TEBAN GARDENS ROAD</v>
          </cell>
          <cell r="D340">
            <v>600037</v>
          </cell>
          <cell r="E340" t="str">
            <v>Jeff Chua</v>
          </cell>
          <cell r="F340" t="str">
            <v>APB Contract, dedicated</v>
          </cell>
          <cell r="G340" t="str">
            <v>Dedicated</v>
          </cell>
          <cell r="H340" t="str">
            <v>Top1</v>
          </cell>
          <cell r="I340" t="str">
            <v>Coffee Shops - Bp</v>
          </cell>
          <cell r="J340" t="str">
            <v>BRONZE</v>
          </cell>
          <cell r="K340" t="str">
            <v>Ong You Wen</v>
          </cell>
          <cell r="L340">
            <v>176</v>
          </cell>
        </row>
        <row r="341">
          <cell r="A341">
            <v>10045363</v>
          </cell>
          <cell r="B341" t="str">
            <v>Food Loft (51)</v>
          </cell>
          <cell r="C341" t="str">
            <v>51 HAVELOCK ROAD</v>
          </cell>
          <cell r="D341">
            <v>161051</v>
          </cell>
          <cell r="E341" t="str">
            <v>Kathy Nuar</v>
          </cell>
          <cell r="F341" t="str">
            <v>APB Contract, dedicated</v>
          </cell>
          <cell r="G341" t="str">
            <v>Open</v>
          </cell>
          <cell r="H341" t="str">
            <v>Topca</v>
          </cell>
          <cell r="I341" t="str">
            <v>Coffee Shops - Bp</v>
          </cell>
          <cell r="J341" t="str">
            <v>SILVER</v>
          </cell>
          <cell r="K341" t="str">
            <v>Adam Ho</v>
          </cell>
          <cell r="L341">
            <v>176</v>
          </cell>
        </row>
        <row r="342">
          <cell r="A342">
            <v>10036107</v>
          </cell>
          <cell r="B342" t="str">
            <v>Chang Cheng F &amp;b Pte Ltd (Telok Blangah)</v>
          </cell>
          <cell r="C342" t="str">
            <v>12 TELOK BLANGAH CRESCENT</v>
          </cell>
          <cell r="D342">
            <v>90012</v>
          </cell>
          <cell r="E342" t="str">
            <v>Kathy Nuar</v>
          </cell>
          <cell r="F342" t="str">
            <v>Open</v>
          </cell>
          <cell r="G342" t="str">
            <v>Open</v>
          </cell>
          <cell r="H342" t="str">
            <v>Topca</v>
          </cell>
          <cell r="I342" t="str">
            <v>Coffee Shops - Bp</v>
          </cell>
          <cell r="J342" t="str">
            <v>GOLD</v>
          </cell>
          <cell r="K342" t="str">
            <v>Daniel Ong</v>
          </cell>
          <cell r="L342">
            <v>281</v>
          </cell>
        </row>
        <row r="343">
          <cell r="A343">
            <v>10038186</v>
          </cell>
          <cell r="B343" t="str">
            <v>Kim San Leng Food Centre (Yishun)</v>
          </cell>
          <cell r="C343" t="str">
            <v>2 YISHUN INDUSTRIAL STREET 1</v>
          </cell>
          <cell r="D343">
            <v>768159</v>
          </cell>
          <cell r="E343" t="str">
            <v>Amy Leong</v>
          </cell>
          <cell r="F343" t="str">
            <v>APB Contract, dedicated</v>
          </cell>
          <cell r="G343" t="str">
            <v>Dedicated</v>
          </cell>
          <cell r="H343" t="str">
            <v>Topca</v>
          </cell>
          <cell r="I343" t="str">
            <v>Coffee Shops - Bp</v>
          </cell>
          <cell r="J343" t="str">
            <v>SILVER</v>
          </cell>
          <cell r="K343" t="str">
            <v>Daniel Ong</v>
          </cell>
          <cell r="L343">
            <v>110</v>
          </cell>
        </row>
        <row r="344">
          <cell r="A344">
            <v>10045484</v>
          </cell>
          <cell r="B344" t="str">
            <v>Q'Son 74</v>
          </cell>
          <cell r="C344" t="str">
            <v>108 ANG MO KIO AVENUE 4</v>
          </cell>
          <cell r="D344">
            <v>560108</v>
          </cell>
          <cell r="E344" t="str">
            <v>Amy Leong</v>
          </cell>
          <cell r="F344" t="str">
            <v>APB Contract, dedicated</v>
          </cell>
          <cell r="G344" t="str">
            <v>Open</v>
          </cell>
          <cell r="H344" t="str">
            <v>Top2</v>
          </cell>
          <cell r="I344" t="str">
            <v>Coffee Shops - Bp</v>
          </cell>
          <cell r="J344" t="str">
            <v>BRONZE</v>
          </cell>
          <cell r="K344" t="str">
            <v>Chiok Wee Chye</v>
          </cell>
          <cell r="L344">
            <v>180</v>
          </cell>
        </row>
        <row r="345">
          <cell r="A345">
            <v>10023636</v>
          </cell>
          <cell r="B345" t="str">
            <v>Koufu Pte Ltd (Rivervale)</v>
          </cell>
          <cell r="C345" t="str">
            <v>118 RIVERVALE DRIVE</v>
          </cell>
          <cell r="D345">
            <v>540118</v>
          </cell>
          <cell r="E345" t="str">
            <v>Jessie Chan</v>
          </cell>
          <cell r="F345" t="str">
            <v>APB Contract, dedicated</v>
          </cell>
          <cell r="G345" t="str">
            <v>Dedicated</v>
          </cell>
          <cell r="H345" t="str">
            <v>Topca</v>
          </cell>
          <cell r="I345" t="str">
            <v>Coffee Shops - Bp</v>
          </cell>
          <cell r="J345" t="str">
            <v>SILVER</v>
          </cell>
          <cell r="K345" t="str">
            <v>Roy Lim</v>
          </cell>
          <cell r="L345">
            <v>179</v>
          </cell>
        </row>
        <row r="346">
          <cell r="A346">
            <v>10043634</v>
          </cell>
          <cell r="B346" t="str">
            <v>Badaling (325 F&amp;B)</v>
          </cell>
          <cell r="C346" t="str">
            <v>325 CLEMENTI AVENUE 5</v>
          </cell>
          <cell r="D346">
            <v>120325</v>
          </cell>
          <cell r="E346" t="str">
            <v>Kathy Nuar</v>
          </cell>
          <cell r="F346" t="str">
            <v>Open</v>
          </cell>
          <cell r="G346" t="str">
            <v>Open</v>
          </cell>
          <cell r="H346" t="str">
            <v>Topca</v>
          </cell>
          <cell r="I346" t="str">
            <v>Coffee Shops - Bp</v>
          </cell>
          <cell r="J346" t="str">
            <v>GOLD</v>
          </cell>
          <cell r="K346" t="str">
            <v>Jose Tan</v>
          </cell>
          <cell r="L346">
            <v>270</v>
          </cell>
        </row>
        <row r="347">
          <cell r="A347">
            <v>10038210</v>
          </cell>
          <cell r="B347" t="str">
            <v>26@Marina Bar &amp; Bistro</v>
          </cell>
          <cell r="C347" t="str">
            <v>18 MARINA GARDENS DRIVE</v>
          </cell>
          <cell r="D347">
            <v>18953</v>
          </cell>
          <cell r="E347" t="str">
            <v>Kathy Nuar</v>
          </cell>
          <cell r="F347" t="str">
            <v>APB Contract, draft exclusivity</v>
          </cell>
          <cell r="G347" t="str">
            <v>Dedicated</v>
          </cell>
          <cell r="H347" t="str">
            <v>Top1</v>
          </cell>
          <cell r="I347" t="str">
            <v>Coffee Shops - Bp</v>
          </cell>
          <cell r="J347" t="str">
            <v>SILVER</v>
          </cell>
          <cell r="K347" t="str">
            <v>Jeffrey Tien</v>
          </cell>
          <cell r="L347">
            <v>650</v>
          </cell>
        </row>
        <row r="348">
          <cell r="A348">
            <v>10042195</v>
          </cell>
          <cell r="B348" t="str">
            <v>Foodclique(Capeview)Pte Ltd (Psr527)</v>
          </cell>
          <cell r="C348" t="str">
            <v>527 PASIR RIS STREET 51</v>
          </cell>
          <cell r="D348">
            <v>510527</v>
          </cell>
          <cell r="E348" t="str">
            <v>Karin Lee</v>
          </cell>
          <cell r="F348" t="str">
            <v>APB Contract, dedicated</v>
          </cell>
          <cell r="G348" t="str">
            <v>Dedicated</v>
          </cell>
          <cell r="H348" t="str">
            <v>Topca</v>
          </cell>
          <cell r="I348" t="str">
            <v>Coffee Shops - Bp</v>
          </cell>
          <cell r="J348" t="str">
            <v>BRONZE</v>
          </cell>
          <cell r="K348" t="str">
            <v>Adam Ho</v>
          </cell>
          <cell r="L348">
            <v>139</v>
          </cell>
        </row>
        <row r="349">
          <cell r="A349">
            <v>10014664</v>
          </cell>
          <cell r="B349" t="str">
            <v>Kopitiam (Lau Pa Sat)</v>
          </cell>
          <cell r="C349" t="str">
            <v>18 RAFFLES QUAY</v>
          </cell>
          <cell r="D349">
            <v>48582</v>
          </cell>
          <cell r="E349" t="str">
            <v>Kathy Nuar</v>
          </cell>
          <cell r="F349" t="str">
            <v>APB Contract, draft exclusivity</v>
          </cell>
          <cell r="G349" t="str">
            <v>Dedicated</v>
          </cell>
          <cell r="H349" t="str">
            <v>Topca</v>
          </cell>
          <cell r="I349" t="str">
            <v>Family Food Court</v>
          </cell>
          <cell r="J349" t="str">
            <v>SILVER</v>
          </cell>
          <cell r="K349" t="str">
            <v>Adam Ho</v>
          </cell>
          <cell r="L349">
            <v>2190</v>
          </cell>
        </row>
        <row r="350">
          <cell r="A350">
            <v>10040470</v>
          </cell>
          <cell r="B350" t="str">
            <v>86 Foodcourt</v>
          </cell>
          <cell r="C350" t="str">
            <v>86 WHAMPOA DRIVE</v>
          </cell>
          <cell r="D350">
            <v>320086</v>
          </cell>
          <cell r="E350" t="str">
            <v>Karin Lee</v>
          </cell>
          <cell r="F350" t="str">
            <v>APB Contract, dedicated</v>
          </cell>
          <cell r="G350" t="str">
            <v>Dedicated</v>
          </cell>
          <cell r="H350" t="str">
            <v>Top2</v>
          </cell>
          <cell r="I350" t="str">
            <v>Coffee Shops - Bp</v>
          </cell>
          <cell r="J350" t="str">
            <v>BRONZE</v>
          </cell>
          <cell r="K350" t="str">
            <v>Jerlyn Tang</v>
          </cell>
          <cell r="L350">
            <v>137</v>
          </cell>
        </row>
        <row r="351">
          <cell r="A351">
            <v>10027104</v>
          </cell>
          <cell r="B351" t="str">
            <v>Kpt Kopitiam (Hougang) Pte Ltd</v>
          </cell>
          <cell r="C351" t="str">
            <v>401 HOUGANG AVENUE 10</v>
          </cell>
          <cell r="D351">
            <v>530401</v>
          </cell>
          <cell r="E351" t="str">
            <v>Zann Koh</v>
          </cell>
          <cell r="F351" t="str">
            <v>APB Contract, dedicated</v>
          </cell>
          <cell r="G351" t="str">
            <v>Dedicated</v>
          </cell>
          <cell r="H351" t="str">
            <v>Topca</v>
          </cell>
          <cell r="I351" t="str">
            <v>Coffee Shops - Bp</v>
          </cell>
          <cell r="J351" t="str">
            <v>SILVER</v>
          </cell>
          <cell r="K351" t="str">
            <v>Roy Lim</v>
          </cell>
          <cell r="L351">
            <v>209</v>
          </cell>
        </row>
        <row r="352">
          <cell r="A352">
            <v>10038758</v>
          </cell>
          <cell r="B352" t="str">
            <v>Hoe Seng F&amp;B</v>
          </cell>
          <cell r="C352" t="str">
            <v>44 BENDEMEER ROAD</v>
          </cell>
          <cell r="D352">
            <v>330044</v>
          </cell>
          <cell r="E352" t="str">
            <v>Karin Lee</v>
          </cell>
          <cell r="F352" t="str">
            <v>APB Contract, dedicated</v>
          </cell>
          <cell r="G352" t="str">
            <v>Dedicated</v>
          </cell>
          <cell r="H352" t="str">
            <v>Top2</v>
          </cell>
          <cell r="I352" t="str">
            <v>Coffee Shops - Bp</v>
          </cell>
          <cell r="J352" t="str">
            <v>BRONZE</v>
          </cell>
          <cell r="K352" t="str">
            <v>Ma Chee Siong</v>
          </cell>
          <cell r="L352">
            <v>169</v>
          </cell>
        </row>
        <row r="353">
          <cell r="A353">
            <v>10044989</v>
          </cell>
          <cell r="B353" t="str">
            <v>S-11 (Hl 43) Food House Pte. Ltd.</v>
          </cell>
          <cell r="C353" t="str">
            <v>43 HOLLAND DRIVE</v>
          </cell>
          <cell r="D353">
            <v>270043</v>
          </cell>
          <cell r="E353" t="str">
            <v>Kathy Nuar</v>
          </cell>
          <cell r="F353" t="str">
            <v>Open</v>
          </cell>
          <cell r="G353" t="str">
            <v>Open</v>
          </cell>
          <cell r="H353" t="str">
            <v>Topca</v>
          </cell>
          <cell r="I353" t="str">
            <v>Coffee Shops - Bp</v>
          </cell>
          <cell r="J353" t="str">
            <v>SILVER</v>
          </cell>
          <cell r="K353" t="str">
            <v>Donald Neo</v>
          </cell>
          <cell r="L353">
            <v>145</v>
          </cell>
        </row>
        <row r="354">
          <cell r="A354">
            <v>10046663</v>
          </cell>
          <cell r="B354" t="str">
            <v>Mui Thiang Kee Eating House</v>
          </cell>
          <cell r="C354" t="str">
            <v>34 CASSIA CRESCENT</v>
          </cell>
          <cell r="D354">
            <v>390034</v>
          </cell>
          <cell r="E354" t="str">
            <v>Jeff Chua</v>
          </cell>
          <cell r="F354" t="str">
            <v>APB Contract, dedicated</v>
          </cell>
          <cell r="G354" t="str">
            <v>Open</v>
          </cell>
          <cell r="H354" t="str">
            <v>Top1</v>
          </cell>
          <cell r="I354" t="str">
            <v>Coffee Shops - Bp</v>
          </cell>
          <cell r="J354" t="str">
            <v>SILVER</v>
          </cell>
          <cell r="K354" t="str">
            <v>Michael Soon</v>
          </cell>
          <cell r="L354">
            <v>120</v>
          </cell>
        </row>
        <row r="355">
          <cell r="A355">
            <v>10041923</v>
          </cell>
          <cell r="B355" t="str">
            <v>Badaling (Cl 449 F&amp;B)</v>
          </cell>
          <cell r="C355" t="str">
            <v>449 CLEMENTI AVENUE 3</v>
          </cell>
          <cell r="D355">
            <v>120449</v>
          </cell>
          <cell r="E355" t="str">
            <v>Kathy Nuar</v>
          </cell>
          <cell r="F355" t="str">
            <v>APB Contract, dedicated</v>
          </cell>
          <cell r="G355" t="str">
            <v>Dedicated</v>
          </cell>
          <cell r="H355" t="str">
            <v>Topca</v>
          </cell>
          <cell r="I355" t="str">
            <v>Coffee Shops - Bp</v>
          </cell>
          <cell r="J355" t="str">
            <v>BRONZE</v>
          </cell>
          <cell r="K355" t="str">
            <v>Jose Tan</v>
          </cell>
          <cell r="L355">
            <v>142</v>
          </cell>
        </row>
        <row r="356">
          <cell r="A356">
            <v>10042862</v>
          </cell>
          <cell r="B356" t="str">
            <v>K3 Food Park Pte Ltd (182 Rivervale)</v>
          </cell>
          <cell r="C356" t="str">
            <v>182A RIVERVALE CRESCENT</v>
          </cell>
          <cell r="D356">
            <v>541182</v>
          </cell>
          <cell r="E356" t="str">
            <v>Jessie Chan</v>
          </cell>
          <cell r="F356" t="str">
            <v>APB Contract, dedicated</v>
          </cell>
          <cell r="G356" t="str">
            <v>Dedicated</v>
          </cell>
          <cell r="H356" t="str">
            <v>Topca</v>
          </cell>
          <cell r="I356" t="str">
            <v>Coffee Shops - Bp</v>
          </cell>
          <cell r="J356" t="str">
            <v>BRONZE</v>
          </cell>
          <cell r="K356" t="str">
            <v>Jose Tan</v>
          </cell>
          <cell r="L356">
            <v>128</v>
          </cell>
        </row>
        <row r="357">
          <cell r="A357">
            <v>10022511</v>
          </cell>
          <cell r="B357" t="str">
            <v>Jumbo Seafood (Riverside)</v>
          </cell>
          <cell r="C357" t="str">
            <v>30 MERCHANT ROAD</v>
          </cell>
          <cell r="D357">
            <v>58282</v>
          </cell>
          <cell r="E357" t="str">
            <v>Kathy Nuar</v>
          </cell>
          <cell r="F357" t="str">
            <v>APB Contract, draft exclusivity</v>
          </cell>
          <cell r="G357" t="str">
            <v>Dedicated</v>
          </cell>
          <cell r="H357" t="str">
            <v>Topca</v>
          </cell>
          <cell r="I357" t="str">
            <v>Chinese Restaurant</v>
          </cell>
          <cell r="J357" t="str">
            <v>BRONZE</v>
          </cell>
          <cell r="K357" t="str">
            <v>Roy Lim</v>
          </cell>
          <cell r="L357">
            <v>501</v>
          </cell>
        </row>
        <row r="358">
          <cell r="A358">
            <v>10036133</v>
          </cell>
          <cell r="B358" t="str">
            <v>Kopitiam (Fernvale 437)</v>
          </cell>
          <cell r="C358" t="str">
            <v>437 FERNVALE ROAD</v>
          </cell>
          <cell r="D358">
            <v>790437</v>
          </cell>
          <cell r="E358" t="str">
            <v>Jessie Chan</v>
          </cell>
          <cell r="F358" t="str">
            <v>APB Contract, dedicated</v>
          </cell>
          <cell r="G358" t="str">
            <v>Dedicated</v>
          </cell>
          <cell r="H358" t="str">
            <v>Topca</v>
          </cell>
          <cell r="I358" t="str">
            <v>Coffee Shops - Bp</v>
          </cell>
          <cell r="J358" t="str">
            <v>SILVER</v>
          </cell>
          <cell r="K358" t="str">
            <v>Adam Ho</v>
          </cell>
          <cell r="L358">
            <v>159</v>
          </cell>
        </row>
        <row r="359">
          <cell r="A359">
            <v>10045462</v>
          </cell>
          <cell r="B359" t="str">
            <v>8385 Cafe</v>
          </cell>
          <cell r="C359" t="str">
            <v>83 KEONG SAIK ROAD</v>
          </cell>
          <cell r="D359">
            <v>89168</v>
          </cell>
          <cell r="E359" t="str">
            <v>Kathy Nuar</v>
          </cell>
          <cell r="F359" t="str">
            <v>APB Contract, dedicated</v>
          </cell>
          <cell r="G359" t="str">
            <v>Open</v>
          </cell>
          <cell r="H359" t="str">
            <v>Top1</v>
          </cell>
          <cell r="I359" t="str">
            <v>Coffee Shops - Bp</v>
          </cell>
          <cell r="J359" t="str">
            <v>BRONZE</v>
          </cell>
          <cell r="K359" t="str">
            <v>Jeffrey Tien</v>
          </cell>
          <cell r="L359">
            <v>221</v>
          </cell>
        </row>
        <row r="360">
          <cell r="A360">
            <v>10040550</v>
          </cell>
          <cell r="B360" t="str">
            <v>Triple 7 (630)</v>
          </cell>
          <cell r="C360" t="str">
            <v>630 YISHUN STREET 61</v>
          </cell>
          <cell r="D360">
            <v>760630</v>
          </cell>
          <cell r="E360" t="str">
            <v>Amy Leong</v>
          </cell>
          <cell r="F360" t="str">
            <v>APB Contract, dedicated</v>
          </cell>
          <cell r="G360" t="str">
            <v>Dedicated</v>
          </cell>
          <cell r="H360" t="str">
            <v>Topca</v>
          </cell>
          <cell r="I360" t="str">
            <v>Coffee Shops - Bp</v>
          </cell>
          <cell r="J360" t="str">
            <v>SILVER</v>
          </cell>
          <cell r="K360" t="str">
            <v>Jose Tan</v>
          </cell>
          <cell r="L360">
            <v>140</v>
          </cell>
        </row>
        <row r="361">
          <cell r="A361">
            <v>10040976</v>
          </cell>
          <cell r="B361" t="str">
            <v>7 Stars (312) Pte Ltd</v>
          </cell>
          <cell r="C361" t="str">
            <v>312A SUMANG LINK</v>
          </cell>
          <cell r="D361">
            <v>821312</v>
          </cell>
          <cell r="E361" t="str">
            <v>Jessie Chan</v>
          </cell>
          <cell r="F361" t="str">
            <v>APB Contract, dedicated</v>
          </cell>
          <cell r="H361" t="str">
            <v>Topca</v>
          </cell>
          <cell r="I361" t="str">
            <v>Coffee Shops - Bp</v>
          </cell>
          <cell r="J361" t="str">
            <v>SILVER</v>
          </cell>
          <cell r="K361" t="str">
            <v>Donald Neo</v>
          </cell>
          <cell r="L361">
            <v>140</v>
          </cell>
        </row>
        <row r="362">
          <cell r="A362">
            <v>10042868</v>
          </cell>
          <cell r="B362" t="str">
            <v>K3 Food Park Pte Ltd (Amk 339)</v>
          </cell>
          <cell r="C362" t="str">
            <v>339 ANG MO KIO AVENUE 1</v>
          </cell>
          <cell r="D362">
            <v>560339</v>
          </cell>
          <cell r="E362" t="str">
            <v>Amy Leong</v>
          </cell>
          <cell r="F362" t="str">
            <v>APB Contract, dedicated</v>
          </cell>
          <cell r="G362" t="str">
            <v>Dedicated</v>
          </cell>
          <cell r="H362" t="str">
            <v>Topca</v>
          </cell>
          <cell r="I362" t="str">
            <v>Coffee Shops - Bp</v>
          </cell>
          <cell r="J362" t="str">
            <v>BRONZE</v>
          </cell>
          <cell r="K362" t="str">
            <v>Jose Tan</v>
          </cell>
          <cell r="L362">
            <v>120</v>
          </cell>
        </row>
        <row r="363">
          <cell r="A363">
            <v>10030525</v>
          </cell>
          <cell r="B363" t="str">
            <v>Koufu (Tanglin Halt 88)</v>
          </cell>
          <cell r="C363" t="str">
            <v>88 TANGLIN HALT ROAD</v>
          </cell>
          <cell r="D363">
            <v>141088</v>
          </cell>
          <cell r="E363" t="str">
            <v>Kathy Nuar</v>
          </cell>
          <cell r="F363" t="str">
            <v>Open</v>
          </cell>
          <cell r="G363" t="str">
            <v>Open</v>
          </cell>
          <cell r="H363" t="str">
            <v>Topca</v>
          </cell>
          <cell r="I363" t="str">
            <v>Coffee Shops - Bp</v>
          </cell>
          <cell r="J363" t="str">
            <v>GOLD</v>
          </cell>
          <cell r="K363" t="str">
            <v>Roy Lim</v>
          </cell>
          <cell r="L363">
            <v>474</v>
          </cell>
        </row>
        <row r="364">
          <cell r="A364">
            <v>10042873</v>
          </cell>
          <cell r="B364" t="str">
            <v>K3 Food Park Pte Ltd (Cambridge)</v>
          </cell>
          <cell r="C364" t="str">
            <v>43 CAMBRIDGE ROAD</v>
          </cell>
          <cell r="D364">
            <v>210043</v>
          </cell>
          <cell r="E364" t="str">
            <v>Kathy Nuar</v>
          </cell>
          <cell r="F364" t="str">
            <v>APB Contract, dedicated</v>
          </cell>
          <cell r="G364" t="str">
            <v>Dedicated</v>
          </cell>
          <cell r="H364" t="str">
            <v>Topca</v>
          </cell>
          <cell r="I364" t="str">
            <v>Coffee Shops - Bp</v>
          </cell>
          <cell r="J364" t="str">
            <v>BRONZE</v>
          </cell>
          <cell r="K364" t="str">
            <v>Jose Tan</v>
          </cell>
          <cell r="L364">
            <v>167</v>
          </cell>
        </row>
        <row r="365">
          <cell r="A365">
            <v>10025546</v>
          </cell>
          <cell r="B365" t="str">
            <v>Eastern Wind</v>
          </cell>
          <cell r="C365" t="str">
            <v>82 JOO CHIAT ROAD</v>
          </cell>
          <cell r="D365">
            <v>427379</v>
          </cell>
          <cell r="E365" t="str">
            <v>Jeff Chua</v>
          </cell>
          <cell r="F365" t="str">
            <v>APB Contract, dedicated</v>
          </cell>
          <cell r="G365" t="str">
            <v>Dedicated</v>
          </cell>
          <cell r="H365" t="str">
            <v>Top2</v>
          </cell>
          <cell r="I365" t="str">
            <v>Coffee Shops - Bp</v>
          </cell>
          <cell r="J365" t="str">
            <v>BRONZE</v>
          </cell>
          <cell r="K365" t="str">
            <v>Jason Ng</v>
          </cell>
          <cell r="L365">
            <v>220</v>
          </cell>
        </row>
        <row r="366">
          <cell r="A366">
            <v>10039546</v>
          </cell>
          <cell r="B366" t="str">
            <v>Chinatown Food Street</v>
          </cell>
          <cell r="C366" t="str">
            <v>9 SMITH STREET</v>
          </cell>
          <cell r="D366">
            <v>58923</v>
          </cell>
          <cell r="E366" t="str">
            <v>Kathy Nuar</v>
          </cell>
          <cell r="F366" t="str">
            <v>APB Contract, dedicated</v>
          </cell>
          <cell r="G366" t="str">
            <v>Dedicated</v>
          </cell>
          <cell r="H366" t="str">
            <v>Topca</v>
          </cell>
          <cell r="I366" t="str">
            <v>Coffee Shops - Non-Bp</v>
          </cell>
          <cell r="J366" t="str">
            <v>SILVER</v>
          </cell>
          <cell r="K366" t="str">
            <v>Roy Lim</v>
          </cell>
          <cell r="L366">
            <v>794</v>
          </cell>
        </row>
        <row r="367">
          <cell r="A367">
            <v>10041938</v>
          </cell>
          <cell r="B367" t="str">
            <v>Food Paradise (Tiong Bahru)</v>
          </cell>
          <cell r="C367" t="str">
            <v>11B BOON TIONG ROAD</v>
          </cell>
          <cell r="D367">
            <v>163011</v>
          </cell>
          <cell r="E367" t="str">
            <v>Kathy Nuar</v>
          </cell>
          <cell r="F367" t="str">
            <v>Open</v>
          </cell>
          <cell r="G367" t="str">
            <v>Open</v>
          </cell>
          <cell r="H367" t="str">
            <v>Top1</v>
          </cell>
          <cell r="I367" t="str">
            <v>Coffee Shops - Bp</v>
          </cell>
          <cell r="J367" t="str">
            <v>BRONZE</v>
          </cell>
          <cell r="K367" t="str">
            <v>Jeffrey Tien</v>
          </cell>
          <cell r="L367">
            <v>209</v>
          </cell>
        </row>
        <row r="368">
          <cell r="A368">
            <v>10037877</v>
          </cell>
          <cell r="B368" t="str">
            <v>Bukit Batok Bb8 Pte. Ltd.</v>
          </cell>
          <cell r="C368" t="str">
            <v>289H BUKIT BATOK STREET 25</v>
          </cell>
          <cell r="D368">
            <v>657289</v>
          </cell>
          <cell r="E368" t="str">
            <v>Jeff Chua</v>
          </cell>
          <cell r="F368" t="str">
            <v>APB Contract, dedicated</v>
          </cell>
          <cell r="G368" t="str">
            <v>Dedicated</v>
          </cell>
          <cell r="H368" t="str">
            <v>Top1</v>
          </cell>
          <cell r="I368" t="str">
            <v>Coffee Shops - Bp</v>
          </cell>
          <cell r="J368" t="str">
            <v>BRONZE</v>
          </cell>
          <cell r="K368" t="str">
            <v>Ong You Wen</v>
          </cell>
          <cell r="L368">
            <v>177</v>
          </cell>
        </row>
        <row r="369">
          <cell r="A369">
            <v>10042540</v>
          </cell>
          <cell r="B369" t="str">
            <v>Yi Jia Foodhouse (Bt Purmei Ville)</v>
          </cell>
          <cell r="C369" t="str">
            <v>109 BUKIT PURMEI ROAD</v>
          </cell>
          <cell r="D369">
            <v>90109</v>
          </cell>
          <cell r="E369" t="str">
            <v>Kathy Nuar</v>
          </cell>
          <cell r="F369" t="str">
            <v>APB Contract, dedicated</v>
          </cell>
          <cell r="G369" t="str">
            <v>Dedicated</v>
          </cell>
          <cell r="H369" t="str">
            <v>Top1</v>
          </cell>
          <cell r="I369" t="str">
            <v>Coffee Shops - Bp</v>
          </cell>
          <cell r="J369" t="str">
            <v>BRONZE</v>
          </cell>
          <cell r="K369" t="str">
            <v>Jeffrey Tien</v>
          </cell>
          <cell r="L369">
            <v>134</v>
          </cell>
        </row>
        <row r="370">
          <cell r="A370">
            <v>10025685</v>
          </cell>
          <cell r="B370" t="str">
            <v>Food &amp; Drinks Catering Pte Ltd(Kim Keat)</v>
          </cell>
          <cell r="C370" t="str">
            <v>260 KIM KEAT AVENUE</v>
          </cell>
          <cell r="D370">
            <v>310260</v>
          </cell>
          <cell r="E370" t="str">
            <v>Karin Lee</v>
          </cell>
          <cell r="F370" t="str">
            <v>APB Contract, dedicated</v>
          </cell>
          <cell r="G370" t="str">
            <v>Dedicated</v>
          </cell>
          <cell r="H370" t="str">
            <v>Top2</v>
          </cell>
          <cell r="I370" t="str">
            <v>Coffee Shops - Bp</v>
          </cell>
          <cell r="J370" t="str">
            <v>BRONZE</v>
          </cell>
          <cell r="K370" t="str">
            <v>Jerlyn Tang</v>
          </cell>
          <cell r="L370">
            <v>180</v>
          </cell>
        </row>
        <row r="371">
          <cell r="A371">
            <v>10044988</v>
          </cell>
          <cell r="B371" t="str">
            <v>S-11 (Ucs 34) Food House Pte. Ltd.</v>
          </cell>
          <cell r="C371" t="str">
            <v>34 UPPER CROSS STREET</v>
          </cell>
          <cell r="D371">
            <v>50034</v>
          </cell>
          <cell r="E371" t="str">
            <v>Kathy Nuar</v>
          </cell>
          <cell r="F371" t="str">
            <v>Open</v>
          </cell>
          <cell r="G371" t="str">
            <v>Open</v>
          </cell>
          <cell r="H371" t="str">
            <v>Topca</v>
          </cell>
          <cell r="I371" t="str">
            <v>Coffee Shops - Bp</v>
          </cell>
          <cell r="J371" t="str">
            <v>GOLD</v>
          </cell>
          <cell r="K371" t="str">
            <v>Donald Neo</v>
          </cell>
          <cell r="L371">
            <v>270</v>
          </cell>
        </row>
        <row r="372">
          <cell r="A372">
            <v>10025488</v>
          </cell>
          <cell r="B372" t="str">
            <v>Jumbo Seafood (Riverwalk)</v>
          </cell>
          <cell r="C372" t="str">
            <v>20 UPPER CIRCULAR ROAD</v>
          </cell>
          <cell r="D372">
            <v>58416</v>
          </cell>
          <cell r="E372" t="str">
            <v>Kathy Nuar</v>
          </cell>
          <cell r="F372" t="str">
            <v>APB Contract, draft exclusivity</v>
          </cell>
          <cell r="G372" t="str">
            <v>Dedicated</v>
          </cell>
          <cell r="H372" t="str">
            <v>Topca</v>
          </cell>
          <cell r="I372" t="str">
            <v>Chinese Restaurant</v>
          </cell>
          <cell r="J372" t="str">
            <v>BRONZE</v>
          </cell>
          <cell r="K372" t="str">
            <v>Roy Lim</v>
          </cell>
          <cell r="L372">
            <v>390</v>
          </cell>
        </row>
        <row r="373">
          <cell r="A373">
            <v>10043282</v>
          </cell>
          <cell r="B373" t="str">
            <v>Foodclique (Capeview) Pte. Ltd.(Tam878)</v>
          </cell>
          <cell r="C373" t="str">
            <v>878C TAMPINES AVENUE 8</v>
          </cell>
          <cell r="D373">
            <v>520878</v>
          </cell>
          <cell r="E373" t="str">
            <v>Karin Lee</v>
          </cell>
          <cell r="F373" t="str">
            <v>APB Contract, dedicated</v>
          </cell>
          <cell r="G373" t="str">
            <v>Dedicated</v>
          </cell>
          <cell r="H373" t="str">
            <v>Topca</v>
          </cell>
          <cell r="I373" t="str">
            <v>Coffee Shops - Bp</v>
          </cell>
          <cell r="J373" t="str">
            <v>BRONZE</v>
          </cell>
          <cell r="K373" t="str">
            <v>Adam Ho</v>
          </cell>
          <cell r="L373">
            <v>175</v>
          </cell>
        </row>
        <row r="374">
          <cell r="A374">
            <v>10042593</v>
          </cell>
          <cell r="B374" t="str">
            <v>Cdp Kimly Pte. Ltd. (Cs26)</v>
          </cell>
          <cell r="C374" t="str">
            <v>26 JALAN MEMBINA</v>
          </cell>
          <cell r="D374">
            <v>161026</v>
          </cell>
          <cell r="E374" t="str">
            <v>Kathy Nuar</v>
          </cell>
          <cell r="F374" t="str">
            <v>APB Contract, dedicated</v>
          </cell>
          <cell r="G374" t="str">
            <v>Dedicated</v>
          </cell>
          <cell r="H374" t="str">
            <v>Topca</v>
          </cell>
          <cell r="I374" t="str">
            <v>Coffee Shops - Bp</v>
          </cell>
          <cell r="J374" t="str">
            <v>SILVER</v>
          </cell>
          <cell r="K374" t="str">
            <v>James Tan</v>
          </cell>
          <cell r="L374">
            <v>176</v>
          </cell>
        </row>
        <row r="375">
          <cell r="A375">
            <v>10042769</v>
          </cell>
          <cell r="B375" t="str">
            <v>Keng Eng Kee Seafood (Bukit Merah)</v>
          </cell>
          <cell r="C375" t="str">
            <v>124 BUKIT MERAH LANE 1</v>
          </cell>
          <cell r="D375">
            <v>150124</v>
          </cell>
          <cell r="E375" t="str">
            <v>Kathy Nuar</v>
          </cell>
          <cell r="F375" t="str">
            <v>APB Contract, dedicated</v>
          </cell>
          <cell r="G375" t="str">
            <v>Dedicated</v>
          </cell>
          <cell r="H375" t="str">
            <v>Top1</v>
          </cell>
          <cell r="I375" t="str">
            <v>Coffee Shops - Bp</v>
          </cell>
          <cell r="J375" t="str">
            <v>BRONZE</v>
          </cell>
          <cell r="K375" t="str">
            <v>Eddy Siah</v>
          </cell>
          <cell r="L375">
            <v>180</v>
          </cell>
        </row>
        <row r="376">
          <cell r="A376">
            <v>10026551</v>
          </cell>
          <cell r="B376" t="str">
            <v>Makansutra Gluttons Bay</v>
          </cell>
          <cell r="C376" t="str">
            <v>8 RAFFLES AVENUE</v>
          </cell>
          <cell r="D376">
            <v>39802</v>
          </cell>
          <cell r="E376" t="str">
            <v>Kathy Nuar</v>
          </cell>
          <cell r="F376" t="str">
            <v>APB Contract, draft exclusivity</v>
          </cell>
          <cell r="G376" t="str">
            <v>Dedicated</v>
          </cell>
          <cell r="H376" t="str">
            <v>Top1</v>
          </cell>
          <cell r="I376" t="str">
            <v>Coffee Shops - Bp</v>
          </cell>
          <cell r="J376" t="str">
            <v>SILVER</v>
          </cell>
          <cell r="K376" t="str">
            <v>Keith Zhang</v>
          </cell>
          <cell r="L376">
            <v>700</v>
          </cell>
        </row>
        <row r="377">
          <cell r="A377">
            <v>10041188</v>
          </cell>
          <cell r="B377" t="str">
            <v>Friendship Food Court</v>
          </cell>
          <cell r="C377" t="str">
            <v>1 PARK ROAD</v>
          </cell>
          <cell r="D377">
            <v>59108</v>
          </cell>
          <cell r="E377" t="str">
            <v>Kathy Nuar</v>
          </cell>
          <cell r="F377" t="str">
            <v>Open</v>
          </cell>
          <cell r="G377" t="str">
            <v>Open</v>
          </cell>
          <cell r="H377" t="str">
            <v>Top1</v>
          </cell>
          <cell r="I377" t="str">
            <v>Coffee Shops - Bp</v>
          </cell>
          <cell r="J377" t="str">
            <v>GOLD</v>
          </cell>
          <cell r="K377" t="str">
            <v>Michael Soon</v>
          </cell>
          <cell r="L377">
            <v>552</v>
          </cell>
        </row>
        <row r="378">
          <cell r="A378">
            <v>10041350</v>
          </cell>
          <cell r="B378" t="str">
            <v>Pearl's Hill 34 Pte. Ltd.</v>
          </cell>
          <cell r="C378" t="str">
            <v>34 UPPER CROSS STREET</v>
          </cell>
          <cell r="D378">
            <v>50034</v>
          </cell>
          <cell r="E378" t="str">
            <v>Kathy Nuar</v>
          </cell>
          <cell r="F378" t="str">
            <v>Open</v>
          </cell>
          <cell r="G378" t="str">
            <v>Open</v>
          </cell>
          <cell r="H378" t="str">
            <v>Topca</v>
          </cell>
          <cell r="I378" t="str">
            <v>Coffee Shops - Bp</v>
          </cell>
          <cell r="J378" t="str">
            <v>GOLD</v>
          </cell>
          <cell r="K378" t="str">
            <v>James Tan</v>
          </cell>
          <cell r="L378">
            <v>674</v>
          </cell>
        </row>
        <row r="379">
          <cell r="A379">
            <v>10036453</v>
          </cell>
          <cell r="B379" t="str">
            <v>Big City Coffee House</v>
          </cell>
          <cell r="C379" t="str">
            <v>165 KITCHENER ROAD</v>
          </cell>
          <cell r="D379">
            <v>208532</v>
          </cell>
          <cell r="E379" t="str">
            <v>Kathy Nuar</v>
          </cell>
          <cell r="F379" t="str">
            <v>Open</v>
          </cell>
          <cell r="G379" t="str">
            <v>Dedicated</v>
          </cell>
          <cell r="H379" t="str">
            <v>Top2</v>
          </cell>
          <cell r="I379" t="str">
            <v>Coffee Shops - Bp</v>
          </cell>
          <cell r="J379" t="str">
            <v>SILVER</v>
          </cell>
          <cell r="K379" t="str">
            <v>Ma Chee Siong</v>
          </cell>
          <cell r="L379">
            <v>654</v>
          </cell>
        </row>
        <row r="380">
          <cell r="A380">
            <v>10032850</v>
          </cell>
          <cell r="B380" t="str">
            <v>Bai Sheng Foodcourt</v>
          </cell>
          <cell r="C380" t="str">
            <v>888 WOODLANDS DRIVE 50</v>
          </cell>
          <cell r="D380">
            <v>730888</v>
          </cell>
          <cell r="E380" t="str">
            <v>Jessie Chan</v>
          </cell>
          <cell r="F380" t="str">
            <v>APB Contract, dedicated</v>
          </cell>
          <cell r="H380" t="str">
            <v>Topca</v>
          </cell>
          <cell r="I380" t="str">
            <v>Coffee Shops - Bp</v>
          </cell>
          <cell r="J380" t="str">
            <v>SILVER</v>
          </cell>
          <cell r="K380" t="str">
            <v>James Tan</v>
          </cell>
          <cell r="L380">
            <v>190</v>
          </cell>
        </row>
        <row r="381">
          <cell r="A381">
            <v>10014452</v>
          </cell>
          <cell r="B381" t="str">
            <v>Holland Village Foodcourt Pte Ltd</v>
          </cell>
          <cell r="C381" t="str">
            <v>33 LORONG LIPUT</v>
          </cell>
          <cell r="D381">
            <v>277744</v>
          </cell>
          <cell r="E381" t="str">
            <v>Kathy Nuar</v>
          </cell>
          <cell r="F381" t="str">
            <v>APB Contract, draft exclusivity</v>
          </cell>
          <cell r="G381" t="str">
            <v>Dedicated</v>
          </cell>
          <cell r="H381" t="str">
            <v>Top1</v>
          </cell>
          <cell r="I381" t="str">
            <v>Coffee Shops - Bp</v>
          </cell>
          <cell r="J381" t="str">
            <v>SILVER</v>
          </cell>
          <cell r="K381" t="str">
            <v>Ong You Wen</v>
          </cell>
          <cell r="L381">
            <v>503</v>
          </cell>
        </row>
        <row r="382">
          <cell r="A382">
            <v>10045672</v>
          </cell>
          <cell r="B382" t="str">
            <v>D'Foodstop Pte. Ltd.</v>
          </cell>
          <cell r="C382" t="str">
            <v>2 Jalan Bukit Merah</v>
          </cell>
          <cell r="D382">
            <v>150002</v>
          </cell>
          <cell r="E382" t="str">
            <v>Kathy Nuar</v>
          </cell>
          <cell r="F382" t="str">
            <v>Open</v>
          </cell>
          <cell r="G382" t="str">
            <v>Open</v>
          </cell>
          <cell r="H382" t="str">
            <v>Top1</v>
          </cell>
          <cell r="I382" t="str">
            <v>Coffee Shops - Bp</v>
          </cell>
          <cell r="J382" t="str">
            <v>BRONZE</v>
          </cell>
          <cell r="K382" t="str">
            <v>Eddy Siah</v>
          </cell>
          <cell r="L382">
            <v>220</v>
          </cell>
        </row>
        <row r="383">
          <cell r="A383">
            <v>10036857</v>
          </cell>
          <cell r="B383" t="str">
            <v>Dover Coffee Shop</v>
          </cell>
          <cell r="C383" t="str">
            <v>5 DOVER CRESCENT</v>
          </cell>
          <cell r="D383">
            <v>130005</v>
          </cell>
          <cell r="E383" t="str">
            <v>Kathy Nuar</v>
          </cell>
          <cell r="F383" t="e">
            <v>#N/A</v>
          </cell>
          <cell r="G383" t="str">
            <v>Dedicated</v>
          </cell>
          <cell r="H383" t="str">
            <v>Top1</v>
          </cell>
          <cell r="I383" t="str">
            <v>Coffee Shops - Bp</v>
          </cell>
          <cell r="K383" t="str">
            <v>Eddy Siah</v>
          </cell>
          <cell r="L383">
            <v>912</v>
          </cell>
        </row>
        <row r="384">
          <cell r="A384">
            <v>10037255</v>
          </cell>
          <cell r="B384" t="str">
            <v>Ba Dao Guan</v>
          </cell>
          <cell r="C384" t="str">
            <v>2 TRENGGANU STREET</v>
          </cell>
          <cell r="D384">
            <v>58456</v>
          </cell>
          <cell r="E384" t="str">
            <v>Kathy Nuar</v>
          </cell>
          <cell r="F384" t="str">
            <v>APB Contract, draft exclusivity</v>
          </cell>
          <cell r="G384" t="str">
            <v>Dedicated</v>
          </cell>
          <cell r="H384" t="str">
            <v>Top1</v>
          </cell>
          <cell r="I384" t="str">
            <v>Chinese Restaurant</v>
          </cell>
          <cell r="J384" t="str">
            <v>BRONZE</v>
          </cell>
          <cell r="K384" t="str">
            <v>Michael Soon</v>
          </cell>
          <cell r="L384">
            <v>610</v>
          </cell>
        </row>
        <row r="385">
          <cell r="A385">
            <v>10034847</v>
          </cell>
          <cell r="B385" t="str">
            <v>Best Cafe Food Centre (Khatib) Pte. Ltd.</v>
          </cell>
          <cell r="C385" t="str">
            <v>291 YISHUN STREET 22</v>
          </cell>
          <cell r="D385">
            <v>760291</v>
          </cell>
          <cell r="E385" t="str">
            <v>Amy Leong</v>
          </cell>
          <cell r="F385" t="str">
            <v>APB Contract, dedicated</v>
          </cell>
          <cell r="G385" t="str">
            <v>Dedicated</v>
          </cell>
          <cell r="H385" t="str">
            <v>Top2</v>
          </cell>
          <cell r="I385" t="str">
            <v>Coffee Shops - Bp</v>
          </cell>
          <cell r="J385" t="str">
            <v>BRONZE</v>
          </cell>
          <cell r="K385" t="str">
            <v>Chiok Wee Chye</v>
          </cell>
          <cell r="L385">
            <v>155</v>
          </cell>
        </row>
        <row r="386">
          <cell r="A386">
            <v>10045670</v>
          </cell>
          <cell r="B386" t="str">
            <v>S-11 (Cl 727) Food House Pte. Ltd.</v>
          </cell>
          <cell r="C386" t="str">
            <v>727 CLEMENTI WEST STREET 2</v>
          </cell>
          <cell r="D386">
            <v>120727</v>
          </cell>
          <cell r="E386" t="str">
            <v>Jeff Chua</v>
          </cell>
          <cell r="F386" t="str">
            <v>Open</v>
          </cell>
          <cell r="G386" t="str">
            <v>Open</v>
          </cell>
          <cell r="H386" t="str">
            <v>Topca</v>
          </cell>
          <cell r="I386" t="str">
            <v>Coffee Shops - Non-Bp</v>
          </cell>
          <cell r="J386" t="str">
            <v>SILVER</v>
          </cell>
          <cell r="K386" t="str">
            <v>Donald Neo</v>
          </cell>
          <cell r="L386">
            <v>220</v>
          </cell>
        </row>
        <row r="387">
          <cell r="A387">
            <v>10025330</v>
          </cell>
          <cell r="B387" t="str">
            <v>Koufu Pte Ltd (Jw 638)</v>
          </cell>
          <cell r="C387" t="str">
            <v>638A JURONG WEST STREET 61</v>
          </cell>
          <cell r="D387">
            <v>641638</v>
          </cell>
          <cell r="E387" t="str">
            <v>Zann Koh</v>
          </cell>
          <cell r="F387" t="str">
            <v>Open</v>
          </cell>
          <cell r="G387" t="str">
            <v>Open</v>
          </cell>
          <cell r="H387" t="str">
            <v>Topca</v>
          </cell>
          <cell r="I387" t="str">
            <v>Coffee Shops - Bp</v>
          </cell>
          <cell r="J387" t="str">
            <v>SILVER</v>
          </cell>
          <cell r="K387" t="str">
            <v>Roy Lim</v>
          </cell>
          <cell r="L387">
            <v>430</v>
          </cell>
        </row>
        <row r="388">
          <cell r="A388">
            <v>10041497</v>
          </cell>
          <cell r="B388" t="str">
            <v>503a Foodcourt</v>
          </cell>
          <cell r="C388" t="str">
            <v>503 JURONG WEST AVENUE 1</v>
          </cell>
          <cell r="D388">
            <v>640503</v>
          </cell>
          <cell r="E388" t="str">
            <v>Zann Koh</v>
          </cell>
          <cell r="F388" t="str">
            <v>Open</v>
          </cell>
          <cell r="G388" t="str">
            <v>Open</v>
          </cell>
          <cell r="H388" t="str">
            <v>Top1</v>
          </cell>
          <cell r="I388" t="str">
            <v>Coffee Shops - Bp</v>
          </cell>
          <cell r="J388" t="str">
            <v>GOLD</v>
          </cell>
          <cell r="K388" t="str">
            <v>Gary Ang</v>
          </cell>
          <cell r="L388">
            <v>667</v>
          </cell>
        </row>
        <row r="389">
          <cell r="A389">
            <v>10042591</v>
          </cell>
          <cell r="B389" t="str">
            <v>Cdp Kimly Pte. Ltd. (Cs303)</v>
          </cell>
          <cell r="C389" t="str">
            <v>303 JURONG EAST STREET 32</v>
          </cell>
          <cell r="D389">
            <v>600303</v>
          </cell>
          <cell r="E389" t="str">
            <v>Zann Koh</v>
          </cell>
          <cell r="F389" t="str">
            <v>Open</v>
          </cell>
          <cell r="G389" t="str">
            <v>Dedicated</v>
          </cell>
          <cell r="H389" t="str">
            <v>Topca</v>
          </cell>
          <cell r="I389" t="str">
            <v>Coffee Shops - Bp</v>
          </cell>
          <cell r="J389" t="str">
            <v>SILVER</v>
          </cell>
          <cell r="K389" t="str">
            <v>James Tan</v>
          </cell>
          <cell r="L389">
            <v>310</v>
          </cell>
        </row>
        <row r="390">
          <cell r="A390">
            <v>10045305</v>
          </cell>
          <cell r="B390" t="str">
            <v>Yak Hong Kopitiam</v>
          </cell>
          <cell r="C390" t="str">
            <v>442 JURONG WEST AVENUE 1</v>
          </cell>
          <cell r="D390">
            <v>640442</v>
          </cell>
          <cell r="E390" t="str">
            <v>Zann Koh</v>
          </cell>
          <cell r="F390" t="str">
            <v>Open</v>
          </cell>
          <cell r="G390" t="str">
            <v>Open</v>
          </cell>
          <cell r="H390" t="str">
            <v>Top1</v>
          </cell>
          <cell r="I390" t="str">
            <v>Coffee Shops - Bp</v>
          </cell>
          <cell r="J390" t="str">
            <v>BRONZE</v>
          </cell>
          <cell r="K390" t="str">
            <v>Gary Ang</v>
          </cell>
          <cell r="L390">
            <v>160</v>
          </cell>
        </row>
        <row r="391">
          <cell r="A391">
            <v>10040099</v>
          </cell>
          <cell r="B391" t="str">
            <v>Kim San Leng Food Centre (Soon Lee)</v>
          </cell>
          <cell r="C391" t="str">
            <v>5 SOON LEE STREET</v>
          </cell>
          <cell r="D391">
            <v>627607</v>
          </cell>
          <cell r="E391" t="str">
            <v>Zann Koh</v>
          </cell>
          <cell r="F391" t="str">
            <v>Open</v>
          </cell>
          <cell r="G391" t="str">
            <v>Open</v>
          </cell>
          <cell r="H391" t="str">
            <v>Topca</v>
          </cell>
          <cell r="I391" t="str">
            <v>Coffee Shops - Bp</v>
          </cell>
          <cell r="J391" t="str">
            <v>SILVER</v>
          </cell>
          <cell r="K391" t="str">
            <v>Daniel Ong</v>
          </cell>
          <cell r="L391">
            <v>240</v>
          </cell>
        </row>
        <row r="392">
          <cell r="A392">
            <v>10027474</v>
          </cell>
          <cell r="B392" t="str">
            <v>558 (Kian Lian)</v>
          </cell>
          <cell r="C392" t="str">
            <v>558 BALESTIER ROAD</v>
          </cell>
          <cell r="D392">
            <v>329874</v>
          </cell>
          <cell r="E392" t="str">
            <v>Karin Lee</v>
          </cell>
          <cell r="F392" t="str">
            <v>APB Contract, dedicated</v>
          </cell>
          <cell r="G392" t="str">
            <v>Dedicated</v>
          </cell>
          <cell r="H392" t="str">
            <v>Top2</v>
          </cell>
          <cell r="I392" t="str">
            <v>Coffee Shops - Bp</v>
          </cell>
          <cell r="J392" t="str">
            <v>SILVER</v>
          </cell>
          <cell r="K392" t="str">
            <v>Jerlyn Tang</v>
          </cell>
          <cell r="L392">
            <v>940</v>
          </cell>
        </row>
        <row r="393">
          <cell r="A393">
            <v>10045322</v>
          </cell>
          <cell r="B393" t="str">
            <v>Tahoe Garden</v>
          </cell>
          <cell r="C393" t="str">
            <v>493 JURONG WEST STREET 41</v>
          </cell>
          <cell r="D393">
            <v>640493</v>
          </cell>
          <cell r="E393" t="str">
            <v>Zann Koh</v>
          </cell>
          <cell r="F393" t="str">
            <v>Open</v>
          </cell>
          <cell r="G393" t="str">
            <v>Open</v>
          </cell>
          <cell r="H393" t="str">
            <v>Top1</v>
          </cell>
          <cell r="I393" t="str">
            <v>Coffee Shops - Bp</v>
          </cell>
          <cell r="J393" t="str">
            <v>SILVER</v>
          </cell>
          <cell r="K393" t="str">
            <v>Gary Ang</v>
          </cell>
          <cell r="L393">
            <v>192</v>
          </cell>
        </row>
        <row r="394">
          <cell r="A394">
            <v>10043621</v>
          </cell>
          <cell r="B394" t="str">
            <v>Delight Gourmet Pte. Ltd.</v>
          </cell>
          <cell r="C394" t="str">
            <v>80 MARINE PARADE CENTRAL</v>
          </cell>
          <cell r="D394">
            <v>440080</v>
          </cell>
          <cell r="E394" t="str">
            <v>Jeff Chua</v>
          </cell>
          <cell r="F394" t="str">
            <v>Open</v>
          </cell>
          <cell r="G394" t="str">
            <v>Open</v>
          </cell>
          <cell r="H394" t="str">
            <v>Top2</v>
          </cell>
          <cell r="I394" t="str">
            <v>Coffee Shops - Bp</v>
          </cell>
          <cell r="J394" t="str">
            <v>BRONZE</v>
          </cell>
          <cell r="K394" t="str">
            <v>Jason Ng</v>
          </cell>
          <cell r="L394">
            <v>205</v>
          </cell>
        </row>
        <row r="395">
          <cell r="A395">
            <v>10046108</v>
          </cell>
          <cell r="B395" t="str">
            <v>631 Foodcourt</v>
          </cell>
          <cell r="C395" t="str">
            <v>631 BEDOK RESERVOIR ROAD</v>
          </cell>
          <cell r="D395">
            <v>470631</v>
          </cell>
          <cell r="E395" t="str">
            <v>Jeff Chua</v>
          </cell>
          <cell r="F395" t="str">
            <v>Open</v>
          </cell>
          <cell r="G395" t="str">
            <v>Open</v>
          </cell>
          <cell r="H395" t="str">
            <v>Top2</v>
          </cell>
          <cell r="I395" t="str">
            <v>Coffee Shops - Non-Bp</v>
          </cell>
          <cell r="J395" t="str">
            <v>GOLD</v>
          </cell>
          <cell r="K395" t="str">
            <v>Stephen Lim</v>
          </cell>
          <cell r="L395">
            <v>183</v>
          </cell>
        </row>
        <row r="396">
          <cell r="A396">
            <v>10042611</v>
          </cell>
          <cell r="B396" t="str">
            <v>Yong Yun Pte. Ltd. (Csbb347)</v>
          </cell>
          <cell r="C396" t="str">
            <v>347 BUKIT BATOK STREET 34</v>
          </cell>
          <cell r="D396">
            <v>650347</v>
          </cell>
          <cell r="E396" t="str">
            <v>Jeff Chua</v>
          </cell>
          <cell r="F396" t="str">
            <v>Open</v>
          </cell>
          <cell r="G396" t="str">
            <v>Open</v>
          </cell>
          <cell r="H396" t="str">
            <v>Topca</v>
          </cell>
          <cell r="I396" t="str">
            <v>Coffee Shops - Bp</v>
          </cell>
          <cell r="J396" t="str">
            <v>SILVER</v>
          </cell>
          <cell r="K396" t="str">
            <v>James Tan</v>
          </cell>
          <cell r="L396">
            <v>120</v>
          </cell>
        </row>
        <row r="397">
          <cell r="A397">
            <v>10045178</v>
          </cell>
          <cell r="B397" t="str">
            <v>Bistro 8</v>
          </cell>
          <cell r="C397" t="str">
            <v>30 FOCH ROAD</v>
          </cell>
          <cell r="D397">
            <v>209276</v>
          </cell>
          <cell r="E397" t="str">
            <v>Jeff Chua</v>
          </cell>
          <cell r="F397" t="str">
            <v>Open</v>
          </cell>
          <cell r="G397" t="str">
            <v>Open</v>
          </cell>
          <cell r="H397" t="str">
            <v>Top2</v>
          </cell>
          <cell r="I397" t="str">
            <v>Coffee Shops - Bp</v>
          </cell>
          <cell r="J397" t="str">
            <v>GOLD</v>
          </cell>
          <cell r="K397" t="str">
            <v>Ma Chee Siong</v>
          </cell>
          <cell r="L397">
            <v>235</v>
          </cell>
        </row>
        <row r="398">
          <cell r="A398">
            <v>10036114</v>
          </cell>
          <cell r="B398" t="str">
            <v>Chang Cheng F &amp; B Pte Ltd (G5)</v>
          </cell>
          <cell r="C398" t="str">
            <v>5 UPPER BOON KENG ROAD</v>
          </cell>
          <cell r="D398">
            <v>380005</v>
          </cell>
          <cell r="E398" t="str">
            <v>Jeff Chua</v>
          </cell>
          <cell r="F398" t="str">
            <v>Open</v>
          </cell>
          <cell r="G398" t="str">
            <v>Open</v>
          </cell>
          <cell r="H398" t="str">
            <v>Topca</v>
          </cell>
          <cell r="I398" t="str">
            <v>Coffee Shops - Bp</v>
          </cell>
          <cell r="J398" t="str">
            <v>GOLD</v>
          </cell>
          <cell r="K398" t="str">
            <v>Daniel Ong</v>
          </cell>
          <cell r="L398">
            <v>264</v>
          </cell>
        </row>
        <row r="399">
          <cell r="A399">
            <v>10035477</v>
          </cell>
          <cell r="B399" t="str">
            <v>Happy Hawkers (632 Bukit Batok)</v>
          </cell>
          <cell r="C399" t="str">
            <v>632 BUKIT BATOK CENTRAL</v>
          </cell>
          <cell r="D399">
            <v>650632</v>
          </cell>
          <cell r="E399" t="str">
            <v>Jeff Chua</v>
          </cell>
          <cell r="F399" t="str">
            <v>Open</v>
          </cell>
          <cell r="G399" t="str">
            <v>Open</v>
          </cell>
          <cell r="H399" t="str">
            <v>Topca</v>
          </cell>
          <cell r="I399" t="str">
            <v>Coffee Shops - Bp</v>
          </cell>
          <cell r="J399" t="str">
            <v>SILVER</v>
          </cell>
          <cell r="K399" t="str">
            <v>Roy Lim</v>
          </cell>
          <cell r="L399">
            <v>170</v>
          </cell>
        </row>
        <row r="400">
          <cell r="A400">
            <v>10042599</v>
          </cell>
          <cell r="B400" t="str">
            <v>Cdp Kimly Pte. Ltd. (Cs501)</v>
          </cell>
          <cell r="C400" t="str">
            <v>501 JURONG WEST STREET 51</v>
          </cell>
          <cell r="D400">
            <v>640501</v>
          </cell>
          <cell r="E400" t="str">
            <v>Zann Koh</v>
          </cell>
          <cell r="F400" t="str">
            <v>Open</v>
          </cell>
          <cell r="G400" t="str">
            <v>Open</v>
          </cell>
          <cell r="H400" t="str">
            <v>Topca</v>
          </cell>
          <cell r="I400" t="str">
            <v>Coffee Shops - Bp</v>
          </cell>
          <cell r="J400" t="str">
            <v>SILVER</v>
          </cell>
          <cell r="K400" t="str">
            <v>James Tan</v>
          </cell>
          <cell r="L400">
            <v>215</v>
          </cell>
        </row>
        <row r="401">
          <cell r="A401">
            <v>10040909</v>
          </cell>
          <cell r="B401" t="str">
            <v>Badaling (526 Jurong West)</v>
          </cell>
          <cell r="C401" t="str">
            <v>526 JURONG WEST STREET 52</v>
          </cell>
          <cell r="D401">
            <v>640526</v>
          </cell>
          <cell r="E401" t="str">
            <v>Zann Koh</v>
          </cell>
          <cell r="F401" t="str">
            <v>Open</v>
          </cell>
          <cell r="G401" t="str">
            <v>Open</v>
          </cell>
          <cell r="H401" t="str">
            <v>Topca</v>
          </cell>
          <cell r="I401" t="str">
            <v>Coffee Shops - Bp</v>
          </cell>
          <cell r="J401" t="str">
            <v>GOLD</v>
          </cell>
          <cell r="K401" t="str">
            <v>Jose Tan</v>
          </cell>
          <cell r="L401">
            <v>365</v>
          </cell>
        </row>
        <row r="402">
          <cell r="A402">
            <v>10035453</v>
          </cell>
          <cell r="B402" t="str">
            <v>Tai Wah Chok Kee Investments Pte. Ltd.</v>
          </cell>
          <cell r="C402" t="str">
            <v>435A HOUGANG AVENUE 8</v>
          </cell>
          <cell r="D402">
            <v>531435</v>
          </cell>
          <cell r="E402" t="str">
            <v>Zann Koh</v>
          </cell>
          <cell r="F402" t="str">
            <v>Open</v>
          </cell>
          <cell r="G402" t="str">
            <v>Open</v>
          </cell>
          <cell r="H402" t="str">
            <v>Topca</v>
          </cell>
          <cell r="I402" t="str">
            <v>Coffee Shops - Bp</v>
          </cell>
          <cell r="J402" t="str">
            <v>GOLD</v>
          </cell>
          <cell r="K402" t="str">
            <v>Donald Neo</v>
          </cell>
          <cell r="L402">
            <v>480</v>
          </cell>
        </row>
        <row r="403">
          <cell r="A403">
            <v>10045605</v>
          </cell>
          <cell r="B403" t="str">
            <v>Sl7 Eating House</v>
          </cell>
          <cell r="C403" t="str">
            <v>7 SOON LEE STREET</v>
          </cell>
          <cell r="D403">
            <v>627608</v>
          </cell>
          <cell r="E403" t="str">
            <v>Zann Koh</v>
          </cell>
          <cell r="F403" t="str">
            <v>Open</v>
          </cell>
          <cell r="H403" t="str">
            <v>Top1</v>
          </cell>
          <cell r="I403" t="str">
            <v>Coffee Shops - Non-Bp</v>
          </cell>
          <cell r="J403" t="str">
            <v>SILVER</v>
          </cell>
          <cell r="K403" t="str">
            <v>Gary Ang</v>
          </cell>
          <cell r="L403">
            <v>170</v>
          </cell>
        </row>
        <row r="404">
          <cell r="A404">
            <v>10045029</v>
          </cell>
          <cell r="B404" t="str">
            <v>Badaling (Bedok 59)</v>
          </cell>
          <cell r="C404" t="str">
            <v>59 NEW UPPER CHANGI ROAD</v>
          </cell>
          <cell r="D404">
            <v>461059</v>
          </cell>
          <cell r="E404" t="str">
            <v>Jeff Chua</v>
          </cell>
          <cell r="F404" t="str">
            <v>Open</v>
          </cell>
          <cell r="G404" t="str">
            <v>Open</v>
          </cell>
          <cell r="H404" t="str">
            <v>Topca</v>
          </cell>
          <cell r="I404" t="str">
            <v>Coffee Shops - Bp</v>
          </cell>
          <cell r="J404" t="str">
            <v>GOLD</v>
          </cell>
          <cell r="K404" t="str">
            <v>Jose Tan</v>
          </cell>
          <cell r="L404">
            <v>260</v>
          </cell>
        </row>
        <row r="405">
          <cell r="A405">
            <v>10033945</v>
          </cell>
          <cell r="B405" t="str">
            <v>Fu Chan F&amp;b Group Pte Ltd (134 Jurong)</v>
          </cell>
          <cell r="C405" t="str">
            <v>134 JURONG EAST STREET 13</v>
          </cell>
          <cell r="D405">
            <v>600134</v>
          </cell>
          <cell r="E405" t="str">
            <v>Zann Koh</v>
          </cell>
          <cell r="F405" t="str">
            <v>Open</v>
          </cell>
          <cell r="G405" t="str">
            <v>Dedicated</v>
          </cell>
          <cell r="H405" t="str">
            <v>Topca</v>
          </cell>
          <cell r="I405" t="str">
            <v>Coffee Shops - Bp</v>
          </cell>
          <cell r="J405" t="str">
            <v>SILVER</v>
          </cell>
          <cell r="K405" t="str">
            <v>Roy Lim</v>
          </cell>
          <cell r="L405">
            <v>345</v>
          </cell>
        </row>
        <row r="406">
          <cell r="A406">
            <v>10040949</v>
          </cell>
          <cell r="B406" t="str">
            <v>Badaling (233 Bukit Batok)</v>
          </cell>
          <cell r="C406" t="str">
            <v>233 BUKIT BATOK EAST AVENUE 5</v>
          </cell>
          <cell r="D406">
            <v>650233</v>
          </cell>
          <cell r="E406" t="str">
            <v>Jeff Chua</v>
          </cell>
          <cell r="F406" t="str">
            <v>Open</v>
          </cell>
          <cell r="G406" t="str">
            <v>Open</v>
          </cell>
          <cell r="H406" t="str">
            <v>Topca</v>
          </cell>
          <cell r="I406" t="str">
            <v>Coffee Shops - Bp</v>
          </cell>
          <cell r="J406" t="str">
            <v>SILVER</v>
          </cell>
          <cell r="K406" t="str">
            <v>Jose Tan</v>
          </cell>
          <cell r="L406">
            <v>156</v>
          </cell>
        </row>
        <row r="407">
          <cell r="A407">
            <v>10046874</v>
          </cell>
          <cell r="B407" t="str">
            <v>Igloo Coffee Pte. Ltd.</v>
          </cell>
          <cell r="C407" t="str">
            <v>501 WEST COAST DRIVE</v>
          </cell>
          <cell r="D407">
            <v>120501</v>
          </cell>
          <cell r="E407" t="str">
            <v>Jeff Chua</v>
          </cell>
          <cell r="F407" t="str">
            <v>Open</v>
          </cell>
          <cell r="I407" t="str">
            <v>Coffee Shops - Non-Bp</v>
          </cell>
          <cell r="J407" t="str">
            <v>BRONZE</v>
          </cell>
          <cell r="K407" t="str">
            <v>Eddy Siah</v>
          </cell>
          <cell r="L407">
            <v>220</v>
          </cell>
        </row>
        <row r="408">
          <cell r="A408">
            <v>10046980</v>
          </cell>
          <cell r="B408" t="str">
            <v>Bistro 7</v>
          </cell>
          <cell r="C408" t="str">
            <v>31 KELANTAN LANE</v>
          </cell>
          <cell r="D408">
            <v>200031</v>
          </cell>
          <cell r="E408" t="str">
            <v>Jeff Chua</v>
          </cell>
          <cell r="F408" t="str">
            <v>Open</v>
          </cell>
          <cell r="H408" t="str">
            <v>Top2</v>
          </cell>
          <cell r="I408" t="str">
            <v>Coffee Shops - Non-Bp</v>
          </cell>
          <cell r="J408" t="str">
            <v>Silver</v>
          </cell>
          <cell r="K408" t="str">
            <v>Ma Chee Siong</v>
          </cell>
          <cell r="L408">
            <v>220</v>
          </cell>
        </row>
        <row r="409">
          <cell r="A409">
            <v>10030307</v>
          </cell>
          <cell r="B409" t="str">
            <v>Happy Hawkers (Xi Duo Fu)</v>
          </cell>
          <cell r="C409" t="str">
            <v>132 JURONG GATEWAY ROAD</v>
          </cell>
          <cell r="D409">
            <v>600132</v>
          </cell>
          <cell r="E409" t="str">
            <v>Zann Koh</v>
          </cell>
          <cell r="F409" t="str">
            <v>Open</v>
          </cell>
          <cell r="H409" t="str">
            <v>Topca</v>
          </cell>
          <cell r="I409" t="str">
            <v>Coffee Shops - Bp</v>
          </cell>
          <cell r="J409" t="str">
            <v>SILVER</v>
          </cell>
          <cell r="K409" t="str">
            <v>Roy Lim</v>
          </cell>
          <cell r="L409">
            <v>310</v>
          </cell>
        </row>
        <row r="410">
          <cell r="A410">
            <v>10043541</v>
          </cell>
          <cell r="B410" t="str">
            <v>Yong Yun Pte. Ltd. (Cs631)</v>
          </cell>
          <cell r="C410" t="str">
            <v>631 BEDOK RESERVOIR ROAD</v>
          </cell>
          <cell r="D410">
            <v>470631</v>
          </cell>
          <cell r="E410" t="str">
            <v>Jeff Chua</v>
          </cell>
          <cell r="F410" t="str">
            <v>Open</v>
          </cell>
          <cell r="G410" t="str">
            <v>Open</v>
          </cell>
          <cell r="H410" t="str">
            <v>Topca</v>
          </cell>
          <cell r="I410" t="str">
            <v>Coffee Shops - Bp</v>
          </cell>
          <cell r="J410" t="str">
            <v>SILVER</v>
          </cell>
          <cell r="K410" t="str">
            <v>James Tan</v>
          </cell>
          <cell r="L410">
            <v>280</v>
          </cell>
        </row>
        <row r="411">
          <cell r="A411">
            <v>10041986</v>
          </cell>
          <cell r="B411" t="str">
            <v>New Century Food House @ 721</v>
          </cell>
          <cell r="C411" t="str">
            <v>721 CLEMENTI WEST STREET 2</v>
          </cell>
          <cell r="D411">
            <v>120721</v>
          </cell>
          <cell r="E411" t="str">
            <v>Jeff Chua</v>
          </cell>
          <cell r="F411" t="str">
            <v>Open</v>
          </cell>
          <cell r="G411" t="str">
            <v>Open</v>
          </cell>
          <cell r="H411" t="str">
            <v>Top1</v>
          </cell>
          <cell r="I411" t="str">
            <v>Coffee Shops - Bp</v>
          </cell>
          <cell r="J411" t="str">
            <v>SILVER</v>
          </cell>
          <cell r="K411" t="str">
            <v>Eddy Siah</v>
          </cell>
          <cell r="L411">
            <v>239</v>
          </cell>
        </row>
        <row r="412">
          <cell r="A412">
            <v>10039163</v>
          </cell>
          <cell r="B412" t="str">
            <v>Broadway Food Centre (Hougang 682)</v>
          </cell>
          <cell r="C412" t="str">
            <v>682 HOUGANG AVENUE 4</v>
          </cell>
          <cell r="D412">
            <v>530682</v>
          </cell>
          <cell r="E412" t="str">
            <v>Zann Koh</v>
          </cell>
          <cell r="F412" t="str">
            <v>Open</v>
          </cell>
          <cell r="G412" t="str">
            <v>Dedicated</v>
          </cell>
          <cell r="H412" t="str">
            <v>Topca</v>
          </cell>
          <cell r="I412" t="str">
            <v>Coffee Shops - Bp</v>
          </cell>
          <cell r="J412" t="str">
            <v>GOLD</v>
          </cell>
          <cell r="K412" t="str">
            <v>Daniel Ong</v>
          </cell>
          <cell r="L412">
            <v>310</v>
          </cell>
        </row>
        <row r="413">
          <cell r="A413">
            <v>10045369</v>
          </cell>
          <cell r="B413" t="str">
            <v>Food Loft (501)</v>
          </cell>
          <cell r="C413" t="str">
            <v>501 WEST COAST DRIVE</v>
          </cell>
          <cell r="D413">
            <v>120501</v>
          </cell>
          <cell r="E413" t="str">
            <v>Jeff Chua</v>
          </cell>
          <cell r="F413" t="str">
            <v>Open</v>
          </cell>
          <cell r="G413" t="str">
            <v>Open</v>
          </cell>
          <cell r="H413" t="str">
            <v>Topca</v>
          </cell>
          <cell r="I413" t="str">
            <v>Coffee Shops - Bp</v>
          </cell>
          <cell r="J413" t="str">
            <v>SILVER</v>
          </cell>
          <cell r="K413" t="str">
            <v>Adam Ho</v>
          </cell>
          <cell r="L413">
            <v>210</v>
          </cell>
        </row>
        <row r="414">
          <cell r="A414">
            <v>10044990</v>
          </cell>
          <cell r="B414" t="str">
            <v>S-11 (Bb 640) Food House Pte. Ltd.</v>
          </cell>
          <cell r="C414" t="str">
            <v>640 BUKIT BATOK CENTRAL</v>
          </cell>
          <cell r="D414">
            <v>650640</v>
          </cell>
          <cell r="E414" t="str">
            <v>Jeff Chua</v>
          </cell>
          <cell r="F414" t="str">
            <v>Open</v>
          </cell>
          <cell r="G414" t="str">
            <v>Open</v>
          </cell>
          <cell r="H414" t="str">
            <v>Topca</v>
          </cell>
          <cell r="I414" t="str">
            <v>Coffee Shops - Bp</v>
          </cell>
          <cell r="J414" t="str">
            <v>SILVER</v>
          </cell>
          <cell r="K414" t="str">
            <v>Donald Neo</v>
          </cell>
          <cell r="L414">
            <v>155</v>
          </cell>
        </row>
        <row r="415">
          <cell r="A415">
            <v>10039689</v>
          </cell>
          <cell r="B415" t="str">
            <v>Yong Kang Cafe</v>
          </cell>
          <cell r="C415" t="str">
            <v>4 DEFU LANE 10</v>
          </cell>
          <cell r="D415">
            <v>539185</v>
          </cell>
          <cell r="E415" t="str">
            <v>Zann Koh</v>
          </cell>
          <cell r="F415" t="str">
            <v>Open</v>
          </cell>
          <cell r="G415" t="str">
            <v>Open</v>
          </cell>
          <cell r="H415" t="str">
            <v>Top2</v>
          </cell>
          <cell r="I415" t="str">
            <v>Coffee Shops - Bp</v>
          </cell>
          <cell r="J415" t="str">
            <v>SILVER</v>
          </cell>
          <cell r="K415" t="str">
            <v>Maverick Low</v>
          </cell>
          <cell r="L415">
            <v>338</v>
          </cell>
        </row>
        <row r="416">
          <cell r="A416">
            <v>10045981</v>
          </cell>
          <cell r="B416" t="str">
            <v>Nuc 59 Kopi Place Pte. Ltd.</v>
          </cell>
          <cell r="C416" t="str">
            <v>59 NEW UPPER CHANGI ROAD</v>
          </cell>
          <cell r="D416">
            <v>461059</v>
          </cell>
          <cell r="E416" t="str">
            <v>Jeff Chua</v>
          </cell>
          <cell r="F416" t="str">
            <v>Open</v>
          </cell>
          <cell r="G416" t="str">
            <v>Open</v>
          </cell>
          <cell r="H416" t="str">
            <v>Top2</v>
          </cell>
          <cell r="I416" t="str">
            <v>Coffee Shops - Non-Bp</v>
          </cell>
          <cell r="J416" t="str">
            <v>SILVER</v>
          </cell>
          <cell r="K416" t="str">
            <v>Stephen Lim</v>
          </cell>
          <cell r="L416">
            <v>180</v>
          </cell>
        </row>
        <row r="417">
          <cell r="A417">
            <v>10003434</v>
          </cell>
          <cell r="B417" t="str">
            <v>Meng Soon Huat E/Hse</v>
          </cell>
          <cell r="C417" t="str">
            <v>359 BUKIT BATOK STREET 31</v>
          </cell>
          <cell r="D417">
            <v>650359</v>
          </cell>
          <cell r="E417" t="str">
            <v>Jeff Chua</v>
          </cell>
          <cell r="F417" t="str">
            <v>Open</v>
          </cell>
          <cell r="G417" t="str">
            <v>Open</v>
          </cell>
          <cell r="H417" t="str">
            <v>Top1</v>
          </cell>
          <cell r="I417" t="str">
            <v>Coffee Shops - Bp</v>
          </cell>
          <cell r="J417" t="str">
            <v>SILVER</v>
          </cell>
          <cell r="K417" t="str">
            <v>Ong You Wen</v>
          </cell>
          <cell r="L417">
            <v>185</v>
          </cell>
        </row>
        <row r="418">
          <cell r="A418">
            <v>10042615</v>
          </cell>
          <cell r="B418" t="str">
            <v>Yong Yun Pte. Ltd. (Cs132)</v>
          </cell>
          <cell r="C418" t="str">
            <v>132 JURONG GATEWAY ROAD</v>
          </cell>
          <cell r="D418">
            <v>600132</v>
          </cell>
          <cell r="E418" t="str">
            <v>Zann Koh</v>
          </cell>
          <cell r="F418" t="str">
            <v>Open</v>
          </cell>
          <cell r="G418" t="str">
            <v>Open</v>
          </cell>
          <cell r="H418" t="str">
            <v>Topca</v>
          </cell>
          <cell r="I418" t="str">
            <v>Coffee Shops - Bp</v>
          </cell>
          <cell r="J418" t="str">
            <v>BRONZE</v>
          </cell>
          <cell r="K418" t="str">
            <v>James Tan</v>
          </cell>
          <cell r="L418">
            <v>230</v>
          </cell>
        </row>
        <row r="419">
          <cell r="A419">
            <v>10042399</v>
          </cell>
          <cell r="B419" t="str">
            <v>Yen Fei Lai Eating House</v>
          </cell>
          <cell r="C419" t="str">
            <v>322 HOUGANG AVENUE 5</v>
          </cell>
          <cell r="D419">
            <v>530322</v>
          </cell>
          <cell r="E419" t="str">
            <v>Zann Koh</v>
          </cell>
          <cell r="F419" t="str">
            <v>Open</v>
          </cell>
          <cell r="G419" t="str">
            <v>Open</v>
          </cell>
          <cell r="H419" t="str">
            <v>Top2</v>
          </cell>
          <cell r="I419" t="str">
            <v>Coffee Shops - Bp</v>
          </cell>
          <cell r="J419" t="str">
            <v>SILVER</v>
          </cell>
          <cell r="K419" t="str">
            <v>Maverick Low</v>
          </cell>
          <cell r="L419">
            <v>142</v>
          </cell>
        </row>
        <row r="420">
          <cell r="A420">
            <v>10045687</v>
          </cell>
          <cell r="B420" t="str">
            <v>51 F&amp;B</v>
          </cell>
          <cell r="C420" t="str">
            <v>51 GUILLEMARD ROAD</v>
          </cell>
          <cell r="D420">
            <v>399705</v>
          </cell>
          <cell r="E420" t="str">
            <v>Jeff Chua</v>
          </cell>
          <cell r="F420" t="str">
            <v>Open</v>
          </cell>
          <cell r="G420" t="str">
            <v>Open</v>
          </cell>
          <cell r="H420" t="str">
            <v>Top1</v>
          </cell>
          <cell r="I420" t="str">
            <v>Coffee Shops - Bp</v>
          </cell>
          <cell r="J420" t="str">
            <v>SILVER</v>
          </cell>
          <cell r="K420" t="str">
            <v>Michael Soon</v>
          </cell>
          <cell r="L420">
            <v>130</v>
          </cell>
        </row>
        <row r="421">
          <cell r="A421">
            <v>10042624</v>
          </cell>
          <cell r="B421" t="str">
            <v>881 Hougang Food House Pte. Ltd. (Cs327)</v>
          </cell>
          <cell r="C421" t="str">
            <v>327 HOUGANG AVENUE 5</v>
          </cell>
          <cell r="D421">
            <v>530327</v>
          </cell>
          <cell r="E421" t="str">
            <v>Zann Koh</v>
          </cell>
          <cell r="F421" t="str">
            <v>Open</v>
          </cell>
          <cell r="G421" t="str">
            <v>Open</v>
          </cell>
          <cell r="H421" t="str">
            <v>Topca</v>
          </cell>
          <cell r="I421" t="str">
            <v>Coffee Shops - Bp</v>
          </cell>
          <cell r="J421" t="str">
            <v>SILVER</v>
          </cell>
          <cell r="K421" t="str">
            <v>James Tan</v>
          </cell>
          <cell r="L421">
            <v>220</v>
          </cell>
        </row>
        <row r="422">
          <cell r="A422">
            <v>10046021</v>
          </cell>
          <cell r="B422" t="str">
            <v>Bb 265 Kopi Place</v>
          </cell>
          <cell r="C422" t="str">
            <v>265 BUKIT BATOK EAST AVENUE 4</v>
          </cell>
          <cell r="D422">
            <v>650265</v>
          </cell>
          <cell r="E422" t="str">
            <v>Jeff Chua</v>
          </cell>
          <cell r="F422" t="str">
            <v>Open</v>
          </cell>
          <cell r="G422" t="str">
            <v>Open</v>
          </cell>
          <cell r="H422" t="str">
            <v>Top1</v>
          </cell>
          <cell r="I422" t="str">
            <v>Coffee Shops - Bp</v>
          </cell>
          <cell r="J422" t="str">
            <v>BRONZE</v>
          </cell>
          <cell r="K422" t="str">
            <v>Ong You Wen</v>
          </cell>
          <cell r="L422">
            <v>150</v>
          </cell>
        </row>
        <row r="423">
          <cell r="A423">
            <v>10042734</v>
          </cell>
          <cell r="B423" t="str">
            <v>Tyrwhitt Bbc</v>
          </cell>
          <cell r="C423" t="str">
            <v>153 TYRWHITT ROAD</v>
          </cell>
          <cell r="D423">
            <v>207566</v>
          </cell>
          <cell r="E423" t="str">
            <v>Jeff Chua</v>
          </cell>
          <cell r="F423" t="str">
            <v>Open</v>
          </cell>
          <cell r="G423" t="str">
            <v>Open</v>
          </cell>
          <cell r="H423" t="str">
            <v>Top2</v>
          </cell>
          <cell r="I423" t="str">
            <v>Coffee Shops - Bp</v>
          </cell>
          <cell r="J423" t="str">
            <v>GOLD</v>
          </cell>
          <cell r="K423" t="str">
            <v>Ma Chee Siong</v>
          </cell>
          <cell r="L423">
            <v>320</v>
          </cell>
        </row>
        <row r="424">
          <cell r="A424">
            <v>10035755</v>
          </cell>
          <cell r="B424" t="str">
            <v>Kovan 212</v>
          </cell>
          <cell r="C424" t="str">
            <v>212 HOUGANG STREET 21</v>
          </cell>
          <cell r="D424">
            <v>530212</v>
          </cell>
          <cell r="E424" t="str">
            <v>Zann Koh</v>
          </cell>
          <cell r="F424" t="str">
            <v>Open</v>
          </cell>
          <cell r="G424" t="str">
            <v>Open</v>
          </cell>
          <cell r="H424" t="str">
            <v>Top2</v>
          </cell>
          <cell r="I424" t="str">
            <v>Coffee Shops - Bp</v>
          </cell>
          <cell r="J424" t="str">
            <v>SILVER</v>
          </cell>
          <cell r="K424" t="str">
            <v>Maverick Low</v>
          </cell>
          <cell r="L424">
            <v>378</v>
          </cell>
        </row>
        <row r="425">
          <cell r="A425">
            <v>10036116</v>
          </cell>
          <cell r="B425" t="str">
            <v>Chang Cheng F &amp; B Pte Ltd (Lavender 803)</v>
          </cell>
          <cell r="C425" t="str">
            <v>803 KING GEORGE'S AVENUE</v>
          </cell>
          <cell r="D425">
            <v>200803</v>
          </cell>
          <cell r="E425" t="str">
            <v>Jeff Chua</v>
          </cell>
          <cell r="F425" t="str">
            <v>Open</v>
          </cell>
          <cell r="G425" t="str">
            <v>Open</v>
          </cell>
          <cell r="H425" t="str">
            <v>Topca</v>
          </cell>
          <cell r="I425" t="str">
            <v>Coffee Shops - Bp</v>
          </cell>
          <cell r="J425" t="str">
            <v>SILVER</v>
          </cell>
          <cell r="K425" t="str">
            <v>Daniel Ong</v>
          </cell>
          <cell r="L425">
            <v>187</v>
          </cell>
        </row>
        <row r="426">
          <cell r="A426">
            <v>10040670</v>
          </cell>
          <cell r="B426" t="str">
            <v>Bgain 681 Eating House</v>
          </cell>
          <cell r="C426" t="str">
            <v>681 HOUGANG AVENUE 8</v>
          </cell>
          <cell r="D426">
            <v>530681</v>
          </cell>
          <cell r="E426" t="str">
            <v>Zann Koh</v>
          </cell>
          <cell r="F426" t="str">
            <v>Open</v>
          </cell>
          <cell r="G426" t="str">
            <v>Open</v>
          </cell>
          <cell r="H426" t="str">
            <v>Topca</v>
          </cell>
          <cell r="I426" t="str">
            <v>Coffee Shops - Bp</v>
          </cell>
          <cell r="J426" t="str">
            <v>SILVER</v>
          </cell>
          <cell r="K426" t="str">
            <v>Donald Neo</v>
          </cell>
          <cell r="L426">
            <v>220</v>
          </cell>
        </row>
        <row r="427">
          <cell r="A427">
            <v>10042619</v>
          </cell>
          <cell r="B427" t="str">
            <v>Yong Yun Pte. Ltd. (Cs684)</v>
          </cell>
          <cell r="C427" t="str">
            <v>684 HOUGANG AVENUE 8</v>
          </cell>
          <cell r="D427">
            <v>530684</v>
          </cell>
          <cell r="E427" t="str">
            <v>Zann Koh</v>
          </cell>
          <cell r="F427" t="str">
            <v>Open</v>
          </cell>
          <cell r="G427" t="str">
            <v>Open</v>
          </cell>
          <cell r="H427" t="str">
            <v>Topca</v>
          </cell>
          <cell r="I427" t="str">
            <v>Coffee Shops - Bp</v>
          </cell>
          <cell r="J427" t="str">
            <v>GOLD</v>
          </cell>
          <cell r="K427" t="str">
            <v>James Tan</v>
          </cell>
          <cell r="L427">
            <v>580</v>
          </cell>
        </row>
        <row r="428">
          <cell r="A428">
            <v>10043514</v>
          </cell>
          <cell r="B428" t="str">
            <v>Lianhe Pte Ltd (Soon Lee)</v>
          </cell>
          <cell r="C428" t="str">
            <v>51 SOON LEE ROAD</v>
          </cell>
          <cell r="D428">
            <v>628088</v>
          </cell>
          <cell r="E428" t="str">
            <v>Zann Koh</v>
          </cell>
          <cell r="F428" t="str">
            <v>Open</v>
          </cell>
          <cell r="G428" t="str">
            <v>Open</v>
          </cell>
          <cell r="H428" t="str">
            <v>Gt Dormitory</v>
          </cell>
          <cell r="I428" t="str">
            <v>Coffee Shops - Bp</v>
          </cell>
          <cell r="J428" t="str">
            <v>GOLD</v>
          </cell>
          <cell r="K428" t="str">
            <v>Jack Teh (Dormitory)</v>
          </cell>
          <cell r="L428">
            <v>360</v>
          </cell>
        </row>
        <row r="429">
          <cell r="A429">
            <v>10044562</v>
          </cell>
          <cell r="B429" t="str">
            <v>Fu Fa (Hougang 805)</v>
          </cell>
          <cell r="C429" t="str">
            <v>805 HOUGANG CENTRAL</v>
          </cell>
          <cell r="D429">
            <v>530805</v>
          </cell>
          <cell r="E429" t="str">
            <v>Zann Koh</v>
          </cell>
          <cell r="F429" t="str">
            <v>Open</v>
          </cell>
          <cell r="G429" t="str">
            <v>Open</v>
          </cell>
          <cell r="H429" t="str">
            <v>Topca</v>
          </cell>
          <cell r="I429" t="str">
            <v>Coffee Shops - Bp</v>
          </cell>
          <cell r="J429" t="str">
            <v>SILVER</v>
          </cell>
          <cell r="K429" t="str">
            <v>Adam Ho</v>
          </cell>
          <cell r="L429">
            <v>239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A1" t="str">
            <v>External ID</v>
          </cell>
          <cell r="B1" t="str">
            <v>accountname</v>
          </cell>
          <cell r="C1" t="str">
            <v>accountclassification</v>
          </cell>
          <cell r="D1" t="str">
            <v>Channel 3; Subchannel</v>
          </cell>
          <cell r="E1" t="str">
            <v>Geography 3; District</v>
          </cell>
          <cell r="F1" t="str">
            <v>Role 4; Sales rep</v>
          </cell>
          <cell r="G1" t="str">
            <v>product_name</v>
          </cell>
        </row>
        <row r="2">
          <cell r="A2" t="str">
            <v>10046350</v>
          </cell>
          <cell r="B2" t="str">
            <v>101 Taman Jurong Food Court</v>
          </cell>
          <cell r="C2" t="str">
            <v>Silver</v>
          </cell>
          <cell r="D2" t="str">
            <v>Coffee Shops - BP APBS</v>
          </cell>
          <cell r="E2" t="str">
            <v>TONTD2</v>
          </cell>
          <cell r="F2" t="str">
            <v>Eddy Siah</v>
          </cell>
          <cell r="G2" t="str">
            <v>ABC Extra Stout Can or Bottle</v>
          </cell>
        </row>
        <row r="3">
          <cell r="A3" t="str">
            <v>10046347</v>
          </cell>
          <cell r="B3" t="str">
            <v>399 Yung Sheng Food Court</v>
          </cell>
          <cell r="C3" t="str">
            <v>Silver</v>
          </cell>
          <cell r="D3" t="str">
            <v>Coffee Shops - BP APBS</v>
          </cell>
          <cell r="E3" t="str">
            <v>TONTD2</v>
          </cell>
          <cell r="F3" t="str">
            <v>Eddy Siah</v>
          </cell>
          <cell r="G3" t="str">
            <v>ABC Extra Stout Can or Bottle</v>
          </cell>
        </row>
        <row r="4">
          <cell r="A4" t="str">
            <v>10043894</v>
          </cell>
          <cell r="B4" t="str">
            <v>3D Kopi</v>
          </cell>
          <cell r="C4" t="str">
            <v>Silver</v>
          </cell>
          <cell r="D4" t="str">
            <v>Coffee Shops - BP APBS</v>
          </cell>
          <cell r="E4" t="str">
            <v>TONTD1</v>
          </cell>
          <cell r="F4" t="str">
            <v>You Wen Ong</v>
          </cell>
          <cell r="G4" t="str">
            <v>ABC Extra Stout Can or Bottle</v>
          </cell>
        </row>
        <row r="5">
          <cell r="A5" t="str">
            <v>10040909</v>
          </cell>
          <cell r="B5" t="str">
            <v>Badaling (526 Jurong West)</v>
          </cell>
          <cell r="C5" t="str">
            <v>Gold</v>
          </cell>
          <cell r="D5" t="str">
            <v>Coffee Shops - BP APBS</v>
          </cell>
          <cell r="E5" t="str">
            <v>TONTD2</v>
          </cell>
          <cell r="F5" t="str">
            <v>Eddy Siah</v>
          </cell>
          <cell r="G5" t="str">
            <v>ABC Extra Stout Can or Bottle</v>
          </cell>
        </row>
        <row r="6">
          <cell r="A6" t="str">
            <v>10034173</v>
          </cell>
          <cell r="B6" t="str">
            <v>Badaling (St 11 C&amp;B)</v>
          </cell>
          <cell r="C6" t="str">
            <v>Silver</v>
          </cell>
          <cell r="D6" t="str">
            <v>Coffee Shops - BP APBS</v>
          </cell>
          <cell r="E6" t="str">
            <v>TONTD2</v>
          </cell>
          <cell r="F6" t="str">
            <v>Tommy Ng</v>
          </cell>
          <cell r="G6" t="str">
            <v>ABC Extra Stout Can or Bottle</v>
          </cell>
        </row>
        <row r="7">
          <cell r="A7" t="str">
            <v>10032850</v>
          </cell>
          <cell r="B7" t="str">
            <v>Bai Sheng Foodcourt</v>
          </cell>
          <cell r="C7" t="str">
            <v>Gold</v>
          </cell>
          <cell r="D7" t="str">
            <v>Coffee Shops - BP APBS</v>
          </cell>
          <cell r="E7" t="str">
            <v>TONTD2</v>
          </cell>
          <cell r="F7" t="str">
            <v>Tommy Ng</v>
          </cell>
          <cell r="G7" t="str">
            <v>ABC Extra Stout Can or Bottle</v>
          </cell>
        </row>
        <row r="8">
          <cell r="A8" t="str">
            <v>10039166</v>
          </cell>
          <cell r="B8" t="str">
            <v>Balestier Market</v>
          </cell>
          <cell r="C8" t="str">
            <v>Bronze</v>
          </cell>
          <cell r="D8" t="str">
            <v>Coffee Shops - BP APBS</v>
          </cell>
          <cell r="E8" t="str">
            <v>TONTD1</v>
          </cell>
          <cell r="F8" t="str">
            <v>You Wen Ong</v>
          </cell>
          <cell r="G8" t="str">
            <v>ABC Extra Stout Can or Bottle</v>
          </cell>
        </row>
        <row r="9">
          <cell r="A9" t="str">
            <v>10047634</v>
          </cell>
          <cell r="B9" t="str">
            <v>Bee Hwa Yun (Toa Payoh)</v>
          </cell>
          <cell r="C9" t="str">
            <v>Bronze</v>
          </cell>
          <cell r="D9" t="str">
            <v>Coffee Shops - BP APBS</v>
          </cell>
          <cell r="E9" t="str">
            <v>TONTD1</v>
          </cell>
          <cell r="F9" t="str">
            <v>You Wen Ong</v>
          </cell>
          <cell r="G9" t="str">
            <v>ABC Extra Stout Can or Bottle</v>
          </cell>
        </row>
        <row r="10">
          <cell r="A10" t="str">
            <v>10042587</v>
          </cell>
          <cell r="B10" t="str">
            <v>Cdp Kimly Pte. Ltd. (Cs444)</v>
          </cell>
          <cell r="C10" t="str">
            <v>Gold</v>
          </cell>
          <cell r="D10" t="str">
            <v>Coffee Shops - BP APBS</v>
          </cell>
          <cell r="E10" t="str">
            <v>TONTD1</v>
          </cell>
          <cell r="F10" t="str">
            <v>Roy Lim</v>
          </cell>
          <cell r="G10" t="str">
            <v>ABC Extra Stout Can or Bottle</v>
          </cell>
        </row>
        <row r="11">
          <cell r="A11" t="str">
            <v>10036105</v>
          </cell>
          <cell r="B11" t="str">
            <v>Chang Cheng F &amp; B Pte Ltd (166 Masiling)</v>
          </cell>
          <cell r="C11" t="str">
            <v>Bronze</v>
          </cell>
          <cell r="D11" t="str">
            <v>Coffee Shops - BP APBS</v>
          </cell>
          <cell r="E11" t="str">
            <v>TONTD2</v>
          </cell>
          <cell r="F11" t="str">
            <v>Tommy Ng</v>
          </cell>
          <cell r="G11" t="str">
            <v>ABC Extra Stout Can or Bottle</v>
          </cell>
        </row>
        <row r="12">
          <cell r="A12" t="str">
            <v>10036109</v>
          </cell>
          <cell r="B12" t="str">
            <v>Chang Cheng F &amp; B Pte Ltd (Tpy 111)</v>
          </cell>
          <cell r="C12" t="str">
            <v>Bronze</v>
          </cell>
          <cell r="D12" t="str">
            <v>Coffee Shops - BP APBS</v>
          </cell>
          <cell r="E12" t="str">
            <v>TONTD1</v>
          </cell>
          <cell r="F12" t="str">
            <v>You Wen Ong</v>
          </cell>
          <cell r="G12" t="str">
            <v>ABC Extra Stout Can or Bottle</v>
          </cell>
        </row>
        <row r="13">
          <cell r="A13" t="str">
            <v>10044616</v>
          </cell>
          <cell r="B13" t="str">
            <v>Choh Dee Place (346A) Pte. Ltd. (Cs742A)</v>
          </cell>
          <cell r="C13" t="str">
            <v>Silver</v>
          </cell>
          <cell r="D13" t="str">
            <v>Coffee Shops - BP APBS</v>
          </cell>
          <cell r="E13" t="str">
            <v>TONTD1</v>
          </cell>
          <cell r="F13" t="str">
            <v>Roy Lim</v>
          </cell>
          <cell r="G13" t="str">
            <v>ABC Extra Stout Can or Bottle</v>
          </cell>
        </row>
        <row r="14">
          <cell r="A14" t="str">
            <v>10037549</v>
          </cell>
          <cell r="B14" t="str">
            <v>Coffee United (276 Cafe Pte. Ltd.)</v>
          </cell>
          <cell r="C14" t="str">
            <v>Gold</v>
          </cell>
          <cell r="D14" t="str">
            <v>Coffee Shops - BP APBS</v>
          </cell>
          <cell r="E14" t="str">
            <v>TONTD2</v>
          </cell>
          <cell r="F14" t="str">
            <v>Eddy Siah</v>
          </cell>
          <cell r="G14" t="str">
            <v>ABC Extra Stout Can or Bottle</v>
          </cell>
        </row>
        <row r="15">
          <cell r="A15" t="str">
            <v>10031767</v>
          </cell>
          <cell r="B15" t="str">
            <v>Everyday Come Coffee Shop</v>
          </cell>
          <cell r="C15" t="str">
            <v>Bronze</v>
          </cell>
          <cell r="D15" t="str">
            <v>Coffee Shops - BP APBS</v>
          </cell>
          <cell r="E15" t="str">
            <v>TONTD1</v>
          </cell>
          <cell r="F15" t="str">
            <v>Roy Lim</v>
          </cell>
          <cell r="G15" t="str">
            <v>ABC Extra Stout Can or Bottle</v>
          </cell>
        </row>
        <row r="16">
          <cell r="A16" t="str">
            <v>10036717</v>
          </cell>
          <cell r="B16" t="str">
            <v>F M Food Master</v>
          </cell>
          <cell r="C16" t="str">
            <v>Bronze</v>
          </cell>
          <cell r="D16" t="str">
            <v>Coffee Shops - BP APBS</v>
          </cell>
          <cell r="E16" t="str">
            <v>TONTD2</v>
          </cell>
          <cell r="F16" t="str">
            <v>Eddy Siah</v>
          </cell>
          <cell r="G16" t="str">
            <v>ABC Extra Stout Can or Bottle</v>
          </cell>
        </row>
        <row r="17">
          <cell r="A17" t="str">
            <v>10037499</v>
          </cell>
          <cell r="B17" t="str">
            <v>Fairinn Food Place</v>
          </cell>
          <cell r="C17" t="str">
            <v>Silver</v>
          </cell>
          <cell r="D17" t="str">
            <v>Coffee Shops - BP APBS</v>
          </cell>
          <cell r="E17" t="str">
            <v>TONTD2</v>
          </cell>
          <cell r="F17" t="str">
            <v>Tommy Ng</v>
          </cell>
          <cell r="G17" t="str">
            <v>ABC Extra Stout Can or Bottle</v>
          </cell>
        </row>
        <row r="18">
          <cell r="A18" t="str">
            <v>10025685</v>
          </cell>
          <cell r="B18" t="str">
            <v>Food &amp; Drinks Catering Pte Ltd(Kim Keat)</v>
          </cell>
          <cell r="C18" t="str">
            <v>Bronze</v>
          </cell>
          <cell r="D18" t="str">
            <v>Coffee Shops - BP NON-APBS</v>
          </cell>
          <cell r="E18" t="str">
            <v>TONTD1</v>
          </cell>
          <cell r="F18" t="str">
            <v>You Wen Ong</v>
          </cell>
          <cell r="G18" t="str">
            <v>ABC Extra Stout Can or Bottle</v>
          </cell>
        </row>
        <row r="19">
          <cell r="A19" t="str">
            <v>10044628</v>
          </cell>
          <cell r="B19" t="str">
            <v>Food Loft (107)</v>
          </cell>
          <cell r="C19" t="str">
            <v>Bronze</v>
          </cell>
          <cell r="D19" t="str">
            <v>Coffee Shops - BP APBS</v>
          </cell>
          <cell r="E19" t="str">
            <v>TONTD2</v>
          </cell>
          <cell r="F19" t="str">
            <v>Donald Neo</v>
          </cell>
          <cell r="G19" t="str">
            <v>ABC Extra Stout Can or Bottle</v>
          </cell>
        </row>
        <row r="20">
          <cell r="A20" t="str">
            <v>10045373</v>
          </cell>
          <cell r="B20" t="str">
            <v>Food Loft (21)</v>
          </cell>
          <cell r="C20" t="str">
            <v>Silver</v>
          </cell>
          <cell r="D20" t="str">
            <v>Coffee Shops - BP APBS</v>
          </cell>
          <cell r="E20" t="str">
            <v>TONTD1</v>
          </cell>
          <cell r="F20" t="str">
            <v>Jerlyn Tang</v>
          </cell>
          <cell r="G20" t="str">
            <v>ABC Extra Stout Can or Bottle</v>
          </cell>
        </row>
        <row r="21">
          <cell r="A21" t="str">
            <v>10045372</v>
          </cell>
          <cell r="B21" t="str">
            <v>Food Loft 21</v>
          </cell>
          <cell r="C21" t="str">
            <v>Silver</v>
          </cell>
          <cell r="D21" t="str">
            <v>Coffee Shops - BP NON-APBS</v>
          </cell>
          <cell r="E21" t="str">
            <v>TONTD1</v>
          </cell>
          <cell r="F21" t="str">
            <v>Jerlyn Tang</v>
          </cell>
          <cell r="G21" t="str">
            <v>ABC Extra Stout Can or Bottle</v>
          </cell>
        </row>
        <row r="22">
          <cell r="A22" t="str">
            <v>10036714</v>
          </cell>
          <cell r="B22" t="str">
            <v>Food More (Yuan Ching)</v>
          </cell>
          <cell r="C22" t="str">
            <v>Bronze</v>
          </cell>
          <cell r="D22" t="str">
            <v>Coffee Shops - BP APBS</v>
          </cell>
          <cell r="E22" t="str">
            <v>TONTD2</v>
          </cell>
          <cell r="F22" t="str">
            <v>Eddy Siah</v>
          </cell>
          <cell r="G22" t="str">
            <v>ABC Extra Stout Can or Bottle</v>
          </cell>
        </row>
        <row r="23">
          <cell r="A23" t="str">
            <v>10040552</v>
          </cell>
          <cell r="B23" t="str">
            <v>Hao Kou Wei Pte. Ltd. (Bt Batok 271)</v>
          </cell>
          <cell r="C23" t="str">
            <v>Bronze</v>
          </cell>
          <cell r="D23" t="str">
            <v>Coffee Shops - BP APBS</v>
          </cell>
          <cell r="E23" t="str">
            <v>TONTD2</v>
          </cell>
          <cell r="F23" t="str">
            <v>Eddy Siah</v>
          </cell>
          <cell r="G23" t="str">
            <v>ABC Extra Stout Can or Bottle</v>
          </cell>
        </row>
        <row r="24">
          <cell r="A24" t="str">
            <v>10049782</v>
          </cell>
          <cell r="B24" t="str">
            <v>Happy Hawker (K219)</v>
          </cell>
          <cell r="C24" t="str">
            <v>Bronze</v>
          </cell>
          <cell r="D24" t="str">
            <v>Coffee Shops - BP APBS</v>
          </cell>
          <cell r="E24" t="str">
            <v>TONTD1</v>
          </cell>
          <cell r="F24" t="str">
            <v>Roy Lim</v>
          </cell>
          <cell r="G24" t="str">
            <v>ABC Extra Stout Can or Bottle</v>
          </cell>
        </row>
        <row r="25">
          <cell r="A25" t="str">
            <v>10028677</v>
          </cell>
          <cell r="B25" t="str">
            <v>Happy Hawkers (Bedok Reservoir)</v>
          </cell>
          <cell r="C25" t="str">
            <v>Silver</v>
          </cell>
          <cell r="D25" t="str">
            <v>Coffee Shops - BP NON-APBS</v>
          </cell>
          <cell r="E25" t="str">
            <v>TONTD1</v>
          </cell>
          <cell r="F25" t="str">
            <v>Jerlyn Tang</v>
          </cell>
          <cell r="G25" t="str">
            <v>ABC Extra Stout Can or Bottle</v>
          </cell>
        </row>
        <row r="26">
          <cell r="A26" t="str">
            <v>10046901</v>
          </cell>
          <cell r="B26" t="str">
            <v>Hong Kah Food Place Pte Ltd (Cs376)</v>
          </cell>
          <cell r="C26" t="str">
            <v>Gold</v>
          </cell>
          <cell r="D26" t="str">
            <v>Coffee Shops - BP APBS</v>
          </cell>
          <cell r="E26" t="str">
            <v>TONTD2</v>
          </cell>
          <cell r="F26" t="str">
            <v>Eddy Siah</v>
          </cell>
          <cell r="G26" t="str">
            <v>ABC Extra Stout Can or Bottle</v>
          </cell>
        </row>
        <row r="27">
          <cell r="A27" t="str">
            <v>10030585</v>
          </cell>
          <cell r="B27" t="str">
            <v>Jurong West 651 Food House Pte. Ltd.</v>
          </cell>
          <cell r="C27" t="str">
            <v>Silver</v>
          </cell>
          <cell r="D27" t="str">
            <v>Coffee Shops - BP APBS</v>
          </cell>
          <cell r="E27" t="str">
            <v>TONTD2</v>
          </cell>
          <cell r="F27" t="str">
            <v>Eddy Siah</v>
          </cell>
          <cell r="G27" t="str">
            <v>ABC Extra Stout Can or Bottle</v>
          </cell>
        </row>
        <row r="28">
          <cell r="A28" t="str">
            <v>10040099</v>
          </cell>
          <cell r="B28" t="str">
            <v>Kim San Leng Food Centre (Soon Lee)</v>
          </cell>
          <cell r="C28" t="str">
            <v>Bronze</v>
          </cell>
          <cell r="D28" t="str">
            <v>Coffee Shops - BP APBS</v>
          </cell>
          <cell r="E28" t="str">
            <v>TONTD2</v>
          </cell>
          <cell r="F28" t="str">
            <v>Eddy Siah</v>
          </cell>
          <cell r="G28" t="str">
            <v>ABC Extra Stout Can or Bottle</v>
          </cell>
        </row>
        <row r="29">
          <cell r="A29" t="str">
            <v>10047176</v>
          </cell>
          <cell r="B29" t="str">
            <v>Kopitiam (Kang Kar)</v>
          </cell>
          <cell r="C29" t="str">
            <v>Bronze</v>
          </cell>
          <cell r="D29" t="str">
            <v>Coffee Shops - BP APBS</v>
          </cell>
          <cell r="E29" t="str">
            <v>TONTD1</v>
          </cell>
          <cell r="F29" t="str">
            <v>Jerlyn Tang</v>
          </cell>
          <cell r="G29" t="str">
            <v>ABC Extra Stout Can or Bottle</v>
          </cell>
        </row>
        <row r="30">
          <cell r="A30" t="str">
            <v>10020924</v>
          </cell>
          <cell r="B30" t="str">
            <v>Kopitiam (Pasir Ris)</v>
          </cell>
          <cell r="C30" t="str">
            <v>Gold</v>
          </cell>
          <cell r="D30" t="str">
            <v>Coffee Shops - BP APBS</v>
          </cell>
          <cell r="E30" t="str">
            <v>TONTD1</v>
          </cell>
          <cell r="F30" t="str">
            <v>Roy Lim</v>
          </cell>
          <cell r="G30" t="str">
            <v>ABC Extra Stout Can or Bottle</v>
          </cell>
        </row>
        <row r="31">
          <cell r="A31" t="str">
            <v>10034540</v>
          </cell>
          <cell r="B31" t="str">
            <v>Kopitiam (Yew Tee)</v>
          </cell>
          <cell r="C31" t="str">
            <v>Silver</v>
          </cell>
          <cell r="D31" t="str">
            <v>Coffee Shops - BP APBS</v>
          </cell>
          <cell r="E31" t="str">
            <v>TONTD2</v>
          </cell>
          <cell r="F31" t="str">
            <v>Tommy Ng</v>
          </cell>
          <cell r="G31" t="str">
            <v>ABC Extra Stout Can or Bottle</v>
          </cell>
        </row>
        <row r="32">
          <cell r="A32" t="str">
            <v>10025954</v>
          </cell>
          <cell r="B32" t="str">
            <v>Koufu Pte Ltd (Compassvale)</v>
          </cell>
          <cell r="C32" t="str">
            <v>Bronze</v>
          </cell>
          <cell r="D32" t="str">
            <v>Coffee Shops - BP APBS</v>
          </cell>
          <cell r="E32" t="str">
            <v>TONTD1</v>
          </cell>
          <cell r="F32" t="str">
            <v>Roy Lim</v>
          </cell>
          <cell r="G32" t="str">
            <v>ABC Extra Stout Can or Bottle</v>
          </cell>
        </row>
        <row r="33">
          <cell r="A33" t="str">
            <v>10025442</v>
          </cell>
          <cell r="B33" t="str">
            <v>Koufu Pte Ltd (Punggol)</v>
          </cell>
          <cell r="C33" t="str">
            <v>Bronze</v>
          </cell>
          <cell r="D33" t="str">
            <v>Coffee Shops - BP APBS</v>
          </cell>
          <cell r="E33" t="str">
            <v>TONTD1</v>
          </cell>
          <cell r="F33" t="str">
            <v>Roy Lim</v>
          </cell>
          <cell r="G33" t="str">
            <v>ABC Extra Stout Can or Bottle</v>
          </cell>
        </row>
        <row r="34">
          <cell r="A34" t="str">
            <v>10035547</v>
          </cell>
          <cell r="B34" t="str">
            <v>L C Food Centre (Burn Rd)</v>
          </cell>
          <cell r="C34" t="str">
            <v>Bronze</v>
          </cell>
          <cell r="D34" t="str">
            <v>Coffee Shops - BP APBS</v>
          </cell>
          <cell r="E34" t="str">
            <v>TONTD1</v>
          </cell>
          <cell r="F34" t="str">
            <v>Jerlyn Tang</v>
          </cell>
          <cell r="G34" t="str">
            <v>ABC Extra Stout Can or Bottle</v>
          </cell>
        </row>
        <row r="35">
          <cell r="A35" t="str">
            <v>10037500</v>
          </cell>
          <cell r="B35" t="str">
            <v>Lian Bee Restaurant</v>
          </cell>
          <cell r="C35" t="str">
            <v>Bronze</v>
          </cell>
          <cell r="D35" t="str">
            <v>Coffee Shops - BP APBS</v>
          </cell>
          <cell r="E35" t="str">
            <v>TONTD1</v>
          </cell>
          <cell r="F35" t="str">
            <v>Jerlyn Tang</v>
          </cell>
          <cell r="G35" t="str">
            <v>ABC Extra Stout Can or Bottle</v>
          </cell>
        </row>
        <row r="36">
          <cell r="A36" t="str">
            <v>10034503</v>
          </cell>
          <cell r="B36" t="str">
            <v>New Family Food Court Pte. Ltd.</v>
          </cell>
          <cell r="C36" t="str">
            <v>Gold</v>
          </cell>
          <cell r="D36" t="str">
            <v>Coffee Shops - BP APBS</v>
          </cell>
          <cell r="E36" t="str">
            <v>TONTD2</v>
          </cell>
          <cell r="F36" t="str">
            <v>Tommy Ng</v>
          </cell>
          <cell r="G36" t="str">
            <v>ABC Extra Stout Can or Bottle</v>
          </cell>
        </row>
        <row r="37">
          <cell r="A37" t="str">
            <v>10002921</v>
          </cell>
          <cell r="B37" t="str">
            <v>New Trend Eating House</v>
          </cell>
          <cell r="C37" t="str">
            <v>Bronze</v>
          </cell>
          <cell r="D37" t="str">
            <v>Coffee Shops - BP APBS</v>
          </cell>
          <cell r="E37" t="str">
            <v>TONTD1</v>
          </cell>
          <cell r="F37" t="str">
            <v>Jerlyn Tang</v>
          </cell>
          <cell r="G37" t="str">
            <v>ABC Extra Stout Can or Bottle</v>
          </cell>
        </row>
        <row r="38">
          <cell r="A38" t="str">
            <v>10030587</v>
          </cell>
          <cell r="B38" t="str">
            <v>Pp146 Food House Pte. Ltd.</v>
          </cell>
          <cell r="C38" t="str">
            <v>Bronze</v>
          </cell>
          <cell r="D38" t="str">
            <v>Coffee Shops - BP APBS</v>
          </cell>
          <cell r="E38" t="str">
            <v>TONTD1</v>
          </cell>
          <cell r="F38" t="str">
            <v>Jerlyn Tang</v>
          </cell>
          <cell r="G38" t="str">
            <v>ABC Extra Stout Can or Bottle</v>
          </cell>
        </row>
        <row r="39">
          <cell r="A39" t="str">
            <v>10044995</v>
          </cell>
          <cell r="B39" t="str">
            <v>S-11 (Wl 304) Food House Pte. Ltd.</v>
          </cell>
          <cell r="C39" t="str">
            <v>Gold</v>
          </cell>
          <cell r="D39" t="str">
            <v>Coffee Shops - BP APBS</v>
          </cell>
          <cell r="E39" t="str">
            <v>TONTD2</v>
          </cell>
          <cell r="F39" t="str">
            <v>Tommy Ng</v>
          </cell>
          <cell r="G39" t="str">
            <v>ABC Extra Stout Can or Bottle</v>
          </cell>
        </row>
        <row r="40">
          <cell r="A40" t="str">
            <v>10035881</v>
          </cell>
          <cell r="B40" t="str">
            <v>Sengkang 266 Food House Pte. Ltd.</v>
          </cell>
          <cell r="C40" t="str">
            <v>Bronze</v>
          </cell>
          <cell r="D40" t="str">
            <v>Coffee Shops - BP APBS</v>
          </cell>
          <cell r="E40" t="str">
            <v>TONTD1</v>
          </cell>
          <cell r="F40" t="str">
            <v>Roy Lim</v>
          </cell>
          <cell r="G40" t="str">
            <v>ABC Extra Stout Can or Bottle</v>
          </cell>
        </row>
        <row r="41">
          <cell r="A41" t="str">
            <v>10046903</v>
          </cell>
          <cell r="B41" t="str">
            <v>Sin Tong Hong Eating House (Cs429)</v>
          </cell>
          <cell r="C41" t="str">
            <v>Gold</v>
          </cell>
          <cell r="D41" t="str">
            <v>Coffee Shops - BP APBS</v>
          </cell>
          <cell r="E41" t="str">
            <v>TONTD2</v>
          </cell>
          <cell r="F41" t="str">
            <v>Tommy Ng</v>
          </cell>
          <cell r="G41" t="str">
            <v>ABC Extra Stout Can or Bottle</v>
          </cell>
        </row>
        <row r="42">
          <cell r="A42" t="str">
            <v>10043949</v>
          </cell>
          <cell r="B42" t="str">
            <v>Soon Soon Lai Eating House</v>
          </cell>
          <cell r="C42" t="str">
            <v>Gold</v>
          </cell>
          <cell r="D42" t="str">
            <v>Coffee Shops - BP APBS</v>
          </cell>
          <cell r="E42" t="str">
            <v>TONTD1</v>
          </cell>
          <cell r="F42" t="str">
            <v>Jerlyn Tang</v>
          </cell>
          <cell r="G42" t="str">
            <v>ABC Extra Stout Can or Bottle</v>
          </cell>
        </row>
        <row r="43">
          <cell r="A43" t="str">
            <v>10045322</v>
          </cell>
          <cell r="B43" t="str">
            <v>Tahoe Garden</v>
          </cell>
          <cell r="C43" t="str">
            <v>Bronze</v>
          </cell>
          <cell r="D43" t="str">
            <v>Coffee Shops - BP APBS</v>
          </cell>
          <cell r="E43" t="str">
            <v>TONTD2</v>
          </cell>
          <cell r="F43" t="str">
            <v>Eddy Siah</v>
          </cell>
          <cell r="G43" t="str">
            <v>ABC Extra Stout Can or Bottle</v>
          </cell>
        </row>
        <row r="44">
          <cell r="A44" t="str">
            <v>10042783</v>
          </cell>
          <cell r="B44" t="str">
            <v>Tastebud Food Court (Punggol)</v>
          </cell>
          <cell r="C44" t="str">
            <v>Bronze</v>
          </cell>
          <cell r="D44" t="str">
            <v>Coffee Shops - BP APBS</v>
          </cell>
          <cell r="E44" t="str">
            <v>TONTD1</v>
          </cell>
          <cell r="F44" t="str">
            <v>Roy Lim</v>
          </cell>
          <cell r="G44" t="str">
            <v>ABC Extra Stout Can or Bottle</v>
          </cell>
        </row>
        <row r="45">
          <cell r="A45" t="str">
            <v>10048265</v>
          </cell>
          <cell r="B45" t="str">
            <v>Toa Payoh New Hong Kong Restaurant</v>
          </cell>
          <cell r="C45" t="str">
            <v>Bronze</v>
          </cell>
          <cell r="D45" t="str">
            <v>Coffee Shops - BP APBS</v>
          </cell>
          <cell r="E45" t="str">
            <v>TONTD1</v>
          </cell>
          <cell r="F45" t="str">
            <v>You Wen Ong</v>
          </cell>
          <cell r="G45" t="str">
            <v>ABC Extra Stout Can or Bottle</v>
          </cell>
        </row>
        <row r="46">
          <cell r="A46" t="str">
            <v>10039537</v>
          </cell>
          <cell r="B46" t="str">
            <v>Twl Holdings Pte. Ltd.</v>
          </cell>
          <cell r="C46" t="str">
            <v>Bronze</v>
          </cell>
          <cell r="D46" t="str">
            <v>Coffee Shops - BP APBS</v>
          </cell>
          <cell r="E46" t="str">
            <v>TONTD1</v>
          </cell>
          <cell r="F46" t="str">
            <v>Roy Lim</v>
          </cell>
          <cell r="G46" t="str">
            <v>ABC Extra Stout Can or Bottle</v>
          </cell>
        </row>
        <row r="47">
          <cell r="A47" t="str">
            <v>10032848</v>
          </cell>
          <cell r="B47" t="str">
            <v>Wan Shun Foodcourt</v>
          </cell>
          <cell r="C47" t="str">
            <v>Gold</v>
          </cell>
          <cell r="D47" t="str">
            <v>Coffee Shops - BP APBS</v>
          </cell>
          <cell r="E47" t="str">
            <v>TONTD2</v>
          </cell>
          <cell r="F47" t="str">
            <v>Tommy Ng</v>
          </cell>
          <cell r="G47" t="str">
            <v>ABC Extra Stout Can or Bottle</v>
          </cell>
        </row>
        <row r="48">
          <cell r="A48" t="str">
            <v>10042399</v>
          </cell>
          <cell r="B48" t="str">
            <v>Yen Fei Lai Eating House</v>
          </cell>
          <cell r="C48" t="str">
            <v>Silver</v>
          </cell>
          <cell r="D48" t="str">
            <v>Coffee Shops - BP NON-APBS</v>
          </cell>
          <cell r="E48" t="str">
            <v>TONTD1</v>
          </cell>
          <cell r="F48" t="str">
            <v>Jerlyn Tang</v>
          </cell>
          <cell r="G48" t="str">
            <v>ABC Extra Stout Can or Bottle</v>
          </cell>
        </row>
        <row r="49">
          <cell r="A49" t="str">
            <v>10028796</v>
          </cell>
          <cell r="B49" t="str">
            <v>Yi Hao Food Holding</v>
          </cell>
          <cell r="C49" t="str">
            <v>Bronze</v>
          </cell>
          <cell r="D49" t="str">
            <v>Coffee Shops - BP NON-APBS</v>
          </cell>
          <cell r="E49" t="str">
            <v>TONTD1</v>
          </cell>
          <cell r="F49" t="str">
            <v>You Wen Ong</v>
          </cell>
          <cell r="G49" t="str">
            <v>ABC Extra Stout Can or Bottle</v>
          </cell>
        </row>
        <row r="50">
          <cell r="A50" t="str">
            <v>10041935</v>
          </cell>
          <cell r="B50" t="str">
            <v>Ysw</v>
          </cell>
          <cell r="C50" t="str">
            <v>Silver</v>
          </cell>
          <cell r="D50" t="str">
            <v>Coffee Shops - BP APBS</v>
          </cell>
          <cell r="E50" t="str">
            <v>TONTD1</v>
          </cell>
          <cell r="F50" t="str">
            <v>You Wen Ong</v>
          </cell>
          <cell r="G50" t="str">
            <v>ABC Extra Stout Can or Bottle</v>
          </cell>
        </row>
        <row r="51">
          <cell r="A51" t="str">
            <v>10047952</v>
          </cell>
          <cell r="B51" t="str">
            <v>Yung Sheng Beverage (Soon Lee)</v>
          </cell>
          <cell r="C51" t="str">
            <v>Bronze</v>
          </cell>
          <cell r="D51" t="str">
            <v>Coffee Shops - BP APBS</v>
          </cell>
          <cell r="E51" t="str">
            <v>TONTD2</v>
          </cell>
          <cell r="F51" t="str">
            <v>Eddy Siah</v>
          </cell>
          <cell r="G51" t="str">
            <v>ABC Extra Stout Can or Bottle</v>
          </cell>
        </row>
        <row r="52">
          <cell r="A52" t="str">
            <v>10046350</v>
          </cell>
          <cell r="B52" t="str">
            <v>101 Taman Jurong Food Court</v>
          </cell>
          <cell r="C52" t="str">
            <v>Silver</v>
          </cell>
          <cell r="D52" t="str">
            <v>Coffee Shops - BP APBS</v>
          </cell>
          <cell r="E52" t="str">
            <v>TONTD2</v>
          </cell>
          <cell r="F52" t="str">
            <v>Eddy Siah</v>
          </cell>
          <cell r="G52" t="str">
            <v>Anchor Smooth Tall Can Single</v>
          </cell>
        </row>
        <row r="53">
          <cell r="A53" t="str">
            <v>10046347</v>
          </cell>
          <cell r="B53" t="str">
            <v>399 Yung Sheng Food Court</v>
          </cell>
          <cell r="C53" t="str">
            <v>Silver</v>
          </cell>
          <cell r="D53" t="str">
            <v>Coffee Shops - BP APBS</v>
          </cell>
          <cell r="E53" t="str">
            <v>TONTD2</v>
          </cell>
          <cell r="F53" t="str">
            <v>Eddy Siah</v>
          </cell>
          <cell r="G53" t="str">
            <v>Anchor Smooth Tall Can Single</v>
          </cell>
        </row>
        <row r="54">
          <cell r="A54" t="str">
            <v>10040470</v>
          </cell>
          <cell r="B54" t="str">
            <v>86 Foodcourt</v>
          </cell>
          <cell r="C54" t="str">
            <v>Bronze</v>
          </cell>
          <cell r="D54" t="str">
            <v>Coffee Shops - BP APBS</v>
          </cell>
          <cell r="E54" t="str">
            <v>TONTD1</v>
          </cell>
          <cell r="F54" t="str">
            <v>You Wen Ong</v>
          </cell>
          <cell r="G54" t="str">
            <v>Anchor Smooth Tall Can Single</v>
          </cell>
        </row>
        <row r="55">
          <cell r="A55" t="str">
            <v>10042736</v>
          </cell>
          <cell r="B55" t="str">
            <v>Cafe 210 Pte. Ltd.</v>
          </cell>
          <cell r="C55" t="str">
            <v>Bronze</v>
          </cell>
          <cell r="D55" t="str">
            <v>Coffee Shops - BP APBS</v>
          </cell>
          <cell r="E55" t="str">
            <v>TONTD1</v>
          </cell>
          <cell r="F55" t="str">
            <v>Jerlyn Tang</v>
          </cell>
          <cell r="G55" t="str">
            <v>Anchor Smooth Tall Can Single</v>
          </cell>
        </row>
        <row r="56">
          <cell r="A56" t="str">
            <v>10036105</v>
          </cell>
          <cell r="B56" t="str">
            <v>Chang Cheng F &amp; B Pte Ltd (166 Masiling)</v>
          </cell>
          <cell r="C56" t="str">
            <v>Bronze</v>
          </cell>
          <cell r="D56" t="str">
            <v>Coffee Shops - BP APBS</v>
          </cell>
          <cell r="E56" t="str">
            <v>TONTD2</v>
          </cell>
          <cell r="F56" t="str">
            <v>Tommy Ng</v>
          </cell>
          <cell r="G56" t="str">
            <v>Anchor Smooth Tall Can Single</v>
          </cell>
        </row>
        <row r="57">
          <cell r="A57" t="str">
            <v>10022553</v>
          </cell>
          <cell r="B57" t="str">
            <v>City Foodcourt (Bendemeer)</v>
          </cell>
          <cell r="C57" t="str">
            <v>Bronze</v>
          </cell>
          <cell r="D57" t="str">
            <v>Coffee Shops - BP APBS</v>
          </cell>
          <cell r="E57" t="str">
            <v>TONTD1</v>
          </cell>
          <cell r="F57" t="str">
            <v>You Wen Ong</v>
          </cell>
          <cell r="G57" t="str">
            <v>Anchor Smooth Tall Can Single</v>
          </cell>
        </row>
        <row r="58">
          <cell r="A58" t="str">
            <v>10046217</v>
          </cell>
          <cell r="B58" t="str">
            <v>Coffee &amp; Tea @ 107</v>
          </cell>
          <cell r="C58" t="str">
            <v>Gold</v>
          </cell>
          <cell r="D58" t="str">
            <v>Coffee Shops - BP APBS</v>
          </cell>
          <cell r="E58" t="str">
            <v>TONTD1</v>
          </cell>
          <cell r="F58" t="str">
            <v>Jerlyn Tang</v>
          </cell>
          <cell r="G58" t="str">
            <v>Anchor Smooth Tall Can Single</v>
          </cell>
        </row>
        <row r="59">
          <cell r="A59" t="str">
            <v>10047332</v>
          </cell>
          <cell r="B59" t="str">
            <v>Coffee &amp; Tea Holdings Pte. Ltd.</v>
          </cell>
          <cell r="C59" t="str">
            <v>Bronze</v>
          </cell>
          <cell r="D59" t="str">
            <v>Coffee Shops - BP APBS</v>
          </cell>
          <cell r="E59" t="str">
            <v>TONTD3</v>
          </cell>
          <cell r="F59" t="str">
            <v>Jeffrey Tien</v>
          </cell>
          <cell r="G59" t="str">
            <v>Anchor Smooth Tall Can Single</v>
          </cell>
        </row>
        <row r="60">
          <cell r="A60" t="str">
            <v>10037549</v>
          </cell>
          <cell r="B60" t="str">
            <v>Coffee United (276 Cafe Pte. Ltd.)</v>
          </cell>
          <cell r="C60" t="str">
            <v>Gold</v>
          </cell>
          <cell r="D60" t="str">
            <v>Coffee Shops - BP APBS</v>
          </cell>
          <cell r="E60" t="str">
            <v>TONTD2</v>
          </cell>
          <cell r="F60" t="str">
            <v>Eddy Siah</v>
          </cell>
          <cell r="G60" t="str">
            <v>Anchor Smooth Tall Can Single</v>
          </cell>
        </row>
        <row r="61">
          <cell r="A61" t="str">
            <v>10045373</v>
          </cell>
          <cell r="B61" t="str">
            <v>Food Loft (21)</v>
          </cell>
          <cell r="C61" t="str">
            <v>Silver</v>
          </cell>
          <cell r="D61" t="str">
            <v>Coffee Shops - BP APBS</v>
          </cell>
          <cell r="E61" t="str">
            <v>TONTD1</v>
          </cell>
          <cell r="F61" t="str">
            <v>Jerlyn Tang</v>
          </cell>
          <cell r="G61" t="str">
            <v>Anchor Smooth Tall Can Single</v>
          </cell>
        </row>
        <row r="62">
          <cell r="A62" t="str">
            <v>10045372</v>
          </cell>
          <cell r="B62" t="str">
            <v>Food Loft 21</v>
          </cell>
          <cell r="C62" t="str">
            <v>Silver</v>
          </cell>
          <cell r="D62" t="str">
            <v>Coffee Shops - BP NON-APBS</v>
          </cell>
          <cell r="E62" t="str">
            <v>TONTD1</v>
          </cell>
          <cell r="F62" t="str">
            <v>Jerlyn Tang</v>
          </cell>
          <cell r="G62" t="str">
            <v>Anchor Smooth Tall Can Single</v>
          </cell>
        </row>
        <row r="63">
          <cell r="A63" t="str">
            <v>10049103</v>
          </cell>
          <cell r="B63" t="str">
            <v>G &amp; G (21) Pte. Ltd.</v>
          </cell>
          <cell r="C63" t="str">
            <v>Bronze</v>
          </cell>
          <cell r="D63" t="str">
            <v>Coffee Shops - BP APBS</v>
          </cell>
          <cell r="E63" t="str">
            <v>TONTD1</v>
          </cell>
          <cell r="F63" t="str">
            <v>Roy Lim</v>
          </cell>
          <cell r="G63" t="str">
            <v>Anchor Smooth Tall Can Single</v>
          </cell>
        </row>
        <row r="64">
          <cell r="A64" t="str">
            <v>10025894</v>
          </cell>
          <cell r="B64" t="str">
            <v>Kerk Kopitiam</v>
          </cell>
          <cell r="C64" t="str">
            <v>Bronze</v>
          </cell>
          <cell r="D64" t="str">
            <v>Coffee Shops - BP APBS</v>
          </cell>
          <cell r="E64" t="str">
            <v>TONTD2</v>
          </cell>
          <cell r="F64" t="str">
            <v>Tommy Ng</v>
          </cell>
          <cell r="G64" t="str">
            <v>Anchor Smooth Tall Can Single</v>
          </cell>
        </row>
        <row r="65">
          <cell r="A65" t="str">
            <v>10040099</v>
          </cell>
          <cell r="B65" t="str">
            <v>Kim San Leng Food Centre (Soon Lee)</v>
          </cell>
          <cell r="C65" t="str">
            <v>Bronze</v>
          </cell>
          <cell r="D65" t="str">
            <v>Coffee Shops - BP APBS</v>
          </cell>
          <cell r="E65" t="str">
            <v>TONTD2</v>
          </cell>
          <cell r="F65" t="str">
            <v>Eddy Siah</v>
          </cell>
          <cell r="G65" t="str">
            <v>Anchor Smooth Tall Can Single</v>
          </cell>
        </row>
        <row r="66">
          <cell r="A66" t="str">
            <v>10020924</v>
          </cell>
          <cell r="B66" t="str">
            <v>Kopitiam (Pasir Ris)</v>
          </cell>
          <cell r="C66" t="str">
            <v>Gold</v>
          </cell>
          <cell r="D66" t="str">
            <v>Coffee Shops - BP APBS</v>
          </cell>
          <cell r="E66" t="str">
            <v>TONTD1</v>
          </cell>
          <cell r="F66" t="str">
            <v>Roy Lim</v>
          </cell>
          <cell r="G66" t="str">
            <v>Anchor Smooth Tall Can Single</v>
          </cell>
        </row>
        <row r="67">
          <cell r="A67" t="str">
            <v>10015284</v>
          </cell>
          <cell r="B67" t="str">
            <v>Kpt (Woodlands) Pte Ltd</v>
          </cell>
          <cell r="C67" t="str">
            <v>Bronze</v>
          </cell>
          <cell r="D67" t="str">
            <v>Coffee Shops - BP APBS</v>
          </cell>
          <cell r="E67" t="str">
            <v>TONTD2</v>
          </cell>
          <cell r="F67" t="str">
            <v>Tommy Ng</v>
          </cell>
          <cell r="G67" t="str">
            <v>Anchor Smooth Tall Can Single</v>
          </cell>
        </row>
        <row r="68">
          <cell r="A68" t="str">
            <v>10043949</v>
          </cell>
          <cell r="B68" t="str">
            <v>Soon Soon Lai Eating House</v>
          </cell>
          <cell r="C68" t="str">
            <v>Gold</v>
          </cell>
          <cell r="D68" t="str">
            <v>Coffee Shops - BP APBS</v>
          </cell>
          <cell r="E68" t="str">
            <v>TONTD1</v>
          </cell>
          <cell r="F68" t="str">
            <v>Jerlyn Tang</v>
          </cell>
          <cell r="G68" t="str">
            <v>Anchor Smooth Tall Can Single</v>
          </cell>
        </row>
        <row r="69">
          <cell r="A69" t="str">
            <v>10045322</v>
          </cell>
          <cell r="B69" t="str">
            <v>Tahoe Garden</v>
          </cell>
          <cell r="C69" t="str">
            <v>Bronze</v>
          </cell>
          <cell r="D69" t="str">
            <v>Coffee Shops - BP APBS</v>
          </cell>
          <cell r="E69" t="str">
            <v>TONTD2</v>
          </cell>
          <cell r="F69" t="str">
            <v>Eddy Siah</v>
          </cell>
          <cell r="G69" t="str">
            <v>Anchor Smooth Tall Can Single</v>
          </cell>
        </row>
        <row r="70">
          <cell r="A70" t="str">
            <v>10048265</v>
          </cell>
          <cell r="B70" t="str">
            <v>Toa Payoh New Hong Kong Restaurant</v>
          </cell>
          <cell r="C70" t="str">
            <v>Bronze</v>
          </cell>
          <cell r="D70" t="str">
            <v>Coffee Shops - BP APBS</v>
          </cell>
          <cell r="E70" t="str">
            <v>TONTD1</v>
          </cell>
          <cell r="F70" t="str">
            <v>You Wen Ong</v>
          </cell>
          <cell r="G70" t="str">
            <v>Anchor Smooth Tall Can Single</v>
          </cell>
        </row>
        <row r="71">
          <cell r="A71" t="str">
            <v>10039537</v>
          </cell>
          <cell r="B71" t="str">
            <v>Twl Holdings Pte. Ltd.</v>
          </cell>
          <cell r="C71" t="str">
            <v>Bronze</v>
          </cell>
          <cell r="D71" t="str">
            <v>Coffee Shops - BP APBS</v>
          </cell>
          <cell r="E71" t="str">
            <v>TONTD1</v>
          </cell>
          <cell r="F71" t="str">
            <v>Roy Lim</v>
          </cell>
          <cell r="G71" t="str">
            <v>Anchor Smooth Tall Can Single</v>
          </cell>
        </row>
        <row r="72">
          <cell r="A72" t="str">
            <v>10038374</v>
          </cell>
          <cell r="B72" t="str">
            <v>Yummy Food Link</v>
          </cell>
          <cell r="C72" t="str">
            <v>Gold</v>
          </cell>
          <cell r="D72" t="str">
            <v>Coffee Shops - BP APBS</v>
          </cell>
          <cell r="E72" t="str">
            <v>TONTD2</v>
          </cell>
          <cell r="F72" t="str">
            <v>Tommy Ng</v>
          </cell>
          <cell r="G72" t="str">
            <v>Anchor Smooth Tall Can Single</v>
          </cell>
        </row>
        <row r="73">
          <cell r="A73" t="str">
            <v>10047952</v>
          </cell>
          <cell r="B73" t="str">
            <v>Yung Sheng Beverage (Soon Lee)</v>
          </cell>
          <cell r="C73" t="str">
            <v>Bronze</v>
          </cell>
          <cell r="D73" t="str">
            <v>Coffee Shops - BP APBS</v>
          </cell>
          <cell r="E73" t="str">
            <v>TONTD2</v>
          </cell>
          <cell r="F73" t="str">
            <v>Eddy Siah</v>
          </cell>
          <cell r="G73" t="str">
            <v>Anchor Smooth Tall Can Single</v>
          </cell>
        </row>
        <row r="74">
          <cell r="A74" t="str">
            <v>10045284</v>
          </cell>
          <cell r="B74" t="str">
            <v>108 Coffee F&amp;B (Joo Koon)</v>
          </cell>
          <cell r="C74" t="str">
            <v>Gold</v>
          </cell>
          <cell r="D74" t="str">
            <v>Value Indian</v>
          </cell>
          <cell r="E74" t="str">
            <v>TONTD2</v>
          </cell>
          <cell r="F74" t="str">
            <v>Eddy Siah</v>
          </cell>
          <cell r="G74" t="str">
            <v>Anchor Strong Tall Can Single</v>
          </cell>
        </row>
        <row r="75">
          <cell r="A75" t="str">
            <v>10049371</v>
          </cell>
          <cell r="B75" t="str">
            <v>190 Beverages</v>
          </cell>
          <cell r="C75" t="str">
            <v>Gold</v>
          </cell>
          <cell r="D75" t="str">
            <v>Value Indian</v>
          </cell>
          <cell r="E75" t="str">
            <v>TONTD2</v>
          </cell>
          <cell r="F75" t="str">
            <v>Adam Ho</v>
          </cell>
          <cell r="G75" t="str">
            <v>Anchor Strong Tall Can Single</v>
          </cell>
        </row>
        <row r="76">
          <cell r="A76" t="str">
            <v>10049196</v>
          </cell>
          <cell r="B76" t="str">
            <v>21 Tuas Gourmet Pte. Ltd.</v>
          </cell>
          <cell r="C76" t="str">
            <v>Bronze</v>
          </cell>
          <cell r="D76" t="str">
            <v>Value Indian</v>
          </cell>
          <cell r="E76" t="str">
            <v>TONTD2</v>
          </cell>
          <cell r="F76" t="str">
            <v>Tommy Ng</v>
          </cell>
          <cell r="G76" t="str">
            <v>Anchor Strong Tall Can Single</v>
          </cell>
        </row>
        <row r="77">
          <cell r="A77" t="str">
            <v>10045986</v>
          </cell>
          <cell r="B77" t="str">
            <v>300 Beer Stall</v>
          </cell>
          <cell r="C77" t="str">
            <v>Bronze</v>
          </cell>
          <cell r="D77" t="str">
            <v>Hawker Drink Stall</v>
          </cell>
          <cell r="E77" t="str">
            <v>TONTD3</v>
          </cell>
          <cell r="F77" t="str">
            <v>Clement Ma</v>
          </cell>
          <cell r="G77" t="str">
            <v>Anchor Strong Tall Can Single</v>
          </cell>
        </row>
        <row r="78">
          <cell r="A78" t="str">
            <v>10047580</v>
          </cell>
          <cell r="B78" t="str">
            <v>9D Pier Hub Pte. Ltd.</v>
          </cell>
          <cell r="C78" t="str">
            <v>Bronze</v>
          </cell>
          <cell r="D78" t="str">
            <v>Coffee Shops - Non-BP</v>
          </cell>
          <cell r="E78" t="str">
            <v>TONTD2</v>
          </cell>
          <cell r="F78" t="str">
            <v>Eddy Siah</v>
          </cell>
          <cell r="G78" t="str">
            <v>Anchor Strong Tall Can Single</v>
          </cell>
        </row>
        <row r="79">
          <cell r="A79" t="str">
            <v>10044285</v>
          </cell>
          <cell r="B79" t="str">
            <v>Abi Food Centre</v>
          </cell>
          <cell r="C79" t="str">
            <v>Silver</v>
          </cell>
          <cell r="D79" t="str">
            <v>Value Indian</v>
          </cell>
          <cell r="E79" t="str">
            <v>TONTD1</v>
          </cell>
          <cell r="F79" t="str">
            <v>Jerlyn Tang</v>
          </cell>
          <cell r="G79" t="str">
            <v>Anchor Strong Tall Can Single</v>
          </cell>
        </row>
        <row r="80">
          <cell r="A80" t="str">
            <v>10049033</v>
          </cell>
          <cell r="B80" t="str">
            <v>Arasaa Ananda Foods</v>
          </cell>
          <cell r="C80" t="str">
            <v>Bronze</v>
          </cell>
          <cell r="D80" t="str">
            <v>Value Indian</v>
          </cell>
          <cell r="E80" t="str">
            <v>TONTD2</v>
          </cell>
          <cell r="F80" t="str">
            <v>Eddy Siah</v>
          </cell>
          <cell r="G80" t="str">
            <v>Anchor Strong Tall Can Single</v>
          </cell>
        </row>
        <row r="81">
          <cell r="A81" t="str">
            <v>10047650</v>
          </cell>
          <cell r="B81" t="str">
            <v>Asha Minimart (Sungei Kadut)</v>
          </cell>
          <cell r="C81" t="str">
            <v>Silver</v>
          </cell>
          <cell r="D81" t="str">
            <v>Value Indian</v>
          </cell>
          <cell r="E81" t="str">
            <v>TONTD2</v>
          </cell>
          <cell r="F81" t="str">
            <v>Tommy Ng</v>
          </cell>
          <cell r="G81" t="str">
            <v>Anchor Strong Tall Can Single</v>
          </cell>
        </row>
        <row r="82">
          <cell r="A82" t="str">
            <v>10050156</v>
          </cell>
          <cell r="B82" t="str">
            <v>Bro Services</v>
          </cell>
          <cell r="C82" t="str">
            <v>Silver</v>
          </cell>
          <cell r="D82" t="str">
            <v>Value Indian</v>
          </cell>
          <cell r="E82" t="str">
            <v>TONTD2</v>
          </cell>
          <cell r="F82" t="str">
            <v>Eddy Siah</v>
          </cell>
          <cell r="G82" t="str">
            <v>Anchor Strong Tall Can Single</v>
          </cell>
        </row>
        <row r="83">
          <cell r="A83" t="str">
            <v>10045040</v>
          </cell>
          <cell r="B83" t="str">
            <v>Chuan Hai Kopitiam Pte. Ltd.</v>
          </cell>
          <cell r="C83" t="str">
            <v>Bronze</v>
          </cell>
          <cell r="D83" t="str">
            <v>Coffee Shops - Non-BP</v>
          </cell>
          <cell r="E83" t="str">
            <v>TONTD2</v>
          </cell>
          <cell r="F83" t="str">
            <v>Eddy Siah</v>
          </cell>
          <cell r="G83" t="str">
            <v>Anchor Strong Tall Can Single</v>
          </cell>
        </row>
        <row r="84">
          <cell r="A84" t="str">
            <v>10050456</v>
          </cell>
          <cell r="B84" t="str">
            <v>Deli G Food and Beverage Services</v>
          </cell>
          <cell r="C84" t="str">
            <v>Bronze</v>
          </cell>
          <cell r="D84" t="str">
            <v>Value Indian</v>
          </cell>
          <cell r="E84" t="str">
            <v>TONTD2</v>
          </cell>
          <cell r="F84" t="str">
            <v>Tommy Ng</v>
          </cell>
          <cell r="G84" t="str">
            <v>Anchor Strong Tall Can Single</v>
          </cell>
        </row>
        <row r="85">
          <cell r="A85" t="str">
            <v>10044970</v>
          </cell>
          <cell r="B85" t="str">
            <v>Detian (Lok Yang) Pte. Ltd.</v>
          </cell>
          <cell r="C85" t="str">
            <v>Gold</v>
          </cell>
          <cell r="D85" t="str">
            <v>Coffee Shops - Non-BP</v>
          </cell>
          <cell r="E85" t="str">
            <v>TONTD2</v>
          </cell>
          <cell r="F85" t="str">
            <v>Eddy Siah</v>
          </cell>
          <cell r="G85" t="str">
            <v>Anchor Strong Tall Can Single</v>
          </cell>
        </row>
        <row r="86">
          <cell r="A86" t="str">
            <v>10048948</v>
          </cell>
          <cell r="B86" t="str">
            <v>Eml F&amp;B (71 Woodlands)</v>
          </cell>
          <cell r="C86" t="str">
            <v>Bronze</v>
          </cell>
          <cell r="D86" t="str">
            <v>Value Indian</v>
          </cell>
          <cell r="E86" t="str">
            <v>TONTD2</v>
          </cell>
          <cell r="F86" t="str">
            <v>Tommy Ng</v>
          </cell>
          <cell r="G86" t="str">
            <v>Anchor Strong Tall Can Single</v>
          </cell>
        </row>
        <row r="87">
          <cell r="A87" t="str">
            <v>10038467</v>
          </cell>
          <cell r="B87" t="str">
            <v>Foodprints Investments (Pioneer)</v>
          </cell>
          <cell r="C87" t="str">
            <v>Silver</v>
          </cell>
          <cell r="D87" t="str">
            <v>Coffee Shops - Non-BP</v>
          </cell>
          <cell r="E87" t="str">
            <v>TONTD2</v>
          </cell>
          <cell r="F87" t="str">
            <v>Tommy Ng</v>
          </cell>
          <cell r="G87" t="str">
            <v>Anchor Strong Tall Can Single</v>
          </cell>
        </row>
        <row r="88">
          <cell r="A88" t="str">
            <v>10050287</v>
          </cell>
          <cell r="B88" t="str">
            <v>Geethanjali</v>
          </cell>
          <cell r="C88" t="str">
            <v>Silver</v>
          </cell>
          <cell r="D88" t="str">
            <v>Value Indian</v>
          </cell>
          <cell r="E88" t="str">
            <v>TONTD2</v>
          </cell>
          <cell r="F88" t="str">
            <v>Adam Ho</v>
          </cell>
          <cell r="G88" t="str">
            <v>Anchor Strong Tall Can Single</v>
          </cell>
        </row>
        <row r="89">
          <cell r="A89" t="str">
            <v>10049974</v>
          </cell>
          <cell r="B89" t="str">
            <v>GHK Canteen @ Defu City Pte Ltd</v>
          </cell>
          <cell r="C89" t="str">
            <v>Silver</v>
          </cell>
          <cell r="D89" t="str">
            <v>Coffee Shops - Non-BP</v>
          </cell>
          <cell r="E89" t="str">
            <v>TONTD1</v>
          </cell>
          <cell r="F89" t="str">
            <v>Jerlyn Tang</v>
          </cell>
          <cell r="G89" t="str">
            <v>Anchor Strong Tall Can Single</v>
          </cell>
        </row>
        <row r="90">
          <cell r="A90" t="str">
            <v>10043633</v>
          </cell>
          <cell r="B90" t="str">
            <v>Ghk Canteen @ Mandai Estate</v>
          </cell>
          <cell r="C90" t="str">
            <v>Bronze</v>
          </cell>
          <cell r="D90" t="str">
            <v>Coffee Shops - Non-BP</v>
          </cell>
          <cell r="E90" t="str">
            <v>TONTD2</v>
          </cell>
          <cell r="F90" t="str">
            <v>Tommy Ng</v>
          </cell>
          <cell r="G90" t="str">
            <v>Anchor Strong Tall Can Single</v>
          </cell>
        </row>
        <row r="91">
          <cell r="A91" t="str">
            <v>10049366</v>
          </cell>
          <cell r="B91" t="str">
            <v>Goldenbright Family</v>
          </cell>
          <cell r="C91" t="str">
            <v>Bronze</v>
          </cell>
          <cell r="D91" t="str">
            <v>Value Indian</v>
          </cell>
          <cell r="E91" t="str">
            <v>TONTD2</v>
          </cell>
          <cell r="F91" t="str">
            <v>Tommy Ng</v>
          </cell>
          <cell r="G91" t="str">
            <v>Anchor Strong Tall Can Single</v>
          </cell>
        </row>
        <row r="92">
          <cell r="A92" t="str">
            <v>10042921</v>
          </cell>
          <cell r="B92" t="str">
            <v>Happy Kampong Seafood</v>
          </cell>
          <cell r="C92" t="str">
            <v>Bronze</v>
          </cell>
          <cell r="D92" t="str">
            <v>Value Indian</v>
          </cell>
          <cell r="E92" t="str">
            <v>TONTD2</v>
          </cell>
          <cell r="F92" t="str">
            <v>Donald Neo</v>
          </cell>
          <cell r="G92" t="str">
            <v>Anchor Strong Tall Can Single</v>
          </cell>
        </row>
        <row r="93">
          <cell r="A93" t="str">
            <v>10033320</v>
          </cell>
          <cell r="B93" t="str">
            <v>Jiu Zhou Hot &amp; Cold Dou Jiang</v>
          </cell>
          <cell r="C93" t="str">
            <v>Bronze</v>
          </cell>
          <cell r="D93" t="str">
            <v>Hawker Drink Stall</v>
          </cell>
          <cell r="E93" t="str">
            <v>TONTD3</v>
          </cell>
          <cell r="F93" t="str">
            <v>Clement Ma</v>
          </cell>
          <cell r="G93" t="str">
            <v>Anchor Strong Tall Can Single</v>
          </cell>
        </row>
        <row r="94">
          <cell r="A94" t="str">
            <v>10029130</v>
          </cell>
          <cell r="B94" t="str">
            <v>Kian Heng Food Court</v>
          </cell>
          <cell r="C94" t="str">
            <v>Bronze</v>
          </cell>
          <cell r="D94" t="str">
            <v>Coffee Shops - Non-BP</v>
          </cell>
          <cell r="E94" t="str">
            <v>TONTD3</v>
          </cell>
          <cell r="F94" t="str">
            <v>Clement Ma</v>
          </cell>
          <cell r="G94" t="str">
            <v>Anchor Strong Tall Can Single</v>
          </cell>
        </row>
        <row r="95">
          <cell r="A95" t="str">
            <v>10042671</v>
          </cell>
          <cell r="B95" t="str">
            <v>Kim San Leng (Buroh) Pte Ltd</v>
          </cell>
          <cell r="C95" t="str">
            <v>Silver</v>
          </cell>
          <cell r="D95" t="str">
            <v>Coffee Shops - Non-BP</v>
          </cell>
          <cell r="E95" t="str">
            <v>TONTD2</v>
          </cell>
          <cell r="F95" t="str">
            <v>Eddy Siah</v>
          </cell>
          <cell r="G95" t="str">
            <v>Anchor Strong Tall Can Single</v>
          </cell>
        </row>
        <row r="96">
          <cell r="A96" t="str">
            <v>10040099</v>
          </cell>
          <cell r="B96" t="str">
            <v>Kim San Leng Food Centre (Soon Lee)</v>
          </cell>
          <cell r="C96" t="str">
            <v>Bronze</v>
          </cell>
          <cell r="D96" t="str">
            <v>Coffee Shops - BP APBS</v>
          </cell>
          <cell r="E96" t="str">
            <v>TONTD2</v>
          </cell>
          <cell r="F96" t="str">
            <v>Eddy Siah</v>
          </cell>
          <cell r="G96" t="str">
            <v>Anchor Strong Tall Can Single</v>
          </cell>
        </row>
        <row r="97">
          <cell r="A97" t="str">
            <v>10034476</v>
          </cell>
          <cell r="B97" t="str">
            <v>Kim Si F&amp;B Pte Ltd</v>
          </cell>
          <cell r="C97" t="str">
            <v>Bronze</v>
          </cell>
          <cell r="D97" t="str">
            <v>Coffee Shops - Non-BP</v>
          </cell>
          <cell r="E97" t="str">
            <v>TONTD2</v>
          </cell>
          <cell r="F97" t="str">
            <v>Tommy Ng</v>
          </cell>
          <cell r="G97" t="str">
            <v>Anchor Strong Tall Can Single</v>
          </cell>
        </row>
        <row r="98">
          <cell r="A98" t="str">
            <v>10047757</v>
          </cell>
          <cell r="B98" t="str">
            <v>L.B. Food</v>
          </cell>
          <cell r="C98" t="str">
            <v>Bronze</v>
          </cell>
          <cell r="D98" t="str">
            <v>Coffee Shops - Non-BP</v>
          </cell>
          <cell r="E98" t="str">
            <v>TONTD2</v>
          </cell>
          <cell r="F98" t="str">
            <v>Eddy Siah</v>
          </cell>
          <cell r="G98" t="str">
            <v>Anchor Strong Tall Can Single</v>
          </cell>
        </row>
        <row r="99">
          <cell r="A99" t="str">
            <v>10032634</v>
          </cell>
          <cell r="B99" t="str">
            <v>Lh Food Junction Pte. Ltd.</v>
          </cell>
          <cell r="C99" t="str">
            <v>Bronze</v>
          </cell>
          <cell r="D99" t="str">
            <v>Family Food Court</v>
          </cell>
          <cell r="E99" t="str">
            <v>TONTD2</v>
          </cell>
          <cell r="F99" t="str">
            <v>Eddy Siah</v>
          </cell>
          <cell r="G99" t="str">
            <v>Anchor Strong Tall Can Single</v>
          </cell>
        </row>
        <row r="100">
          <cell r="A100" t="str">
            <v>10043704</v>
          </cell>
          <cell r="B100" t="str">
            <v>Makkal Vilas</v>
          </cell>
          <cell r="C100" t="str">
            <v>Gold</v>
          </cell>
          <cell r="D100" t="str">
            <v>Value Indian</v>
          </cell>
          <cell r="E100" t="str">
            <v>TONTD2</v>
          </cell>
          <cell r="F100" t="str">
            <v>Tommy Ng</v>
          </cell>
          <cell r="G100" t="str">
            <v>Anchor Strong Tall Can Single</v>
          </cell>
        </row>
        <row r="101">
          <cell r="A101" t="str">
            <v>10047784</v>
          </cell>
          <cell r="B101" t="str">
            <v>Manis Cafetaria</v>
          </cell>
          <cell r="C101" t="str">
            <v>Bronze</v>
          </cell>
          <cell r="D101" t="str">
            <v>Value Indian</v>
          </cell>
          <cell r="E101" t="str">
            <v>TONTD2</v>
          </cell>
          <cell r="F101" t="str">
            <v>Tommy Ng</v>
          </cell>
          <cell r="G101" t="str">
            <v>Anchor Strong Tall Can Single</v>
          </cell>
        </row>
        <row r="102">
          <cell r="A102" t="str">
            <v>10047462</v>
          </cell>
          <cell r="B102" t="str">
            <v>Mei Fang Beverage (Pioneer)</v>
          </cell>
          <cell r="C102" t="str">
            <v>Silver</v>
          </cell>
          <cell r="D102" t="str">
            <v>Value Indian</v>
          </cell>
          <cell r="E102" t="str">
            <v>TONTD2</v>
          </cell>
          <cell r="F102" t="str">
            <v>Eddy Siah</v>
          </cell>
          <cell r="G102" t="str">
            <v>Anchor Strong Tall Can Single</v>
          </cell>
        </row>
        <row r="103">
          <cell r="A103" t="str">
            <v>10046994</v>
          </cell>
          <cell r="B103" t="str">
            <v>Mei Fang Beverage House Pte. Ltd.</v>
          </cell>
          <cell r="C103" t="str">
            <v>Gold</v>
          </cell>
          <cell r="D103" t="str">
            <v>Value Indian</v>
          </cell>
          <cell r="E103" t="str">
            <v>TONTD2</v>
          </cell>
          <cell r="F103" t="str">
            <v>Eddy Siah</v>
          </cell>
          <cell r="G103" t="str">
            <v>Anchor Strong Tall Can Single</v>
          </cell>
        </row>
        <row r="104">
          <cell r="A104" t="str">
            <v>10048682</v>
          </cell>
          <cell r="B104" t="str">
            <v>Meixiang Coffeeshop</v>
          </cell>
          <cell r="C104" t="str">
            <v>Bronze</v>
          </cell>
          <cell r="D104" t="str">
            <v>Coffee Shops - Non-BP</v>
          </cell>
          <cell r="E104" t="str">
            <v>TONTD2</v>
          </cell>
          <cell r="F104" t="str">
            <v>Tommy Ng</v>
          </cell>
          <cell r="G104" t="str">
            <v>Anchor Strong Tall Can Single</v>
          </cell>
        </row>
        <row r="105">
          <cell r="A105" t="str">
            <v>10048328</v>
          </cell>
          <cell r="B105" t="str">
            <v>Mh Foodcourt</v>
          </cell>
          <cell r="C105" t="str">
            <v>Gold</v>
          </cell>
          <cell r="D105" t="str">
            <v>Value Indian</v>
          </cell>
          <cell r="E105" t="str">
            <v>TONTD2</v>
          </cell>
          <cell r="F105" t="str">
            <v>Eddy Siah</v>
          </cell>
          <cell r="G105" t="str">
            <v>Anchor Strong Tall Can Single</v>
          </cell>
        </row>
        <row r="106">
          <cell r="A106" t="str">
            <v>10046244</v>
          </cell>
          <cell r="B106" t="str">
            <v>Nan Yang Wang Llp</v>
          </cell>
          <cell r="C106" t="str">
            <v>Gold</v>
          </cell>
          <cell r="D106" t="str">
            <v>Coffee Shops - BP NON-APBS</v>
          </cell>
          <cell r="E106" t="str">
            <v>TONTD2</v>
          </cell>
          <cell r="F106" t="str">
            <v>Tommy Ng</v>
          </cell>
          <cell r="G106" t="str">
            <v>Anchor Strong Tall Can Single</v>
          </cell>
        </row>
        <row r="107">
          <cell r="A107" t="str">
            <v>10034503</v>
          </cell>
          <cell r="B107" t="str">
            <v>New Family Food Court Pte. Ltd.</v>
          </cell>
          <cell r="C107" t="str">
            <v>Gold</v>
          </cell>
          <cell r="D107" t="str">
            <v>Coffee Shops - BP APBS</v>
          </cell>
          <cell r="E107" t="str">
            <v>TONTD2</v>
          </cell>
          <cell r="F107" t="str">
            <v>Tommy Ng</v>
          </cell>
          <cell r="G107" t="str">
            <v>Anchor Strong Tall Can Single</v>
          </cell>
        </row>
        <row r="108">
          <cell r="A108" t="str">
            <v>10050004</v>
          </cell>
          <cell r="B108" t="str">
            <v>New Palani Eating House</v>
          </cell>
          <cell r="C108" t="str">
            <v>Silver</v>
          </cell>
          <cell r="D108" t="str">
            <v>Value Indian</v>
          </cell>
          <cell r="E108" t="str">
            <v>TONTD2</v>
          </cell>
          <cell r="F108" t="str">
            <v>Adam Ho</v>
          </cell>
          <cell r="G108" t="str">
            <v>Anchor Strong Tall Can Single</v>
          </cell>
        </row>
        <row r="109">
          <cell r="A109" t="str">
            <v>10047256</v>
          </cell>
          <cell r="B109" t="str">
            <v>Nivi Kitchen</v>
          </cell>
          <cell r="C109" t="str">
            <v>Silver</v>
          </cell>
          <cell r="D109" t="str">
            <v>Value Indian</v>
          </cell>
          <cell r="E109" t="str">
            <v>TONTD2</v>
          </cell>
          <cell r="F109" t="str">
            <v>Eddy Siah</v>
          </cell>
          <cell r="G109" t="str">
            <v>Anchor Strong Tall Can Single</v>
          </cell>
        </row>
        <row r="110">
          <cell r="A110" t="str">
            <v>10048000</v>
          </cell>
          <cell r="B110" t="str">
            <v>Nps Restaurant</v>
          </cell>
          <cell r="C110" t="str">
            <v>Gold</v>
          </cell>
          <cell r="D110" t="str">
            <v>Value Indian</v>
          </cell>
          <cell r="E110" t="str">
            <v>TONTD2</v>
          </cell>
          <cell r="F110" t="str">
            <v>Tommy Ng</v>
          </cell>
          <cell r="G110" t="str">
            <v>Anchor Strong Tall Can Single</v>
          </cell>
        </row>
        <row r="111">
          <cell r="A111" t="str">
            <v>10039776</v>
          </cell>
          <cell r="B111" t="str">
            <v>Onshore Food Pte. Ltd.</v>
          </cell>
          <cell r="C111" t="str">
            <v>Gold</v>
          </cell>
          <cell r="D111" t="str">
            <v>Coffee Shops - Non-BP</v>
          </cell>
          <cell r="E111" t="str">
            <v>TONTD2</v>
          </cell>
          <cell r="F111" t="str">
            <v>Tommy Ng</v>
          </cell>
          <cell r="G111" t="str">
            <v>Anchor Strong Tall Can Single</v>
          </cell>
        </row>
        <row r="112">
          <cell r="A112" t="str">
            <v>10048417</v>
          </cell>
          <cell r="B112" t="str">
            <v>Ooty Coffee</v>
          </cell>
          <cell r="C112" t="str">
            <v>Silver</v>
          </cell>
          <cell r="D112" t="str">
            <v>Value Indian</v>
          </cell>
          <cell r="E112" t="str">
            <v>TONTD2</v>
          </cell>
          <cell r="F112" t="str">
            <v>Tommy Ng</v>
          </cell>
          <cell r="G112" t="str">
            <v>Anchor Strong Tall Can Single</v>
          </cell>
        </row>
        <row r="113">
          <cell r="A113" t="str">
            <v>10045739</v>
          </cell>
          <cell r="B113" t="str">
            <v>Orange 7 Canteen</v>
          </cell>
          <cell r="C113" t="str">
            <v>Gold</v>
          </cell>
          <cell r="D113" t="str">
            <v>Coffee Shops - Non-BP</v>
          </cell>
          <cell r="E113" t="str">
            <v>TONTD2</v>
          </cell>
          <cell r="F113" t="str">
            <v>Tommy Ng</v>
          </cell>
          <cell r="G113" t="str">
            <v>Anchor Strong Tall Can Single</v>
          </cell>
        </row>
        <row r="114">
          <cell r="A114" t="str">
            <v>10034496</v>
          </cell>
          <cell r="B114" t="str">
            <v>Palani Vilas Pte. Ltd.</v>
          </cell>
          <cell r="C114" t="str">
            <v>Silver</v>
          </cell>
          <cell r="D114" t="str">
            <v>Value Indian</v>
          </cell>
          <cell r="E114" t="str">
            <v>TONTD2</v>
          </cell>
          <cell r="F114" t="str">
            <v>Adam Ho</v>
          </cell>
          <cell r="G114" t="str">
            <v>Anchor Strong Tall Can Single</v>
          </cell>
        </row>
        <row r="115">
          <cell r="A115" t="str">
            <v>10048069</v>
          </cell>
          <cell r="B115" t="str">
            <v>Pasumpon Restaurant &amp; Caterer Pte Ltd</v>
          </cell>
          <cell r="C115" t="str">
            <v>Bronze</v>
          </cell>
          <cell r="D115" t="str">
            <v>Value Indian</v>
          </cell>
          <cell r="E115" t="str">
            <v>TONTD1</v>
          </cell>
          <cell r="F115" t="str">
            <v>Jerlyn Tang</v>
          </cell>
          <cell r="G115" t="str">
            <v>Anchor Strong Tall Can Single</v>
          </cell>
        </row>
        <row r="116">
          <cell r="A116" t="str">
            <v>10033567</v>
          </cell>
          <cell r="B116" t="str">
            <v>Ri Ri Hot &amp; Cold Beverage</v>
          </cell>
          <cell r="C116" t="str">
            <v>Silver</v>
          </cell>
          <cell r="D116" t="str">
            <v>Hawker Drink Stall</v>
          </cell>
          <cell r="E116" t="str">
            <v>TONTD3</v>
          </cell>
          <cell r="F116" t="str">
            <v>Clement Ma</v>
          </cell>
          <cell r="G116" t="str">
            <v>Anchor Strong Tall Can Single</v>
          </cell>
        </row>
        <row r="117">
          <cell r="A117" t="str">
            <v>10039098</v>
          </cell>
          <cell r="B117" t="str">
            <v>Rw Selmor</v>
          </cell>
          <cell r="C117" t="str">
            <v>Bronze</v>
          </cell>
          <cell r="D117" t="str">
            <v>Value Indian</v>
          </cell>
          <cell r="E117" t="str">
            <v>TONTD3</v>
          </cell>
          <cell r="F117" t="str">
            <v>Clement Ma</v>
          </cell>
          <cell r="G117" t="str">
            <v>Anchor Strong Tall Can Single</v>
          </cell>
        </row>
        <row r="118">
          <cell r="A118" t="str">
            <v>10042737</v>
          </cell>
          <cell r="B118" t="str">
            <v>S111 Pte. Ltd. (Woodlands)</v>
          </cell>
          <cell r="C118" t="str">
            <v>Silver</v>
          </cell>
          <cell r="D118" t="str">
            <v>Coffee Shops - Non-BP</v>
          </cell>
          <cell r="E118" t="str">
            <v>TONTD2</v>
          </cell>
          <cell r="F118" t="str">
            <v>Tommy Ng</v>
          </cell>
          <cell r="G118" t="str">
            <v>Anchor Strong Tall Can Single</v>
          </cell>
        </row>
        <row r="119">
          <cell r="A119" t="str">
            <v>10049332</v>
          </cell>
          <cell r="B119" t="str">
            <v>Sai Wines (Kian Teck)</v>
          </cell>
          <cell r="C119" t="str">
            <v>Bronze</v>
          </cell>
          <cell r="D119" t="str">
            <v>Value Indian</v>
          </cell>
          <cell r="E119" t="str">
            <v>TONTD2</v>
          </cell>
          <cell r="F119" t="str">
            <v>Eddy Siah</v>
          </cell>
          <cell r="G119" t="str">
            <v>Anchor Strong Tall Can Single</v>
          </cell>
        </row>
        <row r="120">
          <cell r="A120" t="str">
            <v>10049726</v>
          </cell>
          <cell r="B120" t="str">
            <v>Sam Hee Coffeeshop</v>
          </cell>
          <cell r="C120" t="str">
            <v>Bronze</v>
          </cell>
          <cell r="D120" t="str">
            <v>Coffee Shops - Non-BP</v>
          </cell>
          <cell r="E120" t="str">
            <v>TONTD1</v>
          </cell>
          <cell r="F120" t="str">
            <v>Jerlyn Tang</v>
          </cell>
          <cell r="G120" t="str">
            <v>Anchor Strong Tall Can Single</v>
          </cell>
        </row>
        <row r="121">
          <cell r="A121" t="str">
            <v>10029075</v>
          </cell>
          <cell r="B121" t="str">
            <v>Seasons Eating House</v>
          </cell>
          <cell r="C121" t="str">
            <v>Gold</v>
          </cell>
          <cell r="D121" t="str">
            <v>Value Indian</v>
          </cell>
          <cell r="E121" t="str">
            <v>TONTD2</v>
          </cell>
          <cell r="F121" t="str">
            <v>Tommy Ng</v>
          </cell>
          <cell r="G121" t="str">
            <v>Anchor Strong Tall Can Single</v>
          </cell>
        </row>
        <row r="122">
          <cell r="A122" t="str">
            <v>10047733</v>
          </cell>
          <cell r="B122" t="str">
            <v>Sheng Yuan Coffeeshop</v>
          </cell>
          <cell r="C122" t="str">
            <v>Silver</v>
          </cell>
          <cell r="D122" t="str">
            <v>Coffee Shops - Non-BP</v>
          </cell>
          <cell r="E122" t="str">
            <v>TONTD2</v>
          </cell>
          <cell r="F122" t="str">
            <v>Tommy Ng</v>
          </cell>
          <cell r="G122" t="str">
            <v>Anchor Strong Tall Can Single</v>
          </cell>
        </row>
        <row r="123">
          <cell r="A123" t="str">
            <v>10032819</v>
          </cell>
          <cell r="B123" t="str">
            <v>Sin Haw Eating House (Ave 3)</v>
          </cell>
          <cell r="C123" t="str">
            <v>Gold</v>
          </cell>
          <cell r="D123" t="str">
            <v>Coffee Shops - Non-BP</v>
          </cell>
          <cell r="E123" t="str">
            <v>TONTD2</v>
          </cell>
          <cell r="F123" t="str">
            <v>Tommy Ng</v>
          </cell>
          <cell r="G123" t="str">
            <v>Anchor Strong Tall Can Single</v>
          </cell>
        </row>
        <row r="124">
          <cell r="A124" t="str">
            <v>10026243</v>
          </cell>
          <cell r="B124" t="str">
            <v>Sing Li Food Junction</v>
          </cell>
          <cell r="C124" t="str">
            <v>Silver</v>
          </cell>
          <cell r="D124" t="str">
            <v>Coffee Shops - Non-BP</v>
          </cell>
          <cell r="E124" t="str">
            <v>TONTD1</v>
          </cell>
          <cell r="F124" t="str">
            <v>Jerlyn Tang</v>
          </cell>
          <cell r="G124" t="str">
            <v>Anchor Strong Tall Can Single</v>
          </cell>
        </row>
        <row r="125">
          <cell r="A125" t="str">
            <v>10047320</v>
          </cell>
          <cell r="B125" t="str">
            <v>Soon Lee Coffee House</v>
          </cell>
          <cell r="C125" t="str">
            <v>Gold</v>
          </cell>
          <cell r="D125" t="str">
            <v>Coffee Shops - BP APBS</v>
          </cell>
          <cell r="E125" t="str">
            <v>TONTD2</v>
          </cell>
          <cell r="F125" t="str">
            <v>Eddy Siah</v>
          </cell>
          <cell r="G125" t="str">
            <v>Anchor Strong Tall Can Single</v>
          </cell>
        </row>
        <row r="126">
          <cell r="A126" t="str">
            <v>10049816</v>
          </cell>
          <cell r="B126" t="str">
            <v>Sree Aadhi Ayya</v>
          </cell>
          <cell r="C126" t="str">
            <v>Silver</v>
          </cell>
          <cell r="D126" t="str">
            <v>Value Indian</v>
          </cell>
          <cell r="E126" t="str">
            <v>TONTD2</v>
          </cell>
          <cell r="F126" t="str">
            <v>Tommy Ng</v>
          </cell>
          <cell r="G126" t="str">
            <v>Anchor Strong Tall Can Single</v>
          </cell>
        </row>
        <row r="127">
          <cell r="A127" t="str">
            <v>10048026</v>
          </cell>
          <cell r="B127" t="str">
            <v>Sri Vdhayan Cafe</v>
          </cell>
          <cell r="C127" t="str">
            <v>Gold</v>
          </cell>
          <cell r="D127" t="str">
            <v>Value Indian</v>
          </cell>
          <cell r="E127" t="str">
            <v>TONTD1</v>
          </cell>
          <cell r="F127" t="str">
            <v>Jerlyn Tang</v>
          </cell>
          <cell r="G127" t="str">
            <v>Anchor Strong Tall Can Single</v>
          </cell>
        </row>
        <row r="128">
          <cell r="A128" t="str">
            <v>10049234</v>
          </cell>
          <cell r="B128" t="str">
            <v>Srivathi Cafeteria</v>
          </cell>
          <cell r="C128" t="str">
            <v>Gold</v>
          </cell>
          <cell r="D128" t="str">
            <v>Value Indian</v>
          </cell>
          <cell r="E128" t="str">
            <v>TONTD1</v>
          </cell>
          <cell r="F128" t="str">
            <v>Jerlyn Tang</v>
          </cell>
          <cell r="G128" t="str">
            <v>Anchor Strong Tall Can Single</v>
          </cell>
        </row>
        <row r="129">
          <cell r="A129" t="str">
            <v>10050202</v>
          </cell>
          <cell r="B129" t="str">
            <v>Sultana Catering</v>
          </cell>
          <cell r="C129" t="str">
            <v>Bronze</v>
          </cell>
          <cell r="D129" t="str">
            <v>Value Indian</v>
          </cell>
          <cell r="E129" t="str">
            <v>TONTD2</v>
          </cell>
          <cell r="F129" t="str">
            <v>Tommy Ng</v>
          </cell>
          <cell r="G129" t="str">
            <v>Anchor Strong Tall Can Single</v>
          </cell>
        </row>
        <row r="130">
          <cell r="A130" t="str">
            <v>10023205</v>
          </cell>
          <cell r="B130" t="str">
            <v>Sungei Kadut Eating House (P.Sector 2)</v>
          </cell>
          <cell r="C130" t="str">
            <v>Silver</v>
          </cell>
          <cell r="D130" t="str">
            <v>Coffee Shops - Non-BP</v>
          </cell>
          <cell r="E130" t="str">
            <v>TONTD2</v>
          </cell>
          <cell r="F130" t="str">
            <v>Eddy Siah</v>
          </cell>
          <cell r="G130" t="str">
            <v>Anchor Strong Tall Can Single</v>
          </cell>
        </row>
        <row r="131">
          <cell r="A131" t="str">
            <v>10042783</v>
          </cell>
          <cell r="B131" t="str">
            <v>Tastebud Food Court (Punggol)</v>
          </cell>
          <cell r="C131" t="str">
            <v>Bronze</v>
          </cell>
          <cell r="D131" t="str">
            <v>Coffee Shops - BP APBS</v>
          </cell>
          <cell r="E131" t="str">
            <v>TONTD1</v>
          </cell>
          <cell r="F131" t="str">
            <v>Roy Lim</v>
          </cell>
          <cell r="G131" t="str">
            <v>Anchor Strong Tall Can Single</v>
          </cell>
        </row>
        <row r="132">
          <cell r="A132" t="str">
            <v>10039901</v>
          </cell>
          <cell r="B132" t="str">
            <v>Thai Thai Khaneng Store</v>
          </cell>
          <cell r="C132" t="str">
            <v>Gold</v>
          </cell>
          <cell r="D132" t="str">
            <v>Value Indian</v>
          </cell>
          <cell r="E132" t="str">
            <v>TONTD2</v>
          </cell>
          <cell r="F132" t="str">
            <v>Adam Ho</v>
          </cell>
          <cell r="G132" t="str">
            <v>Anchor Strong Tall Can Single</v>
          </cell>
        </row>
        <row r="133">
          <cell r="A133" t="str">
            <v>10002865</v>
          </cell>
          <cell r="B133" t="str">
            <v>Thye Chong Restaurant</v>
          </cell>
          <cell r="C133" t="str">
            <v>Silver</v>
          </cell>
          <cell r="D133" t="str">
            <v>Coffee Shops - Non-BP</v>
          </cell>
          <cell r="E133" t="str">
            <v>TONTD3</v>
          </cell>
          <cell r="F133" t="str">
            <v>Clement Ma</v>
          </cell>
          <cell r="G133" t="str">
            <v>Anchor Strong Tall Can Single</v>
          </cell>
        </row>
        <row r="134">
          <cell r="A134" t="str">
            <v>10049276</v>
          </cell>
          <cell r="B134" t="str">
            <v>Tian Yuan Eatery</v>
          </cell>
          <cell r="C134" t="str">
            <v>Bronze</v>
          </cell>
          <cell r="D134" t="str">
            <v>Value Indian</v>
          </cell>
          <cell r="E134" t="str">
            <v>TONTD2</v>
          </cell>
          <cell r="F134" t="str">
            <v>Adam Ho</v>
          </cell>
          <cell r="G134" t="str">
            <v>Anchor Strong Tall Can Single</v>
          </cell>
        </row>
        <row r="135">
          <cell r="A135" t="str">
            <v>10005189</v>
          </cell>
          <cell r="B135" t="str">
            <v>Tien Hoe Hot &amp; Cold Drinks</v>
          </cell>
          <cell r="C135" t="str">
            <v>Silver</v>
          </cell>
          <cell r="D135" t="str">
            <v>Hawker Drink Stall</v>
          </cell>
          <cell r="E135" t="str">
            <v>TONTD2</v>
          </cell>
          <cell r="F135" t="str">
            <v>Eddy Siah</v>
          </cell>
          <cell r="G135" t="str">
            <v>Anchor Strong Tall Can Single</v>
          </cell>
        </row>
        <row r="136">
          <cell r="A136" t="str">
            <v>10046206</v>
          </cell>
          <cell r="B136" t="str">
            <v>Vista</v>
          </cell>
          <cell r="C136" t="str">
            <v>Bronze</v>
          </cell>
          <cell r="D136" t="str">
            <v>Value Indian</v>
          </cell>
          <cell r="E136" t="str">
            <v>TONTD2</v>
          </cell>
          <cell r="F136" t="str">
            <v>Adam Ho</v>
          </cell>
          <cell r="G136" t="str">
            <v>Anchor Strong Tall Can Single</v>
          </cell>
        </row>
        <row r="137">
          <cell r="A137" t="str">
            <v>10034380</v>
          </cell>
          <cell r="B137" t="str">
            <v>Wah Heng Coffee Stall</v>
          </cell>
          <cell r="C137" t="str">
            <v>Bronze</v>
          </cell>
          <cell r="D137" t="str">
            <v>Hawker Drink Stall</v>
          </cell>
          <cell r="E137" t="str">
            <v>TONTD3</v>
          </cell>
          <cell r="F137" t="str">
            <v>Clement Ma</v>
          </cell>
          <cell r="G137" t="str">
            <v>Anchor Strong Tall Can Single</v>
          </cell>
        </row>
        <row r="138">
          <cell r="A138" t="str">
            <v>10037394</v>
          </cell>
          <cell r="B138" t="str">
            <v>Wang Nanyang Llp</v>
          </cell>
          <cell r="C138" t="str">
            <v>Bronze</v>
          </cell>
          <cell r="D138" t="str">
            <v>Coffee Shops - BP APBS</v>
          </cell>
          <cell r="E138" t="str">
            <v>TONTD1</v>
          </cell>
          <cell r="F138" t="str">
            <v>You Wen Ong</v>
          </cell>
          <cell r="G138" t="str">
            <v>Anchor Strong Tall Can Single</v>
          </cell>
        </row>
        <row r="139">
          <cell r="A139" t="str">
            <v>10041409</v>
          </cell>
          <cell r="B139" t="str">
            <v>Xi Yue Yuan</v>
          </cell>
          <cell r="C139" t="str">
            <v>Gold</v>
          </cell>
          <cell r="D139" t="str">
            <v>Value Indian</v>
          </cell>
          <cell r="E139" t="str">
            <v>TONTD2</v>
          </cell>
          <cell r="F139" t="str">
            <v>Eddy Siah</v>
          </cell>
          <cell r="G139" t="str">
            <v>Anchor Strong Tall Can Single</v>
          </cell>
        </row>
        <row r="140">
          <cell r="A140" t="str">
            <v>10035349</v>
          </cell>
          <cell r="B140" t="str">
            <v>Xin Wang Coffee &amp; Tea House</v>
          </cell>
          <cell r="C140" t="str">
            <v>Silver</v>
          </cell>
          <cell r="D140" t="str">
            <v>Coffee Shops - BP APBS</v>
          </cell>
          <cell r="E140" t="str">
            <v>TONTD3</v>
          </cell>
          <cell r="F140" t="str">
            <v>Clement Ma</v>
          </cell>
          <cell r="G140" t="str">
            <v>Anchor Strong Tall Can Single</v>
          </cell>
        </row>
        <row r="141">
          <cell r="A141" t="str">
            <v>10048938</v>
          </cell>
          <cell r="B141" t="str">
            <v>Yi Wang Lye (200 Woodlands)</v>
          </cell>
          <cell r="C141" t="str">
            <v>Gold</v>
          </cell>
          <cell r="D141" t="str">
            <v>Value Indian</v>
          </cell>
          <cell r="E141" t="str">
            <v>TONTD2</v>
          </cell>
          <cell r="F141" t="str">
            <v>Adam Ho</v>
          </cell>
          <cell r="G141" t="str">
            <v>Anchor Strong Tall Can Single</v>
          </cell>
        </row>
        <row r="142">
          <cell r="A142" t="str">
            <v>10047333</v>
          </cell>
          <cell r="B142" t="str">
            <v>Yi Wang Lye (Tractor Road)</v>
          </cell>
          <cell r="C142" t="str">
            <v>Silver</v>
          </cell>
          <cell r="D142" t="str">
            <v>Value Indian</v>
          </cell>
          <cell r="E142" t="str">
            <v>TONTD2</v>
          </cell>
          <cell r="F142" t="str">
            <v>Eddy Siah</v>
          </cell>
          <cell r="G142" t="str">
            <v>Anchor Strong Tall Can Single</v>
          </cell>
        </row>
        <row r="143">
          <cell r="A143" t="str">
            <v>10046350</v>
          </cell>
          <cell r="B143" t="str">
            <v>101 Taman Jurong Food Court</v>
          </cell>
          <cell r="C143" t="str">
            <v>Silver</v>
          </cell>
          <cell r="D143" t="str">
            <v>Coffee Shops - BP APBS</v>
          </cell>
          <cell r="E143" t="str">
            <v>TONTD2</v>
          </cell>
          <cell r="F143" t="str">
            <v>Eddy Siah</v>
          </cell>
          <cell r="G143" t="str">
            <v>Barons Strong Tall Can Single</v>
          </cell>
        </row>
        <row r="144">
          <cell r="A144" t="str">
            <v>10046347</v>
          </cell>
          <cell r="B144" t="str">
            <v>399 Yung Sheng Food Court</v>
          </cell>
          <cell r="C144" t="str">
            <v>Silver</v>
          </cell>
          <cell r="D144" t="str">
            <v>Coffee Shops - BP APBS</v>
          </cell>
          <cell r="E144" t="str">
            <v>TONTD2</v>
          </cell>
          <cell r="F144" t="str">
            <v>Eddy Siah</v>
          </cell>
          <cell r="G144" t="str">
            <v>Barons Strong Tall Can Single</v>
          </cell>
        </row>
        <row r="145">
          <cell r="A145" t="str">
            <v>10043894</v>
          </cell>
          <cell r="B145" t="str">
            <v>3D Kopi</v>
          </cell>
          <cell r="C145" t="str">
            <v>Silver</v>
          </cell>
          <cell r="D145" t="str">
            <v>Coffee Shops - BP APBS</v>
          </cell>
          <cell r="E145" t="str">
            <v>TONTD1</v>
          </cell>
          <cell r="F145" t="str">
            <v>You Wen Ong</v>
          </cell>
          <cell r="G145" t="str">
            <v>Barons Strong Tall Can Single</v>
          </cell>
        </row>
        <row r="146">
          <cell r="A146" t="str">
            <v>10040470</v>
          </cell>
          <cell r="B146" t="str">
            <v>86 Foodcourt</v>
          </cell>
          <cell r="C146" t="str">
            <v>Bronze</v>
          </cell>
          <cell r="D146" t="str">
            <v>Coffee Shops - BP APBS</v>
          </cell>
          <cell r="E146" t="str">
            <v>TONTD1</v>
          </cell>
          <cell r="F146" t="str">
            <v>You Wen Ong</v>
          </cell>
          <cell r="G146" t="str">
            <v>Barons Strong Tall Can Single</v>
          </cell>
        </row>
        <row r="147">
          <cell r="A147" t="str">
            <v>10040909</v>
          </cell>
          <cell r="B147" t="str">
            <v>Badaling (526 Jurong West)</v>
          </cell>
          <cell r="C147" t="str">
            <v>Gold</v>
          </cell>
          <cell r="D147" t="str">
            <v>Coffee Shops - BP APBS</v>
          </cell>
          <cell r="E147" t="str">
            <v>TONTD2</v>
          </cell>
          <cell r="F147" t="str">
            <v>Eddy Siah</v>
          </cell>
          <cell r="G147" t="str">
            <v>Barons Strong Tall Can Single</v>
          </cell>
        </row>
        <row r="148">
          <cell r="A148" t="str">
            <v>10034173</v>
          </cell>
          <cell r="B148" t="str">
            <v>Badaling (St 11 C&amp;B)</v>
          </cell>
          <cell r="C148" t="str">
            <v>Silver</v>
          </cell>
          <cell r="D148" t="str">
            <v>Coffee Shops - BP APBS</v>
          </cell>
          <cell r="E148" t="str">
            <v>TONTD2</v>
          </cell>
          <cell r="F148" t="str">
            <v>Tommy Ng</v>
          </cell>
          <cell r="G148" t="str">
            <v>Barons Strong Tall Can Single</v>
          </cell>
        </row>
        <row r="149">
          <cell r="A149" t="str">
            <v>10032850</v>
          </cell>
          <cell r="B149" t="str">
            <v>Bai Sheng Foodcourt</v>
          </cell>
          <cell r="C149" t="str">
            <v>Gold</v>
          </cell>
          <cell r="D149" t="str">
            <v>Coffee Shops - BP APBS</v>
          </cell>
          <cell r="E149" t="str">
            <v>TONTD2</v>
          </cell>
          <cell r="F149" t="str">
            <v>Tommy Ng</v>
          </cell>
          <cell r="G149" t="str">
            <v>Barons Strong Tall Can Single</v>
          </cell>
        </row>
        <row r="150">
          <cell r="A150" t="str">
            <v>10039166</v>
          </cell>
          <cell r="B150" t="str">
            <v>Balestier Market</v>
          </cell>
          <cell r="C150" t="str">
            <v>Bronze</v>
          </cell>
          <cell r="D150" t="str">
            <v>Coffee Shops - BP APBS</v>
          </cell>
          <cell r="E150" t="str">
            <v>TONTD1</v>
          </cell>
          <cell r="F150" t="str">
            <v>You Wen Ong</v>
          </cell>
          <cell r="G150" t="str">
            <v>Barons Strong Tall Can Single</v>
          </cell>
        </row>
        <row r="151">
          <cell r="A151" t="str">
            <v>10047634</v>
          </cell>
          <cell r="B151" t="str">
            <v>Bee Hwa Yun (Toa Payoh)</v>
          </cell>
          <cell r="C151" t="str">
            <v>Bronze</v>
          </cell>
          <cell r="D151" t="str">
            <v>Coffee Shops - BP APBS</v>
          </cell>
          <cell r="E151" t="str">
            <v>TONTD1</v>
          </cell>
          <cell r="F151" t="str">
            <v>You Wen Ong</v>
          </cell>
          <cell r="G151" t="str">
            <v>Barons Strong Tall Can Single</v>
          </cell>
        </row>
        <row r="152">
          <cell r="A152" t="str">
            <v>10014278</v>
          </cell>
          <cell r="B152" t="str">
            <v>Broadway Food Centre (Potong Pasir)</v>
          </cell>
          <cell r="C152" t="str">
            <v>Gold</v>
          </cell>
          <cell r="D152" t="str">
            <v>Coffee Shops - BP APBS</v>
          </cell>
          <cell r="E152" t="str">
            <v>TONTD1</v>
          </cell>
          <cell r="F152" t="str">
            <v>Jerlyn Tang</v>
          </cell>
          <cell r="G152" t="str">
            <v>Barons Strong Tall Can Single</v>
          </cell>
        </row>
        <row r="153">
          <cell r="A153" t="str">
            <v>10042587</v>
          </cell>
          <cell r="B153" t="str">
            <v>Cdp Kimly Pte. Ltd. (Cs444)</v>
          </cell>
          <cell r="C153" t="str">
            <v>Gold</v>
          </cell>
          <cell r="D153" t="str">
            <v>Coffee Shops - BP APBS</v>
          </cell>
          <cell r="E153" t="str">
            <v>TONTD1</v>
          </cell>
          <cell r="F153" t="str">
            <v>Roy Lim</v>
          </cell>
          <cell r="G153" t="str">
            <v>Barons Strong Tall Can Single</v>
          </cell>
        </row>
        <row r="154">
          <cell r="A154" t="str">
            <v>10036105</v>
          </cell>
          <cell r="B154" t="str">
            <v>Chang Cheng F &amp; B Pte Ltd (166 Masiling)</v>
          </cell>
          <cell r="C154" t="str">
            <v>Bronze</v>
          </cell>
          <cell r="D154" t="str">
            <v>Coffee Shops - BP APBS</v>
          </cell>
          <cell r="E154" t="str">
            <v>TONTD2</v>
          </cell>
          <cell r="F154" t="str">
            <v>Tommy Ng</v>
          </cell>
          <cell r="G154" t="str">
            <v>Barons Strong Tall Can Single</v>
          </cell>
        </row>
        <row r="155">
          <cell r="A155" t="str">
            <v>10036099</v>
          </cell>
          <cell r="B155" t="str">
            <v>Chang Cheng F &amp; B Pte Ltd (Jw498)</v>
          </cell>
          <cell r="C155" t="str">
            <v>Bronze</v>
          </cell>
          <cell r="D155" t="str">
            <v>Coffee Shops - BP APBS</v>
          </cell>
          <cell r="E155" t="str">
            <v>TONTD2</v>
          </cell>
          <cell r="F155" t="str">
            <v>Eddy Siah</v>
          </cell>
          <cell r="G155" t="str">
            <v>Barons Strong Tall Can Single</v>
          </cell>
        </row>
        <row r="156">
          <cell r="A156" t="str">
            <v>10036109</v>
          </cell>
          <cell r="B156" t="str">
            <v>Chang Cheng F &amp; B Pte Ltd (Tpy 111)</v>
          </cell>
          <cell r="C156" t="str">
            <v>Bronze</v>
          </cell>
          <cell r="D156" t="str">
            <v>Coffee Shops - BP APBS</v>
          </cell>
          <cell r="E156" t="str">
            <v>TONTD1</v>
          </cell>
          <cell r="F156" t="str">
            <v>You Wen Ong</v>
          </cell>
          <cell r="G156" t="str">
            <v>Barons Strong Tall Can Single</v>
          </cell>
        </row>
        <row r="157">
          <cell r="A157" t="str">
            <v>10046451</v>
          </cell>
          <cell r="B157" t="str">
            <v>Choh Dee (Tw143) Food House Pte Ltd</v>
          </cell>
          <cell r="C157" t="str">
            <v>Bronze</v>
          </cell>
          <cell r="D157" t="str">
            <v>Coffee Shops - BP APBS</v>
          </cell>
          <cell r="E157" t="str">
            <v>TONTD2</v>
          </cell>
          <cell r="F157" t="str">
            <v>Tommy Ng</v>
          </cell>
          <cell r="G157" t="str">
            <v>Barons Strong Tall Can Single</v>
          </cell>
        </row>
        <row r="158">
          <cell r="A158" t="str">
            <v>10022553</v>
          </cell>
          <cell r="B158" t="str">
            <v>City Foodcourt (Bendemeer)</v>
          </cell>
          <cell r="C158" t="str">
            <v>Bronze</v>
          </cell>
          <cell r="D158" t="str">
            <v>Coffee Shops - BP APBS</v>
          </cell>
          <cell r="E158" t="str">
            <v>TONTD1</v>
          </cell>
          <cell r="F158" t="str">
            <v>You Wen Ong</v>
          </cell>
          <cell r="G158" t="str">
            <v>Barons Strong Tall Can Single</v>
          </cell>
        </row>
        <row r="159">
          <cell r="A159" t="str">
            <v>10046217</v>
          </cell>
          <cell r="B159" t="str">
            <v>Coffee &amp; Tea @ 107</v>
          </cell>
          <cell r="C159" t="str">
            <v>Gold</v>
          </cell>
          <cell r="D159" t="str">
            <v>Coffee Shops - BP APBS</v>
          </cell>
          <cell r="E159" t="str">
            <v>TONTD1</v>
          </cell>
          <cell r="F159" t="str">
            <v>Jerlyn Tang</v>
          </cell>
          <cell r="G159" t="str">
            <v>Barons Strong Tall Can Single</v>
          </cell>
        </row>
        <row r="160">
          <cell r="A160" t="str">
            <v>10037549</v>
          </cell>
          <cell r="B160" t="str">
            <v>Coffee United (276 Cafe Pte. Ltd.)</v>
          </cell>
          <cell r="C160" t="str">
            <v>Gold</v>
          </cell>
          <cell r="D160" t="str">
            <v>Coffee Shops - BP APBS</v>
          </cell>
          <cell r="E160" t="str">
            <v>TONTD2</v>
          </cell>
          <cell r="F160" t="str">
            <v>Eddy Siah</v>
          </cell>
          <cell r="G160" t="str">
            <v>Barons Strong Tall Can Single</v>
          </cell>
        </row>
        <row r="161">
          <cell r="A161" t="str">
            <v>10031767</v>
          </cell>
          <cell r="B161" t="str">
            <v>Everyday Come Coffee Shop</v>
          </cell>
          <cell r="C161" t="str">
            <v>Bronze</v>
          </cell>
          <cell r="D161" t="str">
            <v>Coffee Shops - BP APBS</v>
          </cell>
          <cell r="E161" t="str">
            <v>TONTD1</v>
          </cell>
          <cell r="F161" t="str">
            <v>Roy Lim</v>
          </cell>
          <cell r="G161" t="str">
            <v>Barons Strong Tall Can Single</v>
          </cell>
        </row>
        <row r="162">
          <cell r="A162" t="str">
            <v>10036717</v>
          </cell>
          <cell r="B162" t="str">
            <v>F M Food Master</v>
          </cell>
          <cell r="C162" t="str">
            <v>Bronze</v>
          </cell>
          <cell r="D162" t="str">
            <v>Coffee Shops - BP APBS</v>
          </cell>
          <cell r="E162" t="str">
            <v>TONTD2</v>
          </cell>
          <cell r="F162" t="str">
            <v>Eddy Siah</v>
          </cell>
          <cell r="G162" t="str">
            <v>Barons Strong Tall Can Single</v>
          </cell>
        </row>
        <row r="163">
          <cell r="A163" t="str">
            <v>10044628</v>
          </cell>
          <cell r="B163" t="str">
            <v>Food Loft (107)</v>
          </cell>
          <cell r="C163" t="str">
            <v>Bronze</v>
          </cell>
          <cell r="D163" t="str">
            <v>Coffee Shops - BP APBS</v>
          </cell>
          <cell r="E163" t="str">
            <v>TONTD2</v>
          </cell>
          <cell r="F163" t="str">
            <v>Donald Neo</v>
          </cell>
          <cell r="G163" t="str">
            <v>Barons Strong Tall Can Single</v>
          </cell>
        </row>
        <row r="164">
          <cell r="A164" t="str">
            <v>10045373</v>
          </cell>
          <cell r="B164" t="str">
            <v>Food Loft (21)</v>
          </cell>
          <cell r="C164" t="str">
            <v>Silver</v>
          </cell>
          <cell r="D164" t="str">
            <v>Coffee Shops - BP APBS</v>
          </cell>
          <cell r="E164" t="str">
            <v>TONTD1</v>
          </cell>
          <cell r="F164" t="str">
            <v>Jerlyn Tang</v>
          </cell>
          <cell r="G164" t="str">
            <v>Barons Strong Tall Can Single</v>
          </cell>
        </row>
        <row r="165">
          <cell r="A165" t="str">
            <v>10045372</v>
          </cell>
          <cell r="B165" t="str">
            <v>Food Loft 21</v>
          </cell>
          <cell r="C165" t="str">
            <v>Silver</v>
          </cell>
          <cell r="D165" t="str">
            <v>Coffee Shops - BP NON-APBS</v>
          </cell>
          <cell r="E165" t="str">
            <v>TONTD1</v>
          </cell>
          <cell r="F165" t="str">
            <v>Jerlyn Tang</v>
          </cell>
          <cell r="G165" t="str">
            <v>Barons Strong Tall Can Single</v>
          </cell>
        </row>
        <row r="166">
          <cell r="A166" t="str">
            <v>10036714</v>
          </cell>
          <cell r="B166" t="str">
            <v>Food More (Yuan Ching)</v>
          </cell>
          <cell r="C166" t="str">
            <v>Bronze</v>
          </cell>
          <cell r="D166" t="str">
            <v>Coffee Shops - BP APBS</v>
          </cell>
          <cell r="E166" t="str">
            <v>TONTD2</v>
          </cell>
          <cell r="F166" t="str">
            <v>Eddy Siah</v>
          </cell>
          <cell r="G166" t="str">
            <v>Barons Strong Tall Can Single</v>
          </cell>
        </row>
        <row r="167">
          <cell r="A167" t="str">
            <v>10049103</v>
          </cell>
          <cell r="B167" t="str">
            <v>G &amp; G (21) Pte. Ltd.</v>
          </cell>
          <cell r="C167" t="str">
            <v>Bronze</v>
          </cell>
          <cell r="D167" t="str">
            <v>Coffee Shops - BP APBS</v>
          </cell>
          <cell r="E167" t="str">
            <v>TONTD1</v>
          </cell>
          <cell r="F167" t="str">
            <v>Roy Lim</v>
          </cell>
          <cell r="G167" t="str">
            <v>Barons Strong Tall Can Single</v>
          </cell>
        </row>
        <row r="168">
          <cell r="A168" t="str">
            <v>10040552</v>
          </cell>
          <cell r="B168" t="str">
            <v>Hao Kou Wei Pte. Ltd. (Bt Batok 271)</v>
          </cell>
          <cell r="C168" t="str">
            <v>Bronze</v>
          </cell>
          <cell r="D168" t="str">
            <v>Coffee Shops - BP APBS</v>
          </cell>
          <cell r="E168" t="str">
            <v>TONTD2</v>
          </cell>
          <cell r="F168" t="str">
            <v>Eddy Siah</v>
          </cell>
          <cell r="G168" t="str">
            <v>Barons Strong Tall Can Single</v>
          </cell>
        </row>
        <row r="169">
          <cell r="A169" t="str">
            <v>10049782</v>
          </cell>
          <cell r="B169" t="str">
            <v>Happy Hawker (K219)</v>
          </cell>
          <cell r="C169" t="str">
            <v>Bronze</v>
          </cell>
          <cell r="D169" t="str">
            <v>Coffee Shops - BP APBS</v>
          </cell>
          <cell r="E169" t="str">
            <v>TONTD1</v>
          </cell>
          <cell r="F169" t="str">
            <v>Roy Lim</v>
          </cell>
          <cell r="G169" t="str">
            <v>Barons Strong Tall Can Single</v>
          </cell>
        </row>
        <row r="170">
          <cell r="A170" t="str">
            <v>10027051</v>
          </cell>
          <cell r="B170" t="str">
            <v>Happy Hawkers (267 Compassvale)</v>
          </cell>
          <cell r="C170" t="str">
            <v>Silver</v>
          </cell>
          <cell r="D170" t="str">
            <v>Coffee Shops - BP APBS</v>
          </cell>
          <cell r="E170" t="str">
            <v>TONTD1</v>
          </cell>
          <cell r="F170" t="str">
            <v>Roy Lim</v>
          </cell>
          <cell r="G170" t="str">
            <v>Barons Strong Tall Can Single</v>
          </cell>
        </row>
        <row r="171">
          <cell r="A171" t="str">
            <v>10028677</v>
          </cell>
          <cell r="B171" t="str">
            <v>Happy Hawkers (Bedok Reservoir)</v>
          </cell>
          <cell r="C171" t="str">
            <v>Silver</v>
          </cell>
          <cell r="D171" t="str">
            <v>Coffee Shops - BP NON-APBS</v>
          </cell>
          <cell r="E171" t="str">
            <v>TONTD1</v>
          </cell>
          <cell r="F171" t="str">
            <v>Jerlyn Tang</v>
          </cell>
          <cell r="G171" t="str">
            <v>Barons Strong Tall Can Single</v>
          </cell>
        </row>
        <row r="172">
          <cell r="A172" t="str">
            <v>10046901</v>
          </cell>
          <cell r="B172" t="str">
            <v>Hong Kah Food Place Pte Ltd (Cs376)</v>
          </cell>
          <cell r="C172" t="str">
            <v>Gold</v>
          </cell>
          <cell r="D172" t="str">
            <v>Coffee Shops - BP APBS</v>
          </cell>
          <cell r="E172" t="str">
            <v>TONTD2</v>
          </cell>
          <cell r="F172" t="str">
            <v>Eddy Siah</v>
          </cell>
          <cell r="G172" t="str">
            <v>Barons Strong Tall Can Single</v>
          </cell>
        </row>
        <row r="173">
          <cell r="A173" t="str">
            <v>10043180</v>
          </cell>
          <cell r="B173" t="str">
            <v>Jin Biao Coffeeshop ( Tampines )</v>
          </cell>
          <cell r="C173" t="str">
            <v>Silver</v>
          </cell>
          <cell r="D173" t="str">
            <v>Coffee Shops - BP NON-APBS</v>
          </cell>
          <cell r="E173" t="str">
            <v>TONTD1</v>
          </cell>
          <cell r="F173" t="str">
            <v>Roy Lim</v>
          </cell>
          <cell r="G173" t="str">
            <v>Barons Strong Tall Can Single</v>
          </cell>
        </row>
        <row r="174">
          <cell r="A174" t="str">
            <v>10030585</v>
          </cell>
          <cell r="B174" t="str">
            <v>Jurong West 651 Food House Pte. Ltd.</v>
          </cell>
          <cell r="C174" t="str">
            <v>Silver</v>
          </cell>
          <cell r="D174" t="str">
            <v>Coffee Shops - BP APBS</v>
          </cell>
          <cell r="E174" t="str">
            <v>TONTD2</v>
          </cell>
          <cell r="F174" t="str">
            <v>Eddy Siah</v>
          </cell>
          <cell r="G174" t="str">
            <v>Barons Strong Tall Can Single</v>
          </cell>
        </row>
        <row r="175">
          <cell r="A175" t="str">
            <v>10042863</v>
          </cell>
          <cell r="B175" t="str">
            <v>K3 Food Park Pte Ltd (2 Lor Lew Lian)</v>
          </cell>
          <cell r="C175" t="str">
            <v>Bronze</v>
          </cell>
          <cell r="D175" t="str">
            <v>Coffee Shops - BP APBS</v>
          </cell>
          <cell r="E175" t="str">
            <v>TONTD1</v>
          </cell>
          <cell r="F175" t="str">
            <v>Jerlyn Tang</v>
          </cell>
          <cell r="G175" t="str">
            <v>Barons Strong Tall Can Single</v>
          </cell>
        </row>
        <row r="176">
          <cell r="A176" t="str">
            <v>10049158</v>
          </cell>
          <cell r="B176" t="str">
            <v>K88 Kopitiam</v>
          </cell>
          <cell r="C176" t="str">
            <v>Bronze</v>
          </cell>
          <cell r="D176" t="str">
            <v>Coffee Shops - BP APBS</v>
          </cell>
          <cell r="E176" t="str">
            <v>TONTD3</v>
          </cell>
          <cell r="F176" t="str">
            <v>Michael Soon</v>
          </cell>
          <cell r="G176" t="str">
            <v>Barons Strong Tall Can Single</v>
          </cell>
        </row>
        <row r="177">
          <cell r="A177" t="str">
            <v>10025894</v>
          </cell>
          <cell r="B177" t="str">
            <v>Kerk Kopitiam</v>
          </cell>
          <cell r="C177" t="str">
            <v>Bronze</v>
          </cell>
          <cell r="D177" t="str">
            <v>Coffee Shops - BP APBS</v>
          </cell>
          <cell r="E177" t="str">
            <v>TONTD2</v>
          </cell>
          <cell r="F177" t="str">
            <v>Tommy Ng</v>
          </cell>
          <cell r="G177" t="str">
            <v>Barons Strong Tall Can Single</v>
          </cell>
        </row>
        <row r="178">
          <cell r="A178" t="str">
            <v>10040099</v>
          </cell>
          <cell r="B178" t="str">
            <v>Kim San Leng Food Centre (Soon Lee)</v>
          </cell>
          <cell r="C178" t="str">
            <v>Bronze</v>
          </cell>
          <cell r="D178" t="str">
            <v>Coffee Shops - BP APBS</v>
          </cell>
          <cell r="E178" t="str">
            <v>TONTD2</v>
          </cell>
          <cell r="F178" t="str">
            <v>Eddy Siah</v>
          </cell>
          <cell r="G178" t="str">
            <v>Barons Strong Tall Can Single</v>
          </cell>
        </row>
        <row r="179">
          <cell r="A179" t="str">
            <v>10047176</v>
          </cell>
          <cell r="B179" t="str">
            <v>Kopitiam (Kang Kar)</v>
          </cell>
          <cell r="C179" t="str">
            <v>Bronze</v>
          </cell>
          <cell r="D179" t="str">
            <v>Coffee Shops - BP APBS</v>
          </cell>
          <cell r="E179" t="str">
            <v>TONTD1</v>
          </cell>
          <cell r="F179" t="str">
            <v>Jerlyn Tang</v>
          </cell>
          <cell r="G179" t="str">
            <v>Barons Strong Tall Can Single</v>
          </cell>
        </row>
        <row r="180">
          <cell r="A180" t="str">
            <v>10020924</v>
          </cell>
          <cell r="B180" t="str">
            <v>Kopitiam (Pasir Ris)</v>
          </cell>
          <cell r="C180" t="str">
            <v>Gold</v>
          </cell>
          <cell r="D180" t="str">
            <v>Coffee Shops - BP APBS</v>
          </cell>
          <cell r="E180" t="str">
            <v>TONTD1</v>
          </cell>
          <cell r="F180" t="str">
            <v>Roy Lim</v>
          </cell>
          <cell r="G180" t="str">
            <v>Barons Strong Tall Can Single</v>
          </cell>
        </row>
        <row r="181">
          <cell r="A181" t="str">
            <v>10026079</v>
          </cell>
          <cell r="B181" t="str">
            <v>Kopitiam (Punggol Dr)</v>
          </cell>
          <cell r="C181" t="str">
            <v>Gold</v>
          </cell>
          <cell r="D181" t="str">
            <v>Coffee Shops - BP APBS</v>
          </cell>
          <cell r="E181" t="str">
            <v>TONTD1</v>
          </cell>
          <cell r="F181" t="str">
            <v>Roy Lim</v>
          </cell>
          <cell r="G181" t="str">
            <v>Barons Strong Tall Can Single</v>
          </cell>
        </row>
        <row r="182">
          <cell r="A182" t="str">
            <v>10027159</v>
          </cell>
          <cell r="B182" t="str">
            <v>Kopitiam (Punggol)</v>
          </cell>
          <cell r="C182" t="str">
            <v>Gold</v>
          </cell>
          <cell r="D182" t="str">
            <v>Coffee Shops - BP APBS</v>
          </cell>
          <cell r="E182" t="str">
            <v>TONTD1</v>
          </cell>
          <cell r="F182" t="str">
            <v>Roy Lim</v>
          </cell>
          <cell r="G182" t="str">
            <v>Barons Strong Tall Can Single</v>
          </cell>
        </row>
        <row r="183">
          <cell r="A183" t="str">
            <v>10034540</v>
          </cell>
          <cell r="B183" t="str">
            <v>Kopitiam (Yew Tee)</v>
          </cell>
          <cell r="C183" t="str">
            <v>Silver</v>
          </cell>
          <cell r="D183" t="str">
            <v>Coffee Shops - BP APBS</v>
          </cell>
          <cell r="E183" t="str">
            <v>TONTD2</v>
          </cell>
          <cell r="F183" t="str">
            <v>Tommy Ng</v>
          </cell>
          <cell r="G183" t="str">
            <v>Barons Strong Tall Can Single</v>
          </cell>
        </row>
        <row r="184">
          <cell r="A184" t="str">
            <v>10025954</v>
          </cell>
          <cell r="B184" t="str">
            <v>Koufu Pte Ltd (Compassvale)</v>
          </cell>
          <cell r="C184" t="str">
            <v>Bronze</v>
          </cell>
          <cell r="D184" t="str">
            <v>Coffee Shops - BP APBS</v>
          </cell>
          <cell r="E184" t="str">
            <v>TONTD1</v>
          </cell>
          <cell r="F184" t="str">
            <v>Roy Lim</v>
          </cell>
          <cell r="G184" t="str">
            <v>Barons Strong Tall Can Single</v>
          </cell>
        </row>
        <row r="185">
          <cell r="A185" t="str">
            <v>10025442</v>
          </cell>
          <cell r="B185" t="str">
            <v>Koufu Pte Ltd (Punggol)</v>
          </cell>
          <cell r="C185" t="str">
            <v>Bronze</v>
          </cell>
          <cell r="D185" t="str">
            <v>Coffee Shops - BP APBS</v>
          </cell>
          <cell r="E185" t="str">
            <v>TONTD1</v>
          </cell>
          <cell r="F185" t="str">
            <v>Roy Lim</v>
          </cell>
          <cell r="G185" t="str">
            <v>Barons Strong Tall Can Single</v>
          </cell>
        </row>
        <row r="186">
          <cell r="A186" t="str">
            <v>10023636</v>
          </cell>
          <cell r="B186" t="str">
            <v>Koufu Pte Ltd (Rivervale)</v>
          </cell>
          <cell r="C186" t="str">
            <v>Bronze</v>
          </cell>
          <cell r="D186" t="str">
            <v>Coffee Shops - BP APBS</v>
          </cell>
          <cell r="E186" t="str">
            <v>TONTD1</v>
          </cell>
          <cell r="F186" t="str">
            <v>Roy Lim</v>
          </cell>
          <cell r="G186" t="str">
            <v>Barons Strong Tall Can Single</v>
          </cell>
        </row>
        <row r="187">
          <cell r="A187" t="str">
            <v>10023242</v>
          </cell>
          <cell r="B187" t="str">
            <v>Koufu Pte Ltd (Woodlands 768)</v>
          </cell>
          <cell r="C187" t="str">
            <v>Silver</v>
          </cell>
          <cell r="D187" t="str">
            <v>Coffee Shops - BP APBS</v>
          </cell>
          <cell r="E187" t="str">
            <v>TONTD2</v>
          </cell>
          <cell r="F187" t="str">
            <v>Tommy Ng</v>
          </cell>
          <cell r="G187" t="str">
            <v>Barons Strong Tall Can Single</v>
          </cell>
        </row>
        <row r="188">
          <cell r="A188" t="str">
            <v>10035547</v>
          </cell>
          <cell r="B188" t="str">
            <v>L C Food Centre (Burn Rd)</v>
          </cell>
          <cell r="C188" t="str">
            <v>Bronze</v>
          </cell>
          <cell r="D188" t="str">
            <v>Coffee Shops - BP APBS</v>
          </cell>
          <cell r="E188" t="str">
            <v>TONTD1</v>
          </cell>
          <cell r="F188" t="str">
            <v>Jerlyn Tang</v>
          </cell>
          <cell r="G188" t="str">
            <v>Barons Strong Tall Can Single</v>
          </cell>
        </row>
        <row r="189">
          <cell r="A189" t="str">
            <v>10037500</v>
          </cell>
          <cell r="B189" t="str">
            <v>Lian Bee Restaurant</v>
          </cell>
          <cell r="C189" t="str">
            <v>Bronze</v>
          </cell>
          <cell r="D189" t="str">
            <v>Coffee Shops - BP APBS</v>
          </cell>
          <cell r="E189" t="str">
            <v>TONTD1</v>
          </cell>
          <cell r="F189" t="str">
            <v>Jerlyn Tang</v>
          </cell>
          <cell r="G189" t="str">
            <v>Barons Strong Tall Can Single</v>
          </cell>
        </row>
        <row r="190">
          <cell r="A190" t="str">
            <v>10034503</v>
          </cell>
          <cell r="B190" t="str">
            <v>New Family Food Court Pte. Ltd.</v>
          </cell>
          <cell r="C190" t="str">
            <v>Gold</v>
          </cell>
          <cell r="D190" t="str">
            <v>Coffee Shops - BP APBS</v>
          </cell>
          <cell r="E190" t="str">
            <v>TONTD2</v>
          </cell>
          <cell r="F190" t="str">
            <v>Tommy Ng</v>
          </cell>
          <cell r="G190" t="str">
            <v>Barons Strong Tall Can Single</v>
          </cell>
        </row>
        <row r="191">
          <cell r="A191" t="str">
            <v>10030587</v>
          </cell>
          <cell r="B191" t="str">
            <v>Pp146 Food House Pte. Ltd.</v>
          </cell>
          <cell r="C191" t="str">
            <v>Bronze</v>
          </cell>
          <cell r="D191" t="str">
            <v>Coffee Shops - BP APBS</v>
          </cell>
          <cell r="E191" t="str">
            <v>TONTD1</v>
          </cell>
          <cell r="F191" t="str">
            <v>Jerlyn Tang</v>
          </cell>
          <cell r="G191" t="str">
            <v>Barons Strong Tall Can Single</v>
          </cell>
        </row>
        <row r="192">
          <cell r="A192" t="str">
            <v>10046546</v>
          </cell>
          <cell r="B192" t="str">
            <v>S-11 (Siang Garden 107) Food House</v>
          </cell>
          <cell r="C192" t="str">
            <v>Bronze</v>
          </cell>
          <cell r="D192" t="str">
            <v>Coffee Shops - BP APBS</v>
          </cell>
          <cell r="E192" t="str">
            <v>TONTD1</v>
          </cell>
          <cell r="F192" t="str">
            <v>Jerlyn Tang</v>
          </cell>
          <cell r="G192" t="str">
            <v>Barons Strong Tall Can Single</v>
          </cell>
        </row>
        <row r="193">
          <cell r="A193" t="str">
            <v>10044987</v>
          </cell>
          <cell r="B193" t="str">
            <v>S-11 (Wl 302) Food House Pte. Ltd.</v>
          </cell>
          <cell r="C193" t="str">
            <v>Bronze</v>
          </cell>
          <cell r="D193" t="str">
            <v>Coffee Shops - BP NON-APBS</v>
          </cell>
          <cell r="E193" t="str">
            <v>TONTD2</v>
          </cell>
          <cell r="F193" t="str">
            <v>Tommy Ng</v>
          </cell>
          <cell r="G193" t="str">
            <v>Barons Strong Tall Can Single</v>
          </cell>
        </row>
        <row r="194">
          <cell r="A194" t="str">
            <v>10026119</v>
          </cell>
          <cell r="B194" t="str">
            <v>S-11 (Woodlands 630A) Food House Pte Ltd</v>
          </cell>
          <cell r="C194" t="str">
            <v>Silver</v>
          </cell>
          <cell r="D194" t="str">
            <v>Coffee Shops - BP APBS</v>
          </cell>
          <cell r="E194" t="str">
            <v>TONTD2</v>
          </cell>
          <cell r="F194" t="str">
            <v>Tommy Ng</v>
          </cell>
          <cell r="G194" t="str">
            <v>Barons Strong Tall Can Single</v>
          </cell>
        </row>
        <row r="195">
          <cell r="A195" t="str">
            <v>10035881</v>
          </cell>
          <cell r="B195" t="str">
            <v>Sengkang 266 Food House Pte. Ltd.</v>
          </cell>
          <cell r="C195" t="str">
            <v>Bronze</v>
          </cell>
          <cell r="D195" t="str">
            <v>Coffee Shops - BP APBS</v>
          </cell>
          <cell r="E195" t="str">
            <v>TONTD1</v>
          </cell>
          <cell r="F195" t="str">
            <v>Roy Lim</v>
          </cell>
          <cell r="G195" t="str">
            <v>Barons Strong Tall Can Single</v>
          </cell>
        </row>
        <row r="196">
          <cell r="A196" t="str">
            <v>10043949</v>
          </cell>
          <cell r="B196" t="str">
            <v>Soon Soon Lai Eating House</v>
          </cell>
          <cell r="C196" t="str">
            <v>Gold</v>
          </cell>
          <cell r="D196" t="str">
            <v>Coffee Shops - BP APBS</v>
          </cell>
          <cell r="E196" t="str">
            <v>TONTD1</v>
          </cell>
          <cell r="F196" t="str">
            <v>Jerlyn Tang</v>
          </cell>
          <cell r="G196" t="str">
            <v>Barons Strong Tall Can Single</v>
          </cell>
        </row>
        <row r="197">
          <cell r="A197" t="str">
            <v>10042783</v>
          </cell>
          <cell r="B197" t="str">
            <v>Tastebud Food Court (Punggol)</v>
          </cell>
          <cell r="C197" t="str">
            <v>Bronze</v>
          </cell>
          <cell r="D197" t="str">
            <v>Coffee Shops - BP APBS</v>
          </cell>
          <cell r="E197" t="str">
            <v>TONTD1</v>
          </cell>
          <cell r="F197" t="str">
            <v>Roy Lim</v>
          </cell>
          <cell r="G197" t="str">
            <v>Barons Strong Tall Can Single</v>
          </cell>
        </row>
        <row r="198">
          <cell r="A198" t="str">
            <v>10048265</v>
          </cell>
          <cell r="B198" t="str">
            <v>Toa Payoh New Hong Kong Restaurant</v>
          </cell>
          <cell r="C198" t="str">
            <v>Bronze</v>
          </cell>
          <cell r="D198" t="str">
            <v>Coffee Shops - BP APBS</v>
          </cell>
          <cell r="E198" t="str">
            <v>TONTD1</v>
          </cell>
          <cell r="F198" t="str">
            <v>You Wen Ong</v>
          </cell>
          <cell r="G198" t="str">
            <v>Barons Strong Tall Can Single</v>
          </cell>
        </row>
        <row r="199">
          <cell r="A199" t="str">
            <v>10039537</v>
          </cell>
          <cell r="B199" t="str">
            <v>Twl Holdings Pte. Ltd.</v>
          </cell>
          <cell r="C199" t="str">
            <v>Bronze</v>
          </cell>
          <cell r="D199" t="str">
            <v>Coffee Shops - BP APBS</v>
          </cell>
          <cell r="E199" t="str">
            <v>TONTD1</v>
          </cell>
          <cell r="F199" t="str">
            <v>Roy Lim</v>
          </cell>
          <cell r="G199" t="str">
            <v>Barons Strong Tall Can Single</v>
          </cell>
        </row>
        <row r="200">
          <cell r="A200" t="str">
            <v>10032848</v>
          </cell>
          <cell r="B200" t="str">
            <v>Wan Shun Foodcourt</v>
          </cell>
          <cell r="C200" t="str">
            <v>Gold</v>
          </cell>
          <cell r="D200" t="str">
            <v>Coffee Shops - BP APBS</v>
          </cell>
          <cell r="E200" t="str">
            <v>TONTD2</v>
          </cell>
          <cell r="F200" t="str">
            <v>Tommy Ng</v>
          </cell>
          <cell r="G200" t="str">
            <v>Barons Strong Tall Can Single</v>
          </cell>
        </row>
        <row r="201">
          <cell r="A201" t="str">
            <v>10042399</v>
          </cell>
          <cell r="B201" t="str">
            <v>Yen Fei Lai Eating House</v>
          </cell>
          <cell r="C201" t="str">
            <v>Silver</v>
          </cell>
          <cell r="D201" t="str">
            <v>Coffee Shops - BP NON-APBS</v>
          </cell>
          <cell r="E201" t="str">
            <v>TONTD1</v>
          </cell>
          <cell r="F201" t="str">
            <v>Jerlyn Tang</v>
          </cell>
          <cell r="G201" t="str">
            <v>Barons Strong Tall Can Single</v>
          </cell>
        </row>
        <row r="202">
          <cell r="A202" t="str">
            <v>10039689</v>
          </cell>
          <cell r="B202" t="str">
            <v>Yong Kang Cafe</v>
          </cell>
          <cell r="C202" t="str">
            <v>Gold</v>
          </cell>
          <cell r="D202" t="str">
            <v>Coffee Shops - BP APBS</v>
          </cell>
          <cell r="E202" t="str">
            <v>TONTD1</v>
          </cell>
          <cell r="F202" t="str">
            <v>Jerlyn Tang</v>
          </cell>
          <cell r="G202" t="str">
            <v>Barons Strong Tall Can Single</v>
          </cell>
        </row>
        <row r="203">
          <cell r="A203" t="str">
            <v>10047952</v>
          </cell>
          <cell r="B203" t="str">
            <v>Yung Sheng Beverage (Soon Lee)</v>
          </cell>
          <cell r="C203" t="str">
            <v>Bronze</v>
          </cell>
          <cell r="D203" t="str">
            <v>Coffee Shops - BP APBS</v>
          </cell>
          <cell r="E203" t="str">
            <v>TONTD2</v>
          </cell>
          <cell r="F203" t="str">
            <v>Eddy Siah</v>
          </cell>
          <cell r="G203" t="str">
            <v>Barons Strong Tall Can Single</v>
          </cell>
        </row>
        <row r="204">
          <cell r="A204" t="str">
            <v>10043704</v>
          </cell>
          <cell r="B204" t="str">
            <v>Makkal Vilas</v>
          </cell>
          <cell r="C204" t="str">
            <v>Gold</v>
          </cell>
          <cell r="D204" t="str">
            <v>Value Indian</v>
          </cell>
          <cell r="E204" t="str">
            <v>TONTD2</v>
          </cell>
          <cell r="F204" t="str">
            <v>Tommy Ng</v>
          </cell>
          <cell r="G204" t="str">
            <v>Bullet Tall Can Single</v>
          </cell>
        </row>
        <row r="205">
          <cell r="A205" t="str">
            <v>10048000</v>
          </cell>
          <cell r="B205" t="str">
            <v>Nps Restaurant</v>
          </cell>
          <cell r="C205" t="str">
            <v>Gold</v>
          </cell>
          <cell r="D205" t="str">
            <v>Value Indian</v>
          </cell>
          <cell r="E205" t="str">
            <v>TONTD2</v>
          </cell>
          <cell r="F205" t="str">
            <v>Tommy Ng</v>
          </cell>
          <cell r="G205" t="str">
            <v>Bullet Tall Can Single</v>
          </cell>
        </row>
        <row r="206">
          <cell r="A206" t="str">
            <v>10048069</v>
          </cell>
          <cell r="B206" t="str">
            <v>Pasumpon Restaurant &amp; Caterer Pte Ltd</v>
          </cell>
          <cell r="C206" t="str">
            <v>Bronze</v>
          </cell>
          <cell r="D206" t="str">
            <v>Value Indian</v>
          </cell>
          <cell r="E206" t="str">
            <v>TONTD1</v>
          </cell>
          <cell r="F206" t="str">
            <v>Jerlyn Tang</v>
          </cell>
          <cell r="G206" t="str">
            <v>Bullet Tall Can Single</v>
          </cell>
        </row>
        <row r="207">
          <cell r="A207" t="str">
            <v>10049816</v>
          </cell>
          <cell r="B207" t="str">
            <v>Sree Aadhi Ayya</v>
          </cell>
          <cell r="C207" t="str">
            <v>Silver</v>
          </cell>
          <cell r="D207" t="str">
            <v>Value Indian</v>
          </cell>
          <cell r="E207" t="str">
            <v>TONTD2</v>
          </cell>
          <cell r="F207" t="str">
            <v>Tommy Ng</v>
          </cell>
          <cell r="G207" t="str">
            <v>Bullet Tall Can Single</v>
          </cell>
        </row>
        <row r="208">
          <cell r="A208" t="str">
            <v>10048026</v>
          </cell>
          <cell r="B208" t="str">
            <v>Sri Vdhayan Cafe</v>
          </cell>
          <cell r="C208" t="str">
            <v>Gold</v>
          </cell>
          <cell r="D208" t="str">
            <v>Value Indian</v>
          </cell>
          <cell r="E208" t="str">
            <v>TONTD1</v>
          </cell>
          <cell r="F208" t="str">
            <v>Jerlyn Tang</v>
          </cell>
          <cell r="G208" t="str">
            <v>Bullet Tall Can Single</v>
          </cell>
        </row>
        <row r="209">
          <cell r="A209" t="str">
            <v>10049234</v>
          </cell>
          <cell r="B209" t="str">
            <v>Srivathi Cafeteria</v>
          </cell>
          <cell r="C209" t="str">
            <v>Gold</v>
          </cell>
          <cell r="D209" t="str">
            <v>Value Indian</v>
          </cell>
          <cell r="E209" t="str">
            <v>TONTD1</v>
          </cell>
          <cell r="F209" t="str">
            <v>Jerlyn Tang</v>
          </cell>
          <cell r="G209" t="str">
            <v>Bullet Tall Can Single</v>
          </cell>
        </row>
        <row r="210">
          <cell r="A210" t="str">
            <v>10038210</v>
          </cell>
          <cell r="B210" t="str">
            <v>26@Marina Bar &amp; Bistro</v>
          </cell>
          <cell r="C210" t="str">
            <v>Bronze</v>
          </cell>
          <cell r="D210" t="str">
            <v>Coffee Shops - BP APBS</v>
          </cell>
          <cell r="E210" t="str">
            <v>TONTD3</v>
          </cell>
          <cell r="F210" t="str">
            <v>Michael Soon</v>
          </cell>
          <cell r="G210" t="str">
            <v>Erdinger Weissbier Bottle</v>
          </cell>
        </row>
        <row r="211">
          <cell r="A211" t="str">
            <v>10044703</v>
          </cell>
          <cell r="B211" t="str">
            <v>Badaling (573 Woodlands)</v>
          </cell>
          <cell r="C211" t="str">
            <v>Silver</v>
          </cell>
          <cell r="D211" t="str">
            <v>Coffee Shops - Non-BP</v>
          </cell>
          <cell r="E211" t="str">
            <v>TONTD2</v>
          </cell>
          <cell r="F211" t="str">
            <v>Tommy Ng</v>
          </cell>
          <cell r="G211" t="str">
            <v>Erdinger Weissbier Bottle</v>
          </cell>
        </row>
        <row r="212">
          <cell r="A212" t="str">
            <v>10017389</v>
          </cell>
          <cell r="B212" t="str">
            <v>Ban Hong Hot &amp; Cold Drink</v>
          </cell>
          <cell r="C212" t="str">
            <v>Silver</v>
          </cell>
          <cell r="D212" t="str">
            <v>Hawker Drink Stall</v>
          </cell>
          <cell r="E212" t="str">
            <v>TONTD3</v>
          </cell>
          <cell r="F212" t="str">
            <v>Michael Soon</v>
          </cell>
          <cell r="G212" t="str">
            <v>Erdinger Weissbier Bottle</v>
          </cell>
        </row>
        <row r="213">
          <cell r="A213" t="str">
            <v>10042427</v>
          </cell>
          <cell r="B213" t="str">
            <v>Forum Seafood Village Restaurant (42)</v>
          </cell>
          <cell r="C213" t="str">
            <v>Bronze</v>
          </cell>
          <cell r="D213" t="str">
            <v>Chinese Restaurant</v>
          </cell>
          <cell r="E213" t="str">
            <v>TONTD3</v>
          </cell>
          <cell r="F213" t="str">
            <v>Michael Soon</v>
          </cell>
          <cell r="G213" t="str">
            <v>Erdinger Weissbier Bottle</v>
          </cell>
        </row>
        <row r="214">
          <cell r="A214" t="str">
            <v>10047287</v>
          </cell>
          <cell r="B214" t="str">
            <v>Good Luck</v>
          </cell>
          <cell r="C214" t="str">
            <v>Silver</v>
          </cell>
          <cell r="D214" t="str">
            <v>Coffee Shops - Non-BP</v>
          </cell>
          <cell r="E214" t="str">
            <v>TONTD1</v>
          </cell>
          <cell r="F214" t="str">
            <v>You Wen Ong</v>
          </cell>
          <cell r="G214" t="str">
            <v>Erdinger Weissbier Bottle</v>
          </cell>
        </row>
        <row r="215">
          <cell r="A215" t="str">
            <v>10034108</v>
          </cell>
          <cell r="B215" t="str">
            <v>K3 Cafe</v>
          </cell>
          <cell r="C215" t="str">
            <v>Bronze</v>
          </cell>
          <cell r="D215" t="str">
            <v>Hawker Drink Stall</v>
          </cell>
          <cell r="E215" t="str">
            <v>TONTD3</v>
          </cell>
          <cell r="F215" t="str">
            <v>Jeffrey Tien</v>
          </cell>
          <cell r="G215" t="str">
            <v>Erdinger Weissbier Bottle</v>
          </cell>
        </row>
        <row r="216">
          <cell r="A216" t="str">
            <v>10039698</v>
          </cell>
          <cell r="B216" t="str">
            <v>Kam Chuen Seafood &amp; Bbq</v>
          </cell>
          <cell r="C216" t="str">
            <v>Silver</v>
          </cell>
          <cell r="D216" t="str">
            <v>Coffee Shops - Non-BP</v>
          </cell>
          <cell r="E216" t="str">
            <v>TONTD1</v>
          </cell>
          <cell r="F216" t="str">
            <v>Jerlyn Tang</v>
          </cell>
          <cell r="G216" t="str">
            <v>Erdinger Weissbier Bottle</v>
          </cell>
        </row>
        <row r="217">
          <cell r="A217" t="str">
            <v>10035547</v>
          </cell>
          <cell r="B217" t="str">
            <v>L C Food Centre (Burn Rd)</v>
          </cell>
          <cell r="C217" t="str">
            <v>Bronze</v>
          </cell>
          <cell r="D217" t="str">
            <v>Coffee Shops - BP APBS</v>
          </cell>
          <cell r="E217" t="str">
            <v>TONTD1</v>
          </cell>
          <cell r="F217" t="str">
            <v>Jerlyn Tang</v>
          </cell>
          <cell r="G217" t="str">
            <v>Erdinger Weissbier Bottle</v>
          </cell>
        </row>
        <row r="218">
          <cell r="A218" t="str">
            <v>10040294</v>
          </cell>
          <cell r="B218" t="str">
            <v>Mei Hwa Yu Tou</v>
          </cell>
          <cell r="C218" t="str">
            <v>Silver</v>
          </cell>
          <cell r="D218" t="str">
            <v>Value Chinese</v>
          </cell>
          <cell r="E218" t="str">
            <v>TONTD3</v>
          </cell>
          <cell r="F218" t="str">
            <v>Michael Soon</v>
          </cell>
          <cell r="G218" t="str">
            <v>Erdinger Weissbier Bottle</v>
          </cell>
        </row>
        <row r="219">
          <cell r="A219" t="str">
            <v>10035392</v>
          </cell>
          <cell r="B219" t="str">
            <v>Mei Mei Drinks Stall</v>
          </cell>
          <cell r="C219" t="str">
            <v>Silver</v>
          </cell>
          <cell r="D219" t="str">
            <v>Hawker Drink Stall</v>
          </cell>
          <cell r="E219" t="str">
            <v>TONTD3</v>
          </cell>
          <cell r="F219" t="str">
            <v>Michael Soon</v>
          </cell>
          <cell r="G219" t="str">
            <v>Erdinger Weissbier Bottle</v>
          </cell>
        </row>
        <row r="220">
          <cell r="A220" t="str">
            <v>10046244</v>
          </cell>
          <cell r="B220" t="str">
            <v>Nan Yang Wang Llp</v>
          </cell>
          <cell r="C220" t="str">
            <v>Gold</v>
          </cell>
          <cell r="D220" t="str">
            <v>Coffee Shops - BP NON-APBS</v>
          </cell>
          <cell r="E220" t="str">
            <v>TONTD2</v>
          </cell>
          <cell r="F220" t="str">
            <v>Tommy Ng</v>
          </cell>
          <cell r="G220" t="str">
            <v>Erdinger Weissbier Bottle</v>
          </cell>
        </row>
        <row r="221">
          <cell r="A221" t="str">
            <v>10049886</v>
          </cell>
          <cell r="B221" t="str">
            <v>Picnic @ Greenwich V</v>
          </cell>
          <cell r="C221" t="str">
            <v>Silver</v>
          </cell>
          <cell r="D221" t="str">
            <v>Family Food Court</v>
          </cell>
          <cell r="E221" t="str">
            <v>TONTD1</v>
          </cell>
          <cell r="F221" t="str">
            <v>Roy Lim</v>
          </cell>
          <cell r="G221" t="str">
            <v>Erdinger Weissbier Bottle</v>
          </cell>
        </row>
        <row r="222">
          <cell r="A222" t="str">
            <v>10027812</v>
          </cell>
          <cell r="B222" t="str">
            <v>Shan Quan</v>
          </cell>
          <cell r="C222" t="str">
            <v>Bronze</v>
          </cell>
          <cell r="D222" t="str">
            <v>Hawker Drink Stall</v>
          </cell>
          <cell r="E222" t="str">
            <v>TONTD3</v>
          </cell>
          <cell r="F222" t="str">
            <v>Andy Wee</v>
          </cell>
          <cell r="G222" t="str">
            <v>Erdinger Weissbier Bottle</v>
          </cell>
        </row>
        <row r="223">
          <cell r="A223" t="str">
            <v>10050162</v>
          </cell>
          <cell r="B223" t="str">
            <v>Sin Foodie</v>
          </cell>
          <cell r="C223" t="str">
            <v>Silver</v>
          </cell>
          <cell r="D223" t="str">
            <v>Coffee Shops - Non-BP</v>
          </cell>
          <cell r="E223" t="str">
            <v>TONTD1</v>
          </cell>
          <cell r="F223" t="str">
            <v>Jerlyn Tang</v>
          </cell>
          <cell r="G223" t="str">
            <v>Erdinger Weissbier Bottle</v>
          </cell>
        </row>
        <row r="224">
          <cell r="A224" t="str">
            <v>10050418</v>
          </cell>
          <cell r="B224" t="str">
            <v>Sin Foodie (Tai Seng)</v>
          </cell>
          <cell r="C224" t="str">
            <v>Silver</v>
          </cell>
          <cell r="D224" t="str">
            <v>Family Food Court</v>
          </cell>
          <cell r="E224" t="str">
            <v>TONTD1</v>
          </cell>
          <cell r="F224" t="str">
            <v>Jerlyn Tang</v>
          </cell>
          <cell r="G224" t="str">
            <v>Erdinger Weissbier Bottle</v>
          </cell>
        </row>
        <row r="225">
          <cell r="A225" t="str">
            <v>10042783</v>
          </cell>
          <cell r="B225" t="str">
            <v>Tastebud Food Court (Punggol)</v>
          </cell>
          <cell r="C225" t="str">
            <v>Bronze</v>
          </cell>
          <cell r="D225" t="str">
            <v>Coffee Shops - BP APBS</v>
          </cell>
          <cell r="E225" t="str">
            <v>TONTD1</v>
          </cell>
          <cell r="F225" t="str">
            <v>Roy Lim</v>
          </cell>
          <cell r="G225" t="str">
            <v>Erdinger Weissbier Bottle</v>
          </cell>
        </row>
        <row r="226">
          <cell r="A226" t="str">
            <v>10045671</v>
          </cell>
          <cell r="B226" t="str">
            <v>Triple Tree Eating House</v>
          </cell>
          <cell r="C226" t="str">
            <v>Bronze</v>
          </cell>
          <cell r="D226" t="str">
            <v>Coffee Shops - Non-BP</v>
          </cell>
          <cell r="E226" t="str">
            <v>TONTD1</v>
          </cell>
          <cell r="F226" t="str">
            <v>Roy Lim</v>
          </cell>
          <cell r="G226" t="str">
            <v>Erdinger Weissbier Bottle</v>
          </cell>
        </row>
        <row r="227">
          <cell r="A227" t="str">
            <v>10004221</v>
          </cell>
          <cell r="B227" t="str">
            <v>Yong Hua (Hougang)</v>
          </cell>
          <cell r="C227" t="str">
            <v>Bronze</v>
          </cell>
          <cell r="D227" t="str">
            <v>Hawker Drink Stall</v>
          </cell>
          <cell r="E227" t="str">
            <v>TONTD1</v>
          </cell>
          <cell r="F227" t="str">
            <v>Jerlyn Tang</v>
          </cell>
          <cell r="G227" t="str">
            <v>Erdinger Weissbier Bottle</v>
          </cell>
        </row>
        <row r="228">
          <cell r="A228" t="str">
            <v>10042081</v>
          </cell>
          <cell r="B228" t="str">
            <v>10 Plus Cafe (Whampoa)</v>
          </cell>
          <cell r="C228" t="str">
            <v>Bronze</v>
          </cell>
          <cell r="D228" t="str">
            <v>Coffee Shops - Non-BP</v>
          </cell>
          <cell r="E228" t="str">
            <v>TONTD1</v>
          </cell>
          <cell r="F228" t="str">
            <v>You Wen Ong</v>
          </cell>
          <cell r="G228" t="str">
            <v>Guinness Foreign Extra Stout Bottle</v>
          </cell>
        </row>
        <row r="229">
          <cell r="A229" t="str">
            <v>10025503</v>
          </cell>
          <cell r="B229" t="str">
            <v>101</v>
          </cell>
          <cell r="C229" t="str">
            <v>Bronze</v>
          </cell>
          <cell r="D229" t="str">
            <v>Hawker Drink Stall</v>
          </cell>
          <cell r="E229" t="str">
            <v>TONTD3</v>
          </cell>
          <cell r="F229" t="str">
            <v>Keith Zhang</v>
          </cell>
          <cell r="G229" t="str">
            <v>Guinness Foreign Extra Stout Bottle</v>
          </cell>
        </row>
        <row r="230">
          <cell r="A230" t="str">
            <v>10049134</v>
          </cell>
          <cell r="B230" t="str">
            <v>101 Brew Cafe</v>
          </cell>
          <cell r="C230" t="str">
            <v>Bronze</v>
          </cell>
          <cell r="D230" t="str">
            <v>Coffee Shops - BP NON-APBS</v>
          </cell>
          <cell r="E230" t="str">
            <v>TONTD2</v>
          </cell>
          <cell r="F230" t="str">
            <v>Adam Ho</v>
          </cell>
          <cell r="G230" t="str">
            <v>Guinness Foreign Extra Stout Bottle</v>
          </cell>
        </row>
        <row r="231">
          <cell r="A231" t="str">
            <v>10046350</v>
          </cell>
          <cell r="B231" t="str">
            <v>101 Taman Jurong Food Court</v>
          </cell>
          <cell r="C231" t="str">
            <v>Silver</v>
          </cell>
          <cell r="D231" t="str">
            <v>Coffee Shops - BP APBS</v>
          </cell>
          <cell r="E231" t="str">
            <v>TONTD2</v>
          </cell>
          <cell r="F231" t="str">
            <v>Eddy Siah</v>
          </cell>
          <cell r="G231" t="str">
            <v>Guinness Foreign Extra Stout Bottle</v>
          </cell>
        </row>
        <row r="232">
          <cell r="A232" t="str">
            <v>10024426</v>
          </cell>
          <cell r="B232" t="str">
            <v>1036 Eating House</v>
          </cell>
          <cell r="C232" t="str">
            <v>Silver</v>
          </cell>
          <cell r="D232" t="str">
            <v>Coffee Shops - Non-BP</v>
          </cell>
          <cell r="E232" t="str">
            <v>TONTD2</v>
          </cell>
          <cell r="F232" t="str">
            <v>Adam Ho</v>
          </cell>
          <cell r="G232" t="str">
            <v>Guinness Foreign Extra Stout Bottle</v>
          </cell>
        </row>
        <row r="233">
          <cell r="A233" t="str">
            <v>10025485</v>
          </cell>
          <cell r="B233" t="str">
            <v>105 Drinks Stall</v>
          </cell>
          <cell r="C233" t="str">
            <v>Bronze</v>
          </cell>
          <cell r="D233" t="str">
            <v>Hawker Drink Stall</v>
          </cell>
          <cell r="E233" t="str">
            <v>TONTD1</v>
          </cell>
          <cell r="F233" t="str">
            <v>Jerlyn Tang</v>
          </cell>
          <cell r="G233" t="str">
            <v>Guinness Foreign Extra Stout Bottle</v>
          </cell>
        </row>
        <row r="234">
          <cell r="A234" t="str">
            <v>10045451</v>
          </cell>
          <cell r="B234" t="str">
            <v>106 Food Alliance</v>
          </cell>
          <cell r="C234" t="str">
            <v>Bronze</v>
          </cell>
          <cell r="D234" t="str">
            <v>Coffee Shops - BP APBS</v>
          </cell>
          <cell r="E234" t="str">
            <v>TONTD1</v>
          </cell>
          <cell r="F234" t="str">
            <v>Jerlyn Tang</v>
          </cell>
          <cell r="G234" t="str">
            <v>Guinness Foreign Extra Stout Bottle</v>
          </cell>
        </row>
        <row r="235">
          <cell r="A235" t="str">
            <v>10029030</v>
          </cell>
          <cell r="B235" t="str">
            <v>108 Cafe</v>
          </cell>
          <cell r="C235" t="str">
            <v>Silver</v>
          </cell>
          <cell r="D235" t="str">
            <v>Hawker Drink Stall</v>
          </cell>
          <cell r="E235" t="str">
            <v>TONTD3</v>
          </cell>
          <cell r="F235" t="str">
            <v>Keith Zhang</v>
          </cell>
          <cell r="G235" t="str">
            <v>Guinness Foreign Extra Stout Bottle</v>
          </cell>
        </row>
        <row r="236">
          <cell r="A236" t="str">
            <v>10040327</v>
          </cell>
          <cell r="B236" t="str">
            <v>113 Cafe Club</v>
          </cell>
          <cell r="C236" t="str">
            <v>Bronze</v>
          </cell>
          <cell r="D236" t="str">
            <v>Hawker Drink Stall</v>
          </cell>
          <cell r="E236" t="str">
            <v>TONTD3</v>
          </cell>
          <cell r="F236" t="str">
            <v>Keith Zhang</v>
          </cell>
          <cell r="G236" t="str">
            <v>Guinness Foreign Extra Stout Bottle</v>
          </cell>
        </row>
        <row r="237">
          <cell r="A237" t="str">
            <v>10013684</v>
          </cell>
          <cell r="B237" t="str">
            <v>115 Cafe</v>
          </cell>
          <cell r="C237" t="str">
            <v>Gold</v>
          </cell>
          <cell r="D237" t="str">
            <v>Hawker Drink Stall</v>
          </cell>
          <cell r="E237" t="str">
            <v>TONTD3</v>
          </cell>
          <cell r="F237" t="str">
            <v>Keith Zhang</v>
          </cell>
          <cell r="G237" t="str">
            <v>Guinness Foreign Extra Stout Bottle</v>
          </cell>
        </row>
        <row r="238">
          <cell r="A238" t="str">
            <v>10040970</v>
          </cell>
          <cell r="B238" t="str">
            <v>118 Cafe</v>
          </cell>
          <cell r="C238" t="str">
            <v>Gold</v>
          </cell>
          <cell r="D238" t="str">
            <v>Hawker Drink Stall</v>
          </cell>
          <cell r="E238" t="str">
            <v>TONTD3</v>
          </cell>
          <cell r="F238" t="str">
            <v>Keith Zhang</v>
          </cell>
          <cell r="G238" t="str">
            <v>Guinness Foreign Extra Stout Bottle</v>
          </cell>
        </row>
        <row r="239">
          <cell r="A239" t="str">
            <v>10042017</v>
          </cell>
          <cell r="B239" t="str">
            <v>118 Coffee &amp; Tea</v>
          </cell>
          <cell r="C239" t="str">
            <v>Silver</v>
          </cell>
          <cell r="D239" t="str">
            <v>Coffee Shops - BP NON-APBS</v>
          </cell>
          <cell r="E239" t="str">
            <v>TONTD1</v>
          </cell>
          <cell r="F239" t="str">
            <v>Jerlyn Tang</v>
          </cell>
          <cell r="G239" t="str">
            <v>Guinness Foreign Extra Stout Bottle</v>
          </cell>
        </row>
        <row r="240">
          <cell r="A240" t="str">
            <v>10039847</v>
          </cell>
          <cell r="B240" t="str">
            <v>122 Brewcoffee Pte. Ltd.</v>
          </cell>
          <cell r="C240" t="str">
            <v>Silver</v>
          </cell>
          <cell r="D240" t="str">
            <v>Coffee Shops - BP NON-APBS</v>
          </cell>
          <cell r="E240" t="str">
            <v>TONTD2</v>
          </cell>
          <cell r="F240" t="str">
            <v>Donald Neo</v>
          </cell>
          <cell r="G240" t="str">
            <v>Guinness Foreign Extra Stout Bottle</v>
          </cell>
        </row>
        <row r="241">
          <cell r="A241" t="str">
            <v>10049386</v>
          </cell>
          <cell r="B241" t="str">
            <v>123 Brew Cafe Llp</v>
          </cell>
          <cell r="C241" t="str">
            <v>Bronze</v>
          </cell>
          <cell r="D241" t="str">
            <v>Coffee Shops - BP NON-APBS</v>
          </cell>
          <cell r="E241" t="str">
            <v>TONTD2</v>
          </cell>
          <cell r="F241" t="str">
            <v>Adam Ho</v>
          </cell>
          <cell r="G241" t="str">
            <v>Guinness Foreign Extra Stout Bottle</v>
          </cell>
        </row>
        <row r="242">
          <cell r="A242" t="str">
            <v>10031340</v>
          </cell>
          <cell r="B242" t="str">
            <v>128 Choices</v>
          </cell>
          <cell r="C242" t="str">
            <v>Bronze</v>
          </cell>
          <cell r="D242" t="str">
            <v>Coffee Shops - BP NON-APBS</v>
          </cell>
          <cell r="E242" t="str">
            <v>TONTD1</v>
          </cell>
          <cell r="F242" t="str">
            <v>You Wen Ong</v>
          </cell>
          <cell r="G242" t="str">
            <v>Guinness Foreign Extra Stout Bottle</v>
          </cell>
        </row>
        <row r="243">
          <cell r="A243" t="str">
            <v>10042625</v>
          </cell>
          <cell r="B243" t="str">
            <v>147 Serangoon Food House Pte. Ltd(Cs147)</v>
          </cell>
          <cell r="C243" t="str">
            <v>Silver</v>
          </cell>
          <cell r="D243" t="str">
            <v>Coffee Shops - BP APBS</v>
          </cell>
          <cell r="E243" t="str">
            <v>TONTD2</v>
          </cell>
          <cell r="F243" t="str">
            <v>Donald Neo</v>
          </cell>
          <cell r="G243" t="str">
            <v>Guinness Foreign Extra Stout Bottle</v>
          </cell>
        </row>
        <row r="244">
          <cell r="A244" t="str">
            <v>10040835</v>
          </cell>
          <cell r="B244" t="str">
            <v>157 Hot &amp; Cold Drinks</v>
          </cell>
          <cell r="C244" t="str">
            <v>Bronze</v>
          </cell>
          <cell r="D244" t="str">
            <v>Hawker Drink Stall</v>
          </cell>
          <cell r="E244" t="str">
            <v>TONTD1</v>
          </cell>
          <cell r="F244" t="str">
            <v>You Wen Ong</v>
          </cell>
          <cell r="G244" t="str">
            <v>Guinness Foreign Extra Stout Bottle</v>
          </cell>
        </row>
        <row r="245">
          <cell r="A245" t="str">
            <v>10046348</v>
          </cell>
          <cell r="B245" t="str">
            <v>158 Food House</v>
          </cell>
          <cell r="C245" t="str">
            <v>Bronze</v>
          </cell>
          <cell r="D245" t="str">
            <v>Coffee Shops - BP APBS</v>
          </cell>
          <cell r="E245" t="str">
            <v>TONTD2</v>
          </cell>
          <cell r="F245" t="str">
            <v>Eddy Siah</v>
          </cell>
          <cell r="G245" t="str">
            <v>Guinness Foreign Extra Stout Bottle</v>
          </cell>
        </row>
        <row r="246">
          <cell r="A246" t="str">
            <v>10039476</v>
          </cell>
          <cell r="B246" t="str">
            <v>17@Cafe (115 Bukit Merah)</v>
          </cell>
          <cell r="C246" t="str">
            <v>Bronze</v>
          </cell>
          <cell r="D246" t="str">
            <v>Hawker Drink Stall</v>
          </cell>
          <cell r="E246" t="str">
            <v>TONTD3</v>
          </cell>
          <cell r="F246" t="str">
            <v>Keith Zhang</v>
          </cell>
          <cell r="G246" t="str">
            <v>Guinness Foreign Extra Stout Bottle</v>
          </cell>
        </row>
        <row r="247">
          <cell r="A247" t="str">
            <v>10040887</v>
          </cell>
          <cell r="B247" t="str">
            <v>18 Brewcoffee Pte Ltd</v>
          </cell>
          <cell r="C247" t="str">
            <v>Silver</v>
          </cell>
          <cell r="D247" t="str">
            <v>Coffee Shops - BP NON-APBS</v>
          </cell>
          <cell r="E247" t="str">
            <v>TONTD1</v>
          </cell>
          <cell r="F247" t="str">
            <v>Jose Tan</v>
          </cell>
          <cell r="G247" t="str">
            <v>Guinness Foreign Extra Stout Bottle</v>
          </cell>
        </row>
        <row r="248">
          <cell r="A248" t="str">
            <v>10043117</v>
          </cell>
          <cell r="B248" t="str">
            <v>183 Food Court</v>
          </cell>
          <cell r="C248" t="str">
            <v>Gold</v>
          </cell>
          <cell r="D248" t="str">
            <v>Coffee Shops - Non-BP</v>
          </cell>
          <cell r="E248" t="str">
            <v>TONTD1</v>
          </cell>
          <cell r="F248" t="str">
            <v>You Wen Ong</v>
          </cell>
          <cell r="G248" t="str">
            <v>Guinness Foreign Extra Stout Bottle</v>
          </cell>
        </row>
        <row r="249">
          <cell r="A249" t="str">
            <v>10049970</v>
          </cell>
          <cell r="B249" t="str">
            <v>188 Cafe (Geylang)</v>
          </cell>
          <cell r="C249" t="str">
            <v>Bronze</v>
          </cell>
          <cell r="D249" t="str">
            <v>Coffee Shops - Non-BP</v>
          </cell>
          <cell r="E249" t="str">
            <v>TONTD1</v>
          </cell>
          <cell r="F249" t="str">
            <v>Jason Ng</v>
          </cell>
          <cell r="G249" t="str">
            <v>Guinness Foreign Extra Stout Bottle</v>
          </cell>
        </row>
        <row r="250">
          <cell r="A250" t="str">
            <v>10040787</v>
          </cell>
          <cell r="B250" t="str">
            <v>19 Brewcoffee Pte Ltd / Sing Hiap Huat</v>
          </cell>
          <cell r="C250" t="str">
            <v>Silver</v>
          </cell>
          <cell r="D250" t="str">
            <v>Coffee Shops - BP NON-APBS</v>
          </cell>
          <cell r="E250" t="str">
            <v>TONTD1</v>
          </cell>
          <cell r="F250" t="str">
            <v>You Wen Ong</v>
          </cell>
          <cell r="G250" t="str">
            <v>Guinness Foreign Extra Stout Bottle</v>
          </cell>
        </row>
        <row r="251">
          <cell r="A251" t="str">
            <v>10039679</v>
          </cell>
          <cell r="B251" t="str">
            <v>196 Drink Stall</v>
          </cell>
          <cell r="C251" t="str">
            <v>Silver</v>
          </cell>
          <cell r="D251" t="str">
            <v>Hawker Drink Stall</v>
          </cell>
          <cell r="E251" t="str">
            <v>TONTD3</v>
          </cell>
          <cell r="F251" t="str">
            <v>Michael Soon</v>
          </cell>
          <cell r="G251" t="str">
            <v>Guinness Foreign Extra Stout Bottle</v>
          </cell>
        </row>
        <row r="252">
          <cell r="A252" t="str">
            <v>10044339</v>
          </cell>
          <cell r="B252" t="str">
            <v>205 Food Paradise Pte. Ltd.</v>
          </cell>
          <cell r="C252" t="str">
            <v>Silver</v>
          </cell>
          <cell r="D252" t="str">
            <v>Coffee Shops - Non-BP</v>
          </cell>
          <cell r="E252" t="str">
            <v>TONTD1</v>
          </cell>
          <cell r="F252" t="str">
            <v>Jerlyn Tang</v>
          </cell>
          <cell r="G252" t="str">
            <v>Guinness Foreign Extra Stout Bottle</v>
          </cell>
        </row>
        <row r="253">
          <cell r="A253" t="str">
            <v>10039592</v>
          </cell>
          <cell r="B253" t="str">
            <v>206 Management Food Court</v>
          </cell>
          <cell r="C253" t="str">
            <v>Silver</v>
          </cell>
          <cell r="D253" t="str">
            <v>Coffee Shops - Non-BP</v>
          </cell>
          <cell r="E253" t="str">
            <v>TONTD1</v>
          </cell>
          <cell r="F253" t="str">
            <v>You Wen Ong</v>
          </cell>
          <cell r="G253" t="str">
            <v>Guinness Foreign Extra Stout Bottle</v>
          </cell>
        </row>
        <row r="254">
          <cell r="A254" t="str">
            <v>10041399</v>
          </cell>
          <cell r="B254" t="str">
            <v>211 New Upper Changi Drink</v>
          </cell>
          <cell r="C254" t="str">
            <v>Bronze</v>
          </cell>
          <cell r="D254" t="str">
            <v>Coffee Shops - BP APBS</v>
          </cell>
          <cell r="E254" t="str">
            <v>TONTD1</v>
          </cell>
          <cell r="F254" t="str">
            <v>Jose Tan</v>
          </cell>
          <cell r="G254" t="str">
            <v>Guinness Foreign Extra Stout Bottle</v>
          </cell>
        </row>
        <row r="255">
          <cell r="A255" t="str">
            <v>10034550</v>
          </cell>
          <cell r="B255" t="str">
            <v>226 Eating House (226 Amk)</v>
          </cell>
          <cell r="C255" t="str">
            <v>Bronze</v>
          </cell>
          <cell r="D255" t="str">
            <v>Coffee Shops - BP APBS</v>
          </cell>
          <cell r="E255" t="str">
            <v>TONTD2</v>
          </cell>
          <cell r="F255" t="str">
            <v>Donald Neo</v>
          </cell>
          <cell r="G255" t="str">
            <v>Guinness Foreign Extra Stout Bottle</v>
          </cell>
        </row>
        <row r="256">
          <cell r="A256" t="str">
            <v>10024350</v>
          </cell>
          <cell r="B256" t="str">
            <v>245 Beer Place's Hot &amp; Cold Drinks</v>
          </cell>
          <cell r="C256" t="str">
            <v>Silver</v>
          </cell>
          <cell r="D256" t="str">
            <v>Hawker Drink Stall</v>
          </cell>
          <cell r="E256" t="str">
            <v>TONTD1</v>
          </cell>
          <cell r="F256" t="str">
            <v>Jose Tan</v>
          </cell>
          <cell r="G256" t="str">
            <v>Guinness Foreign Extra Stout Bottle</v>
          </cell>
        </row>
        <row r="257">
          <cell r="A257" t="str">
            <v>10040888</v>
          </cell>
          <cell r="B257" t="str">
            <v>25 Brewcoffee Pte Ltd</v>
          </cell>
          <cell r="C257" t="str">
            <v>Bronze</v>
          </cell>
          <cell r="D257" t="str">
            <v>Coffee Shops - BP NON-APBS</v>
          </cell>
          <cell r="E257" t="str">
            <v>TONTD1</v>
          </cell>
          <cell r="F257" t="str">
            <v>Jose Tan</v>
          </cell>
          <cell r="G257" t="str">
            <v>Guinness Foreign Extra Stout Bottle</v>
          </cell>
        </row>
        <row r="258">
          <cell r="A258" t="str">
            <v>10005191</v>
          </cell>
          <cell r="B258" t="str">
            <v>26 Coffee Stall</v>
          </cell>
          <cell r="C258" t="str">
            <v>Gold</v>
          </cell>
          <cell r="D258" t="str">
            <v>Hawker Drink Stall</v>
          </cell>
          <cell r="E258" t="str">
            <v>TONTD2</v>
          </cell>
          <cell r="F258" t="str">
            <v>Eddy Siah</v>
          </cell>
          <cell r="G258" t="str">
            <v>Guinness Foreign Extra Stout Bottle</v>
          </cell>
        </row>
        <row r="259">
          <cell r="A259" t="str">
            <v>10029652</v>
          </cell>
          <cell r="B259" t="str">
            <v>26 Eating House</v>
          </cell>
          <cell r="C259" t="str">
            <v>Silver</v>
          </cell>
          <cell r="D259" t="str">
            <v>Coffee Shops - BP NON-APBS</v>
          </cell>
          <cell r="E259" t="str">
            <v>TONTD1</v>
          </cell>
          <cell r="F259" t="str">
            <v>You Wen Ong</v>
          </cell>
          <cell r="G259" t="str">
            <v>Guinness Foreign Extra Stout Bottle</v>
          </cell>
        </row>
        <row r="260">
          <cell r="A260" t="str">
            <v>10038210</v>
          </cell>
          <cell r="B260" t="str">
            <v>26@Marina Bar &amp; Bistro</v>
          </cell>
          <cell r="C260" t="str">
            <v>Bronze</v>
          </cell>
          <cell r="D260" t="str">
            <v>Coffee Shops - BP APBS</v>
          </cell>
          <cell r="E260" t="str">
            <v>TONTD3</v>
          </cell>
          <cell r="F260" t="str">
            <v>Michael Soon</v>
          </cell>
          <cell r="G260" t="str">
            <v>Guinness Foreign Extra Stout Bottle</v>
          </cell>
        </row>
        <row r="261">
          <cell r="A261" t="str">
            <v>10039466</v>
          </cell>
          <cell r="B261" t="str">
            <v>27A Coffee Shop</v>
          </cell>
          <cell r="C261" t="str">
            <v>Bronze</v>
          </cell>
          <cell r="D261" t="str">
            <v>Coffee Shops - BP APBS</v>
          </cell>
          <cell r="E261" t="str">
            <v>TONTD1</v>
          </cell>
          <cell r="F261" t="str">
            <v>Jason Ng</v>
          </cell>
          <cell r="G261" t="str">
            <v>Guinness Foreign Extra Stout Bottle</v>
          </cell>
        </row>
        <row r="262">
          <cell r="A262" t="str">
            <v>10049985</v>
          </cell>
          <cell r="B262" t="str">
            <v>280 Cafe</v>
          </cell>
          <cell r="C262" t="str">
            <v>Silver</v>
          </cell>
          <cell r="D262" t="str">
            <v>Coffee Shops - Non-BP</v>
          </cell>
          <cell r="E262" t="str">
            <v>TONTD2</v>
          </cell>
          <cell r="F262" t="str">
            <v>Adam Ho</v>
          </cell>
          <cell r="G262" t="str">
            <v>Guinness Foreign Extra Stout Bottle</v>
          </cell>
        </row>
        <row r="263">
          <cell r="A263" t="str">
            <v>10047011</v>
          </cell>
          <cell r="B263" t="str">
            <v>291 Eating House</v>
          </cell>
          <cell r="C263" t="str">
            <v>Bronze</v>
          </cell>
          <cell r="D263" t="str">
            <v>Coffee Shops - Non-BP</v>
          </cell>
          <cell r="E263" t="str">
            <v>TONTD1</v>
          </cell>
          <cell r="F263" t="str">
            <v>Jason Ng</v>
          </cell>
          <cell r="G263" t="str">
            <v>Guinness Foreign Extra Stout Bottle</v>
          </cell>
        </row>
        <row r="264">
          <cell r="A264" t="str">
            <v>10042064</v>
          </cell>
          <cell r="B264" t="str">
            <v>30 Kranji Seafood</v>
          </cell>
          <cell r="C264" t="str">
            <v>Bronze</v>
          </cell>
          <cell r="D264" t="str">
            <v>Coffee Shops - Non-BP</v>
          </cell>
          <cell r="E264" t="str">
            <v>TONTD2</v>
          </cell>
          <cell r="F264" t="str">
            <v>Eddy Siah</v>
          </cell>
          <cell r="G264" t="str">
            <v>Guinness Foreign Extra Stout Bottle</v>
          </cell>
        </row>
        <row r="265">
          <cell r="A265" t="str">
            <v>10049106</v>
          </cell>
          <cell r="B265" t="str">
            <v>31 Coffee Shop</v>
          </cell>
          <cell r="C265" t="str">
            <v>Gold</v>
          </cell>
          <cell r="D265" t="str">
            <v>Coffee Shops - BP APBS</v>
          </cell>
          <cell r="E265" t="str">
            <v>TONTD2</v>
          </cell>
          <cell r="F265" t="str">
            <v>Adam Ho</v>
          </cell>
          <cell r="G265" t="str">
            <v>Guinness Foreign Extra Stout Bottle</v>
          </cell>
        </row>
        <row r="266">
          <cell r="A266" t="str">
            <v>10048278</v>
          </cell>
          <cell r="B266" t="str">
            <v>31 Holland Pte. Ltd.</v>
          </cell>
          <cell r="C266" t="str">
            <v>Gold</v>
          </cell>
          <cell r="D266" t="str">
            <v>Coffee Shops - BP APBS</v>
          </cell>
          <cell r="E266" t="str">
            <v>TONTD3</v>
          </cell>
          <cell r="F266" t="str">
            <v>Andy Wee</v>
          </cell>
          <cell r="G266" t="str">
            <v>Guinness Foreign Extra Stout Bottle</v>
          </cell>
        </row>
        <row r="267">
          <cell r="A267" t="str">
            <v>10048926</v>
          </cell>
          <cell r="B267" t="str">
            <v>31 Sg Pte. Ltd.</v>
          </cell>
          <cell r="C267" t="str">
            <v>Bronze</v>
          </cell>
          <cell r="D267" t="str">
            <v>Coffee Shops - Non-BP</v>
          </cell>
          <cell r="E267" t="str">
            <v>TONTD1</v>
          </cell>
          <cell r="F267" t="str">
            <v>Roy Lim</v>
          </cell>
          <cell r="G267" t="str">
            <v>Guinness Foreign Extra Stout Bottle</v>
          </cell>
        </row>
        <row r="268">
          <cell r="A268" t="str">
            <v>10049160</v>
          </cell>
          <cell r="B268" t="str">
            <v>326 Brew Cafe</v>
          </cell>
          <cell r="C268" t="str">
            <v>Gold</v>
          </cell>
          <cell r="D268" t="str">
            <v>Coffee Shops - Non-BP</v>
          </cell>
          <cell r="E268" t="str">
            <v>TONTD2</v>
          </cell>
          <cell r="F268" t="str">
            <v>Adam Ho</v>
          </cell>
          <cell r="G268" t="str">
            <v>Guinness Foreign Extra Stout Bottle</v>
          </cell>
        </row>
        <row r="269">
          <cell r="A269" t="str">
            <v>10049143</v>
          </cell>
          <cell r="B269" t="str">
            <v>326 Brew Coffee</v>
          </cell>
          <cell r="C269" t="str">
            <v>Gold</v>
          </cell>
          <cell r="D269" t="str">
            <v>Coffee Shops - BP NON-APBS</v>
          </cell>
          <cell r="E269" t="str">
            <v>TONTD2</v>
          </cell>
          <cell r="F269" t="str">
            <v>Tommy Ng</v>
          </cell>
          <cell r="G269" t="str">
            <v>Guinness Foreign Extra Stout Bottle</v>
          </cell>
        </row>
        <row r="270">
          <cell r="A270" t="str">
            <v>10046178</v>
          </cell>
          <cell r="B270" t="str">
            <v>328 Food House Pte. Ltd.</v>
          </cell>
          <cell r="C270" t="str">
            <v>Gold</v>
          </cell>
          <cell r="D270" t="str">
            <v>Coffee Shops - BP NON-APBS</v>
          </cell>
          <cell r="E270" t="str">
            <v>TONTD3</v>
          </cell>
          <cell r="F270" t="str">
            <v>Keith Zhang</v>
          </cell>
          <cell r="G270" t="str">
            <v>Guinness Foreign Extra Stout Bottle</v>
          </cell>
        </row>
        <row r="271">
          <cell r="A271" t="str">
            <v>10043009</v>
          </cell>
          <cell r="B271" t="str">
            <v>33 Sembawang Eating House</v>
          </cell>
          <cell r="C271" t="str">
            <v>Bronze</v>
          </cell>
          <cell r="D271" t="str">
            <v>Coffee Shops - Non-BP</v>
          </cell>
          <cell r="E271" t="str">
            <v>TONTD2</v>
          </cell>
          <cell r="F271" t="str">
            <v>Donald Neo</v>
          </cell>
          <cell r="G271" t="str">
            <v>Guinness Foreign Extra Stout Bottle</v>
          </cell>
        </row>
        <row r="272">
          <cell r="A272" t="str">
            <v>10049761</v>
          </cell>
          <cell r="B272" t="str">
            <v>340 Maxim Stars Pte. Ltd.</v>
          </cell>
          <cell r="C272" t="str">
            <v>Bronze</v>
          </cell>
          <cell r="D272" t="str">
            <v>Coffee Shops - Non-BP</v>
          </cell>
          <cell r="E272" t="str">
            <v>TONTD2</v>
          </cell>
          <cell r="F272" t="str">
            <v>Donald Neo</v>
          </cell>
          <cell r="G272" t="str">
            <v>Guinness Foreign Extra Stout Bottle</v>
          </cell>
        </row>
        <row r="273">
          <cell r="A273" t="str">
            <v>10045446</v>
          </cell>
          <cell r="B273" t="str">
            <v>351 Kopitiam</v>
          </cell>
          <cell r="C273" t="str">
            <v>Gold</v>
          </cell>
          <cell r="D273" t="str">
            <v>Coffee Shops - Non-BP</v>
          </cell>
          <cell r="E273" t="str">
            <v>TONTD1</v>
          </cell>
          <cell r="F273" t="str">
            <v>Jason Ng</v>
          </cell>
          <cell r="G273" t="str">
            <v>Guinness Foreign Extra Stout Bottle</v>
          </cell>
        </row>
        <row r="274">
          <cell r="A274" t="str">
            <v>10049893</v>
          </cell>
          <cell r="B274" t="str">
            <v>354 Fd Pte Ltd (354 Clementi)</v>
          </cell>
          <cell r="C274" t="str">
            <v>Silver</v>
          </cell>
          <cell r="D274" t="str">
            <v>Coffee Shops - Non-BP</v>
          </cell>
          <cell r="E274" t="str">
            <v>TONTD3</v>
          </cell>
          <cell r="F274" t="str">
            <v>Keith Zhang</v>
          </cell>
          <cell r="G274" t="str">
            <v>Guinness Foreign Extra Stout Bottle</v>
          </cell>
        </row>
        <row r="275">
          <cell r="A275" t="str">
            <v>10049313</v>
          </cell>
          <cell r="B275" t="str">
            <v>37 Epic House</v>
          </cell>
          <cell r="C275" t="str">
            <v>Bronze</v>
          </cell>
          <cell r="D275" t="str">
            <v>Coffee Shops - BP APBS</v>
          </cell>
          <cell r="E275" t="str">
            <v>TONTD1</v>
          </cell>
          <cell r="F275" t="str">
            <v>Jose Tan</v>
          </cell>
          <cell r="G275" t="str">
            <v>Guinness Foreign Extra Stout Bottle</v>
          </cell>
        </row>
        <row r="276">
          <cell r="A276" t="str">
            <v>10035037</v>
          </cell>
          <cell r="B276" t="str">
            <v>3838 Eating Place</v>
          </cell>
          <cell r="C276" t="str">
            <v>Bronze</v>
          </cell>
          <cell r="D276" t="str">
            <v>Coffee Shops - BP NON-APBS</v>
          </cell>
          <cell r="E276" t="str">
            <v>TONTD3</v>
          </cell>
          <cell r="F276" t="str">
            <v>Andy Wee</v>
          </cell>
          <cell r="G276" t="str">
            <v>Guinness Foreign Extra Stout Bottle</v>
          </cell>
        </row>
        <row r="277">
          <cell r="A277" t="str">
            <v>10046347</v>
          </cell>
          <cell r="B277" t="str">
            <v>399 Yung Sheng Food Court</v>
          </cell>
          <cell r="C277" t="str">
            <v>Silver</v>
          </cell>
          <cell r="D277" t="str">
            <v>Coffee Shops - BP APBS</v>
          </cell>
          <cell r="E277" t="str">
            <v>TONTD2</v>
          </cell>
          <cell r="F277" t="str">
            <v>Eddy Siah</v>
          </cell>
          <cell r="G277" t="str">
            <v>Guinness Foreign Extra Stout Bottle</v>
          </cell>
        </row>
        <row r="278">
          <cell r="A278" t="str">
            <v>10043894</v>
          </cell>
          <cell r="B278" t="str">
            <v>3D Kopi</v>
          </cell>
          <cell r="C278" t="str">
            <v>Silver</v>
          </cell>
          <cell r="D278" t="str">
            <v>Coffee Shops - BP APBS</v>
          </cell>
          <cell r="E278" t="str">
            <v>TONTD1</v>
          </cell>
          <cell r="F278" t="str">
            <v>You Wen Ong</v>
          </cell>
          <cell r="G278" t="str">
            <v>Guinness Foreign Extra Stout Bottle</v>
          </cell>
        </row>
        <row r="279">
          <cell r="A279" t="str">
            <v>10040081</v>
          </cell>
          <cell r="B279" t="str">
            <v>46 Ctk Eating House</v>
          </cell>
          <cell r="C279" t="str">
            <v>Silver</v>
          </cell>
          <cell r="D279" t="str">
            <v>Coffee Shops - Non-BP</v>
          </cell>
          <cell r="E279" t="str">
            <v>TONTD3</v>
          </cell>
          <cell r="F279" t="str">
            <v>Andy Wee</v>
          </cell>
          <cell r="G279" t="str">
            <v>Guinness Foreign Extra Stout Bottle</v>
          </cell>
        </row>
        <row r="280">
          <cell r="A280" t="str">
            <v>10042015</v>
          </cell>
          <cell r="B280" t="str">
            <v>465 Food Court</v>
          </cell>
          <cell r="C280" t="str">
            <v>Bronze</v>
          </cell>
          <cell r="D280" t="str">
            <v>Coffee Shops - Non-BP</v>
          </cell>
          <cell r="E280" t="str">
            <v>TONTD3</v>
          </cell>
          <cell r="F280" t="str">
            <v>Clement Ma</v>
          </cell>
          <cell r="G280" t="str">
            <v>Guinness Foreign Extra Stout Bottle</v>
          </cell>
        </row>
        <row r="281">
          <cell r="A281" t="str">
            <v>10046075</v>
          </cell>
          <cell r="B281" t="str">
            <v>467 Cafe</v>
          </cell>
          <cell r="C281" t="str">
            <v>Bronze</v>
          </cell>
          <cell r="D281" t="str">
            <v>Coffee Shops - Non-BP</v>
          </cell>
          <cell r="E281" t="str">
            <v>TONTD1</v>
          </cell>
          <cell r="F281" t="str">
            <v>Jason Ng</v>
          </cell>
          <cell r="G281" t="str">
            <v>Guinness Foreign Extra Stout Bottle</v>
          </cell>
        </row>
        <row r="282">
          <cell r="A282" t="str">
            <v>10042312</v>
          </cell>
          <cell r="B282" t="str">
            <v>473 Coffee Stop</v>
          </cell>
          <cell r="C282" t="str">
            <v>Silver</v>
          </cell>
          <cell r="D282" t="str">
            <v>Coffee Shops - BP APBS</v>
          </cell>
          <cell r="E282" t="str">
            <v>TONTD2</v>
          </cell>
          <cell r="F282" t="str">
            <v>Adam Ho</v>
          </cell>
          <cell r="G282" t="str">
            <v>Guinness Foreign Extra Stout Bottle</v>
          </cell>
        </row>
        <row r="283">
          <cell r="A283" t="str">
            <v>10049055</v>
          </cell>
          <cell r="B283" t="str">
            <v>509 Food Court</v>
          </cell>
          <cell r="C283" t="str">
            <v>Silver</v>
          </cell>
          <cell r="D283" t="str">
            <v>Coffee Shops - Non-BP</v>
          </cell>
          <cell r="E283" t="str">
            <v>TONTD1</v>
          </cell>
          <cell r="F283" t="str">
            <v>Roy Lim</v>
          </cell>
          <cell r="G283" t="str">
            <v>Guinness Foreign Extra Stout Bottle</v>
          </cell>
        </row>
        <row r="284">
          <cell r="A284" t="str">
            <v>10039028</v>
          </cell>
          <cell r="B284" t="str">
            <v>51 Hot &amp; Cold Drink</v>
          </cell>
          <cell r="C284" t="str">
            <v>Silver</v>
          </cell>
          <cell r="D284" t="str">
            <v>Hawker Drink Stall</v>
          </cell>
          <cell r="E284" t="str">
            <v>TONTD3</v>
          </cell>
          <cell r="F284" t="str">
            <v>Clement Ma</v>
          </cell>
          <cell r="G284" t="str">
            <v>Guinness Foreign Extra Stout Bottle</v>
          </cell>
        </row>
        <row r="285">
          <cell r="A285" t="str">
            <v>10045106</v>
          </cell>
          <cell r="B285" t="str">
            <v>531 Bedok North Pte. Ltd.</v>
          </cell>
          <cell r="C285" t="str">
            <v>Silver</v>
          </cell>
          <cell r="D285" t="str">
            <v>Coffee Shops - BP APBS</v>
          </cell>
          <cell r="E285" t="str">
            <v>TONTD1</v>
          </cell>
          <cell r="F285" t="str">
            <v>Jose Tan</v>
          </cell>
          <cell r="G285" t="str">
            <v>Guinness Foreign Extra Stout Bottle</v>
          </cell>
        </row>
        <row r="286">
          <cell r="A286" t="str">
            <v>10049056</v>
          </cell>
          <cell r="B286" t="str">
            <v>537 Brewkopi</v>
          </cell>
          <cell r="C286" t="str">
            <v>Bronze</v>
          </cell>
          <cell r="D286" t="str">
            <v>Coffee Shops - Non-BP</v>
          </cell>
          <cell r="E286" t="str">
            <v>TONTD1</v>
          </cell>
          <cell r="F286" t="str">
            <v>Jose Tan</v>
          </cell>
          <cell r="G286" t="str">
            <v>Guinness Foreign Extra Stout Bottle</v>
          </cell>
        </row>
        <row r="287">
          <cell r="A287" t="str">
            <v>10049050</v>
          </cell>
          <cell r="B287" t="str">
            <v>546 Brew Coffee</v>
          </cell>
          <cell r="C287" t="str">
            <v>Bronze</v>
          </cell>
          <cell r="D287" t="str">
            <v>Coffee Shops - BP NON-APBS</v>
          </cell>
          <cell r="E287" t="str">
            <v>TONTD2</v>
          </cell>
          <cell r="F287" t="str">
            <v>Eddy Siah</v>
          </cell>
          <cell r="G287" t="str">
            <v>Guinness Foreign Extra Stout Bottle</v>
          </cell>
        </row>
        <row r="288">
          <cell r="A288" t="str">
            <v>10044611</v>
          </cell>
          <cell r="B288" t="str">
            <v>6 @ Holland Pte. Ltd.</v>
          </cell>
          <cell r="C288" t="str">
            <v>Bronze</v>
          </cell>
          <cell r="D288" t="str">
            <v>Coffee Shops - BP NON-APBS</v>
          </cell>
          <cell r="E288" t="str">
            <v>TONTD3</v>
          </cell>
          <cell r="F288" t="str">
            <v>Andy Wee</v>
          </cell>
          <cell r="G288" t="str">
            <v>Guinness Foreign Extra Stout Bottle</v>
          </cell>
        </row>
        <row r="289">
          <cell r="A289" t="str">
            <v>10049046</v>
          </cell>
          <cell r="B289" t="str">
            <v>630 Brew Kopi</v>
          </cell>
          <cell r="C289" t="str">
            <v>Silver</v>
          </cell>
          <cell r="D289" t="str">
            <v>Coffee Shops - BP NON-APBS</v>
          </cell>
          <cell r="E289" t="str">
            <v>TONTD2</v>
          </cell>
          <cell r="F289" t="str">
            <v>Adam Ho</v>
          </cell>
          <cell r="G289" t="str">
            <v>Guinness Foreign Extra Stout Bottle</v>
          </cell>
        </row>
        <row r="290">
          <cell r="A290" t="str">
            <v>10032360</v>
          </cell>
          <cell r="B290" t="str">
            <v>64+4 Food Court</v>
          </cell>
          <cell r="C290" t="str">
            <v>Bronze</v>
          </cell>
          <cell r="D290" t="str">
            <v>Coffee Shops - BP APBS</v>
          </cell>
          <cell r="E290" t="str">
            <v>TONTD1</v>
          </cell>
          <cell r="F290" t="str">
            <v>Jose Tan</v>
          </cell>
          <cell r="G290" t="str">
            <v>Guinness Foreign Extra Stout Bottle</v>
          </cell>
        </row>
        <row r="291">
          <cell r="A291" t="str">
            <v>10048046</v>
          </cell>
          <cell r="B291" t="str">
            <v>675 Yishun Pte. Ltd.</v>
          </cell>
          <cell r="C291" t="str">
            <v>Gold</v>
          </cell>
          <cell r="D291" t="str">
            <v>Coffee Shops - BP NON-APBS</v>
          </cell>
          <cell r="E291" t="str">
            <v>TONTD2</v>
          </cell>
          <cell r="F291" t="str">
            <v>Adam Ho</v>
          </cell>
          <cell r="G291" t="str">
            <v>Guinness Foreign Extra Stout Bottle</v>
          </cell>
        </row>
        <row r="292">
          <cell r="A292" t="str">
            <v>10050070</v>
          </cell>
          <cell r="B292" t="str">
            <v>7 Days Coffee</v>
          </cell>
          <cell r="C292" t="str">
            <v>Silver</v>
          </cell>
          <cell r="D292" t="str">
            <v>Coffee Shops - Non-BP</v>
          </cell>
          <cell r="E292" t="str">
            <v>TONTD2</v>
          </cell>
          <cell r="F292" t="str">
            <v>Eddy Siah</v>
          </cell>
          <cell r="G292" t="str">
            <v>Guinness Foreign Extra Stout Bottle</v>
          </cell>
        </row>
        <row r="293">
          <cell r="A293" t="str">
            <v>10041930</v>
          </cell>
          <cell r="B293" t="str">
            <v>7 Stars (28) Pte. Ltd.</v>
          </cell>
          <cell r="C293" t="str">
            <v>Bronze</v>
          </cell>
          <cell r="D293" t="str">
            <v>Coffee Shops - Non-BP</v>
          </cell>
          <cell r="E293" t="str">
            <v>TONTD3</v>
          </cell>
          <cell r="F293" t="str">
            <v>Keith Zhang</v>
          </cell>
          <cell r="G293" t="str">
            <v>Guinness Foreign Extra Stout Bottle</v>
          </cell>
        </row>
        <row r="294">
          <cell r="A294" t="str">
            <v>10040976</v>
          </cell>
          <cell r="B294" t="str">
            <v>7 Stars (312) Pte Ltd</v>
          </cell>
          <cell r="C294" t="str">
            <v>Bronze</v>
          </cell>
          <cell r="D294" t="str">
            <v>Coffee Shops - Non-BP</v>
          </cell>
          <cell r="E294" t="str">
            <v>TONTD1</v>
          </cell>
          <cell r="F294" t="str">
            <v>Roy Lim</v>
          </cell>
          <cell r="G294" t="str">
            <v>Guinness Foreign Extra Stout Bottle</v>
          </cell>
        </row>
        <row r="295">
          <cell r="A295" t="str">
            <v>10042513</v>
          </cell>
          <cell r="B295" t="str">
            <v>7 Stars (810) Pte Ltd</v>
          </cell>
          <cell r="C295" t="str">
            <v>Bronze</v>
          </cell>
          <cell r="D295" t="str">
            <v>Coffee Shops - Non-BP</v>
          </cell>
          <cell r="E295" t="str">
            <v>TONTD2</v>
          </cell>
          <cell r="F295" t="str">
            <v>Tommy Ng</v>
          </cell>
          <cell r="G295" t="str">
            <v>Guinness Foreign Extra Stout Bottle</v>
          </cell>
        </row>
        <row r="296">
          <cell r="A296" t="str">
            <v>10041251</v>
          </cell>
          <cell r="B296" t="str">
            <v>7 Stars (Yishun) Pte. Ltd.</v>
          </cell>
          <cell r="C296" t="str">
            <v>Bronze</v>
          </cell>
          <cell r="D296" t="str">
            <v>Coffee Shops - Non-BP</v>
          </cell>
          <cell r="E296" t="str">
            <v>TONTD2</v>
          </cell>
          <cell r="F296" t="str">
            <v>Adam Ho</v>
          </cell>
          <cell r="G296" t="str">
            <v>Guinness Foreign Extra Stout Bottle</v>
          </cell>
        </row>
        <row r="297">
          <cell r="A297" t="str">
            <v>10049877</v>
          </cell>
          <cell r="B297" t="str">
            <v>727 Fd Pte Ltd (727 Clementi)</v>
          </cell>
          <cell r="C297" t="str">
            <v>Bronze</v>
          </cell>
          <cell r="D297" t="str">
            <v>Coffee Shops - Non-BP</v>
          </cell>
          <cell r="E297" t="str">
            <v>TONTD3</v>
          </cell>
          <cell r="F297" t="str">
            <v>Keith Zhang</v>
          </cell>
          <cell r="G297" t="str">
            <v>Guinness Foreign Extra Stout Bottle</v>
          </cell>
        </row>
        <row r="298">
          <cell r="A298" t="str">
            <v>10049274</v>
          </cell>
          <cell r="B298" t="str">
            <v>780 Maxim Stars Pte. Ltd.</v>
          </cell>
          <cell r="C298" t="str">
            <v>Silver</v>
          </cell>
          <cell r="D298" t="str">
            <v>Coffee Shops - BP NON-APBS</v>
          </cell>
          <cell r="E298" t="str">
            <v>TONTD2</v>
          </cell>
          <cell r="F298" t="str">
            <v>Adam Ho</v>
          </cell>
          <cell r="G298" t="str">
            <v>Guinness Foreign Extra Stout Bottle</v>
          </cell>
        </row>
        <row r="299">
          <cell r="A299" t="str">
            <v>10046402</v>
          </cell>
          <cell r="B299" t="str">
            <v>8 Plus Food House Pte. Ltd. (Lor 4 Tpyh)</v>
          </cell>
          <cell r="C299" t="str">
            <v>Bronze</v>
          </cell>
          <cell r="D299" t="str">
            <v>Coffee Shops - BP APBS</v>
          </cell>
          <cell r="E299" t="str">
            <v>TONTD1</v>
          </cell>
          <cell r="F299" t="str">
            <v>You Wen Ong</v>
          </cell>
          <cell r="G299" t="str">
            <v>Guinness Foreign Extra Stout Bottle</v>
          </cell>
        </row>
        <row r="300">
          <cell r="A300" t="str">
            <v>10043064</v>
          </cell>
          <cell r="B300" t="str">
            <v>8 Plus Food House Pte. Ltd. (Lor 7 Tpyh)</v>
          </cell>
          <cell r="C300" t="str">
            <v>Bronze</v>
          </cell>
          <cell r="D300" t="str">
            <v>Coffee Shops - BP NON-APBS</v>
          </cell>
          <cell r="E300" t="str">
            <v>TONTD1</v>
          </cell>
          <cell r="F300" t="str">
            <v>You Wen Ong</v>
          </cell>
          <cell r="G300" t="str">
            <v>Guinness Foreign Extra Stout Bottle</v>
          </cell>
        </row>
        <row r="301">
          <cell r="A301" t="str">
            <v>10035616</v>
          </cell>
          <cell r="B301" t="str">
            <v>80 Eating House</v>
          </cell>
          <cell r="C301" t="str">
            <v>Silver</v>
          </cell>
          <cell r="D301" t="str">
            <v>Coffee Shops - BP NON-APBS</v>
          </cell>
          <cell r="E301" t="str">
            <v>TONTD3</v>
          </cell>
          <cell r="F301" t="str">
            <v>Keith Zhang</v>
          </cell>
          <cell r="G301" t="str">
            <v>Guinness Foreign Extra Stout Bottle</v>
          </cell>
        </row>
        <row r="302">
          <cell r="A302" t="str">
            <v>10031184</v>
          </cell>
          <cell r="B302" t="str">
            <v>811 Hot &amp; Cold Drinks</v>
          </cell>
          <cell r="C302" t="str">
            <v>Bronze</v>
          </cell>
          <cell r="D302" t="str">
            <v>Hawker Drink Stall</v>
          </cell>
          <cell r="E302" t="str">
            <v>TONTD1</v>
          </cell>
          <cell r="F302" t="str">
            <v>You Wen Ong</v>
          </cell>
          <cell r="G302" t="str">
            <v>Guinness Foreign Extra Stout Bottle</v>
          </cell>
        </row>
        <row r="303">
          <cell r="A303" t="str">
            <v>10043392</v>
          </cell>
          <cell r="B303" t="str">
            <v>834 Eating House</v>
          </cell>
          <cell r="C303" t="str">
            <v>Gold</v>
          </cell>
          <cell r="D303" t="str">
            <v>Coffee Shops - BP APBS</v>
          </cell>
          <cell r="E303" t="str">
            <v>TONTD2</v>
          </cell>
          <cell r="F303" t="str">
            <v>Tommy Ng</v>
          </cell>
          <cell r="G303" t="str">
            <v>Guinness Foreign Extra Stout Bottle</v>
          </cell>
        </row>
        <row r="304">
          <cell r="A304" t="str">
            <v>10049895</v>
          </cell>
          <cell r="B304" t="str">
            <v>848 Fd Pte Ltd (848 Yishun)</v>
          </cell>
          <cell r="C304" t="str">
            <v>Silver</v>
          </cell>
          <cell r="D304" t="str">
            <v>Coffee Shops - BP APBS</v>
          </cell>
          <cell r="E304" t="str">
            <v>TONTD2</v>
          </cell>
          <cell r="F304" t="str">
            <v>Adam Ho</v>
          </cell>
          <cell r="G304" t="str">
            <v>Guinness Foreign Extra Stout Bottle</v>
          </cell>
        </row>
        <row r="305">
          <cell r="A305" t="str">
            <v>10017466</v>
          </cell>
          <cell r="B305" t="str">
            <v>85 Cafe</v>
          </cell>
          <cell r="C305" t="str">
            <v>Gold</v>
          </cell>
          <cell r="D305" t="str">
            <v>Hawker Drink Stall</v>
          </cell>
          <cell r="E305" t="str">
            <v>TONTD1</v>
          </cell>
          <cell r="F305" t="str">
            <v>Jose Tan</v>
          </cell>
          <cell r="G305" t="str">
            <v>Guinness Foreign Extra Stout Bottle</v>
          </cell>
        </row>
        <row r="306">
          <cell r="A306" t="str">
            <v>10040470</v>
          </cell>
          <cell r="B306" t="str">
            <v>86 Foodcourt</v>
          </cell>
          <cell r="C306" t="str">
            <v>Bronze</v>
          </cell>
          <cell r="D306" t="str">
            <v>Coffee Shops - BP APBS</v>
          </cell>
          <cell r="E306" t="str">
            <v>TONTD1</v>
          </cell>
          <cell r="F306" t="str">
            <v>You Wen Ong</v>
          </cell>
          <cell r="G306" t="str">
            <v>Guinness Foreign Extra Stout Bottle</v>
          </cell>
        </row>
        <row r="307">
          <cell r="A307" t="str">
            <v>10046453</v>
          </cell>
          <cell r="B307" t="str">
            <v>881 Hougang Food House Pte Ltd (Cs322)</v>
          </cell>
          <cell r="C307" t="str">
            <v>Silver</v>
          </cell>
          <cell r="D307" t="str">
            <v>Coffee Shops - Non-BP</v>
          </cell>
          <cell r="E307" t="str">
            <v>TONTD1</v>
          </cell>
          <cell r="F307" t="str">
            <v>Roy Lim</v>
          </cell>
          <cell r="G307" t="str">
            <v>Guinness Foreign Extra Stout Bottle</v>
          </cell>
        </row>
        <row r="308">
          <cell r="A308" t="str">
            <v>10042624</v>
          </cell>
          <cell r="B308" t="str">
            <v>881 Hougang Food House Pte. Ltd. (Cs327)</v>
          </cell>
          <cell r="C308" t="str">
            <v>Silver</v>
          </cell>
          <cell r="D308" t="str">
            <v>Coffee Shops - BP APBS</v>
          </cell>
          <cell r="E308" t="str">
            <v>TONTD1</v>
          </cell>
          <cell r="F308" t="str">
            <v>Jerlyn Tang</v>
          </cell>
          <cell r="G308" t="str">
            <v>Guinness Foreign Extra Stout Bottle</v>
          </cell>
        </row>
        <row r="309">
          <cell r="A309" t="str">
            <v>10032573</v>
          </cell>
          <cell r="B309" t="str">
            <v>89 Coffee Stall</v>
          </cell>
          <cell r="C309" t="str">
            <v>Bronze</v>
          </cell>
          <cell r="D309" t="str">
            <v>Hawker Drink Stall</v>
          </cell>
          <cell r="E309" t="str">
            <v>TONTD3</v>
          </cell>
          <cell r="F309" t="str">
            <v>Michael Soon</v>
          </cell>
          <cell r="G309" t="str">
            <v>Guinness Foreign Extra Stout Bottle</v>
          </cell>
        </row>
        <row r="310">
          <cell r="A310" t="str">
            <v>10036003</v>
          </cell>
          <cell r="B310" t="str">
            <v>9007 Kopitiam</v>
          </cell>
          <cell r="C310" t="str">
            <v>Gold</v>
          </cell>
          <cell r="D310" t="str">
            <v>Coffee Shops - BP NON-APBS</v>
          </cell>
          <cell r="E310" t="str">
            <v>TONTD1</v>
          </cell>
          <cell r="F310" t="str">
            <v>Roy Lim</v>
          </cell>
          <cell r="G310" t="str">
            <v>Guinness Foreign Extra Stout Bottle</v>
          </cell>
        </row>
        <row r="311">
          <cell r="A311" t="str">
            <v>10043256</v>
          </cell>
          <cell r="B311" t="str">
            <v>936 Kopi Pte. Ltd.</v>
          </cell>
          <cell r="C311" t="str">
            <v>Silver</v>
          </cell>
          <cell r="D311" t="str">
            <v>Coffee Shops - Non-BP</v>
          </cell>
          <cell r="E311" t="str">
            <v>TONTD1</v>
          </cell>
          <cell r="F311" t="str">
            <v>Jose Tan</v>
          </cell>
          <cell r="G311" t="str">
            <v>Guinness Foreign Extra Stout Bottle</v>
          </cell>
        </row>
        <row r="312">
          <cell r="A312" t="str">
            <v>10023266</v>
          </cell>
          <cell r="B312" t="str">
            <v>99 Buona Vista Kitchen</v>
          </cell>
          <cell r="C312" t="str">
            <v>Silver</v>
          </cell>
          <cell r="D312" t="str">
            <v>Coffee Shops - Non-BP</v>
          </cell>
          <cell r="E312" t="str">
            <v>TONTD3</v>
          </cell>
          <cell r="F312" t="str">
            <v>Keith Zhang</v>
          </cell>
          <cell r="G312" t="str">
            <v>Guinness Foreign Extra Stout Bottle</v>
          </cell>
        </row>
        <row r="313">
          <cell r="A313" t="str">
            <v>10047580</v>
          </cell>
          <cell r="B313" t="str">
            <v>9D Pier Hub Pte. Ltd.</v>
          </cell>
          <cell r="C313" t="str">
            <v>Bronze</v>
          </cell>
          <cell r="D313" t="str">
            <v>Coffee Shops - Non-BP</v>
          </cell>
          <cell r="E313" t="str">
            <v>TONTD2</v>
          </cell>
          <cell r="F313" t="str">
            <v>Eddy Siah</v>
          </cell>
          <cell r="G313" t="str">
            <v>Guinness Foreign Extra Stout Bottle</v>
          </cell>
        </row>
        <row r="314">
          <cell r="A314" t="str">
            <v>10048951</v>
          </cell>
          <cell r="B314" t="str">
            <v>Aces League 603 Pte. Ltd.</v>
          </cell>
          <cell r="C314" t="str">
            <v>Silver</v>
          </cell>
          <cell r="D314" t="str">
            <v>Coffee Shops - BP NON-APBS</v>
          </cell>
          <cell r="E314" t="str">
            <v>TONTD3</v>
          </cell>
          <cell r="F314" t="str">
            <v>Keith Zhang</v>
          </cell>
          <cell r="G314" t="str">
            <v>Guinness Foreign Extra Stout Bottle</v>
          </cell>
        </row>
        <row r="315">
          <cell r="A315" t="str">
            <v>10024257</v>
          </cell>
          <cell r="B315" t="str">
            <v>Ah Pin Ice Cold Beer</v>
          </cell>
          <cell r="C315" t="str">
            <v>Gold</v>
          </cell>
          <cell r="D315" t="str">
            <v>Hawker Drink Stall</v>
          </cell>
          <cell r="E315" t="str">
            <v>TONTD3</v>
          </cell>
          <cell r="F315" t="str">
            <v>Clement Ma</v>
          </cell>
          <cell r="G315" t="str">
            <v>Guinness Foreign Extra Stout Bottle</v>
          </cell>
        </row>
        <row r="316">
          <cell r="A316" t="str">
            <v>10041436</v>
          </cell>
          <cell r="B316" t="str">
            <v>Ah Tan Coffee Stall</v>
          </cell>
          <cell r="C316" t="str">
            <v>Gold</v>
          </cell>
          <cell r="D316" t="str">
            <v>Hawker Drink Stall</v>
          </cell>
          <cell r="E316" t="str">
            <v>TONTD2</v>
          </cell>
          <cell r="F316" t="str">
            <v>Eddy Siah</v>
          </cell>
          <cell r="G316" t="str">
            <v>Guinness Foreign Extra Stout Bottle</v>
          </cell>
        </row>
        <row r="317">
          <cell r="A317" t="str">
            <v>10049978</v>
          </cell>
          <cell r="B317" t="str">
            <v>Ai Jin Cafe</v>
          </cell>
          <cell r="C317" t="str">
            <v>Silver</v>
          </cell>
          <cell r="D317" t="str">
            <v>Coffee Shops - BP NON-APBS</v>
          </cell>
          <cell r="E317" t="str">
            <v>TONTD2</v>
          </cell>
          <cell r="F317" t="str">
            <v>Eddy Siah</v>
          </cell>
          <cell r="G317" t="str">
            <v>Guinness Foreign Extra Stout Bottle</v>
          </cell>
        </row>
        <row r="318">
          <cell r="A318" t="str">
            <v>10038278</v>
          </cell>
          <cell r="B318" t="str">
            <v>Amigo Hot &amp; Cold Drink</v>
          </cell>
          <cell r="C318" t="str">
            <v>Silver</v>
          </cell>
          <cell r="D318" t="str">
            <v>Hawker Drink Stall</v>
          </cell>
          <cell r="E318" t="str">
            <v>TONTD1</v>
          </cell>
          <cell r="F318" t="str">
            <v>Jose Tan</v>
          </cell>
          <cell r="G318" t="str">
            <v>Guinness Foreign Extra Stout Bottle</v>
          </cell>
        </row>
        <row r="319">
          <cell r="A319" t="str">
            <v>10041941</v>
          </cell>
          <cell r="B319" t="str">
            <v>Amk 443 Eating House</v>
          </cell>
          <cell r="C319" t="str">
            <v>Gold</v>
          </cell>
          <cell r="D319" t="str">
            <v>Coffee Shops - BP NON-APBS</v>
          </cell>
          <cell r="E319" t="str">
            <v>TONTD2</v>
          </cell>
          <cell r="F319" t="str">
            <v>Donald Neo</v>
          </cell>
          <cell r="G319" t="str">
            <v>Guinness Foreign Extra Stout Bottle</v>
          </cell>
        </row>
        <row r="320">
          <cell r="A320" t="str">
            <v>10038836</v>
          </cell>
          <cell r="B320" t="str">
            <v>Anchorvale 303 Foodcourt</v>
          </cell>
          <cell r="C320" t="str">
            <v>Bronze</v>
          </cell>
          <cell r="D320" t="str">
            <v>Coffee Shops - Non-BP</v>
          </cell>
          <cell r="E320" t="str">
            <v>TONTD1</v>
          </cell>
          <cell r="F320" t="str">
            <v>Roy Lim</v>
          </cell>
          <cell r="G320" t="str">
            <v>Guinness Foreign Extra Stout Bottle</v>
          </cell>
        </row>
        <row r="321">
          <cell r="A321" t="str">
            <v>10047354</v>
          </cell>
          <cell r="B321" t="str">
            <v>Asian Cuisine</v>
          </cell>
          <cell r="C321" t="str">
            <v>Silver</v>
          </cell>
          <cell r="D321" t="str">
            <v>Coffee Shops - Non-BP</v>
          </cell>
          <cell r="E321" t="str">
            <v>TONTD1</v>
          </cell>
          <cell r="F321" t="str">
            <v>Jerlyn Tang</v>
          </cell>
          <cell r="G321" t="str">
            <v>Guinness Foreign Extra Stout Bottle</v>
          </cell>
        </row>
        <row r="322">
          <cell r="A322" t="str">
            <v>10045280</v>
          </cell>
          <cell r="B322" t="str">
            <v>Badaling (117 Killiney)</v>
          </cell>
          <cell r="C322" t="str">
            <v>Silver</v>
          </cell>
          <cell r="D322" t="str">
            <v>Coffee Shops - Non-BP</v>
          </cell>
          <cell r="E322" t="str">
            <v>TONTD3</v>
          </cell>
          <cell r="F322" t="str">
            <v>Andy Wee</v>
          </cell>
          <cell r="G322" t="str">
            <v>Guinness Foreign Extra Stout Bottle</v>
          </cell>
        </row>
        <row r="323">
          <cell r="A323" t="str">
            <v>10047403</v>
          </cell>
          <cell r="B323" t="str">
            <v>Badaling (145 Teck Whye)</v>
          </cell>
          <cell r="C323" t="str">
            <v>Bronze</v>
          </cell>
          <cell r="D323" t="str">
            <v>Coffee Shops - BP APBS</v>
          </cell>
          <cell r="E323" t="str">
            <v>TONTD2</v>
          </cell>
          <cell r="F323" t="str">
            <v>Tommy Ng</v>
          </cell>
          <cell r="G323" t="str">
            <v>Guinness Foreign Extra Stout Bottle</v>
          </cell>
        </row>
        <row r="324">
          <cell r="A324" t="str">
            <v>10041044</v>
          </cell>
          <cell r="B324" t="str">
            <v>Badaling (155 Bukit Batok)</v>
          </cell>
          <cell r="C324" t="str">
            <v>Silver</v>
          </cell>
          <cell r="D324" t="str">
            <v>Coffee Shops - BP APBS</v>
          </cell>
          <cell r="E324" t="str">
            <v>TONTD2</v>
          </cell>
          <cell r="F324" t="str">
            <v>Eddy Siah</v>
          </cell>
          <cell r="G324" t="str">
            <v>Guinness Foreign Extra Stout Bottle</v>
          </cell>
        </row>
        <row r="325">
          <cell r="A325" t="str">
            <v>10042111</v>
          </cell>
          <cell r="B325" t="str">
            <v>Badaling (203 Toa Payoh)</v>
          </cell>
          <cell r="C325" t="str">
            <v>Bronze</v>
          </cell>
          <cell r="D325" t="str">
            <v>Coffee Shops - Non-BP</v>
          </cell>
          <cell r="E325" t="str">
            <v>TONTD1</v>
          </cell>
          <cell r="F325" t="str">
            <v>You Wen Ong</v>
          </cell>
          <cell r="G325" t="str">
            <v>Guinness Foreign Extra Stout Bottle</v>
          </cell>
        </row>
        <row r="326">
          <cell r="A326" t="str">
            <v>10047076</v>
          </cell>
          <cell r="B326" t="str">
            <v>Badaling (209 Bedok)</v>
          </cell>
          <cell r="C326" t="str">
            <v>Bronze</v>
          </cell>
          <cell r="D326" t="str">
            <v>Coffee Shops - Non-BP</v>
          </cell>
          <cell r="E326" t="str">
            <v>TONTD1</v>
          </cell>
          <cell r="F326" t="str">
            <v>Jose Tan</v>
          </cell>
          <cell r="G326" t="str">
            <v>Guinness Foreign Extra Stout Bottle</v>
          </cell>
        </row>
        <row r="327">
          <cell r="A327" t="str">
            <v>10046934</v>
          </cell>
          <cell r="B327" t="str">
            <v>Badaling (214 Serangoon)</v>
          </cell>
          <cell r="C327" t="str">
            <v>Bronze</v>
          </cell>
          <cell r="D327" t="str">
            <v>Coffee Shops - BP APBS</v>
          </cell>
          <cell r="E327" t="str">
            <v>TONTD2</v>
          </cell>
          <cell r="F327" t="str">
            <v>Donald Neo</v>
          </cell>
          <cell r="G327" t="str">
            <v>Guinness Foreign Extra Stout Bottle</v>
          </cell>
        </row>
        <row r="328">
          <cell r="A328" t="str">
            <v>10049373</v>
          </cell>
          <cell r="B328" t="str">
            <v>Badaling (233 Tpy)</v>
          </cell>
          <cell r="C328" t="str">
            <v>Gold</v>
          </cell>
          <cell r="D328" t="str">
            <v>Coffee Shops - Non-BP</v>
          </cell>
          <cell r="E328" t="str">
            <v>TONTD1</v>
          </cell>
          <cell r="F328" t="str">
            <v>You Wen Ong</v>
          </cell>
          <cell r="G328" t="str">
            <v>Guinness Foreign Extra Stout Bottle</v>
          </cell>
        </row>
        <row r="329">
          <cell r="A329" t="str">
            <v>10043634</v>
          </cell>
          <cell r="B329" t="str">
            <v>Badaling (325 F&amp;B)</v>
          </cell>
          <cell r="C329" t="str">
            <v>Bronze</v>
          </cell>
          <cell r="D329" t="str">
            <v>Coffee Shops - BP APBS</v>
          </cell>
          <cell r="E329" t="str">
            <v>TONTD3</v>
          </cell>
          <cell r="F329" t="str">
            <v>Keith Zhang</v>
          </cell>
          <cell r="G329" t="str">
            <v>Guinness Foreign Extra Stout Bottle</v>
          </cell>
        </row>
        <row r="330">
          <cell r="A330" t="str">
            <v>10047075</v>
          </cell>
          <cell r="B330" t="str">
            <v>Badaling (455 Sengkang)</v>
          </cell>
          <cell r="C330" t="str">
            <v>Silver</v>
          </cell>
          <cell r="D330" t="str">
            <v>Coffee Shops - BP APBS</v>
          </cell>
          <cell r="E330" t="str">
            <v>TONTD2</v>
          </cell>
          <cell r="F330" t="str">
            <v>Adam Ho</v>
          </cell>
          <cell r="G330" t="str">
            <v>Guinness Foreign Extra Stout Bottle</v>
          </cell>
        </row>
        <row r="331">
          <cell r="A331" t="str">
            <v>10042764</v>
          </cell>
          <cell r="B331" t="str">
            <v>Badaling (505 Ang Mo Kio)</v>
          </cell>
          <cell r="C331" t="str">
            <v>Silver</v>
          </cell>
          <cell r="D331" t="str">
            <v>Coffee Shops - BP APBS</v>
          </cell>
          <cell r="E331" t="str">
            <v>TONTD2</v>
          </cell>
          <cell r="F331" t="str">
            <v>Donald Neo</v>
          </cell>
          <cell r="G331" t="str">
            <v>Guinness Foreign Extra Stout Bottle</v>
          </cell>
        </row>
        <row r="332">
          <cell r="A332" t="str">
            <v>10040909</v>
          </cell>
          <cell r="B332" t="str">
            <v>Badaling (526 Jurong West)</v>
          </cell>
          <cell r="C332" t="str">
            <v>Gold</v>
          </cell>
          <cell r="D332" t="str">
            <v>Coffee Shops - BP APBS</v>
          </cell>
          <cell r="E332" t="str">
            <v>TONTD2</v>
          </cell>
          <cell r="F332" t="str">
            <v>Eddy Siah</v>
          </cell>
          <cell r="G332" t="str">
            <v>Guinness Foreign Extra Stout Bottle</v>
          </cell>
        </row>
        <row r="333">
          <cell r="A333" t="str">
            <v>10047860</v>
          </cell>
          <cell r="B333" t="str">
            <v>Badaling (631 Hougang)</v>
          </cell>
          <cell r="C333" t="str">
            <v>Silver</v>
          </cell>
          <cell r="D333" t="str">
            <v>Coffee Shops - BP APBS</v>
          </cell>
          <cell r="E333" t="str">
            <v>TONTD1</v>
          </cell>
          <cell r="F333" t="str">
            <v>Jerlyn Tang</v>
          </cell>
          <cell r="G333" t="str">
            <v>Guinness Foreign Extra Stout Bottle</v>
          </cell>
        </row>
        <row r="334">
          <cell r="A334" t="str">
            <v>10047624</v>
          </cell>
          <cell r="B334" t="str">
            <v>Badaling (678A Cck)</v>
          </cell>
          <cell r="C334" t="str">
            <v>Bronze</v>
          </cell>
          <cell r="D334" t="str">
            <v>Coffee Shops - BP APBS</v>
          </cell>
          <cell r="E334" t="str">
            <v>TONTD2</v>
          </cell>
          <cell r="F334" t="str">
            <v>Tommy Ng</v>
          </cell>
          <cell r="G334" t="str">
            <v>Guinness Foreign Extra Stout Bottle</v>
          </cell>
        </row>
        <row r="335">
          <cell r="A335" t="str">
            <v>10048820</v>
          </cell>
          <cell r="B335" t="str">
            <v>Badaling (803 Cck)</v>
          </cell>
          <cell r="C335" t="str">
            <v>Silver</v>
          </cell>
          <cell r="D335" t="str">
            <v>Coffee Shops - BP APBS</v>
          </cell>
          <cell r="E335" t="str">
            <v>TONTD2</v>
          </cell>
          <cell r="F335" t="str">
            <v>Tommy Ng</v>
          </cell>
          <cell r="G335" t="str">
            <v>Guinness Foreign Extra Stout Bottle</v>
          </cell>
        </row>
        <row r="336">
          <cell r="A336" t="str">
            <v>10045029</v>
          </cell>
          <cell r="B336" t="str">
            <v>Badaling (Bedok 59)</v>
          </cell>
          <cell r="C336" t="str">
            <v>Bronze</v>
          </cell>
          <cell r="D336" t="str">
            <v>Coffee Shops - BP APBS</v>
          </cell>
          <cell r="E336" t="str">
            <v>TONTD1</v>
          </cell>
          <cell r="F336" t="str">
            <v>Jose Tan</v>
          </cell>
          <cell r="G336" t="str">
            <v>Guinness Foreign Extra Stout Bottle</v>
          </cell>
        </row>
        <row r="337">
          <cell r="A337" t="str">
            <v>10038038</v>
          </cell>
          <cell r="B337" t="str">
            <v>Badaling (Chai Chee 36 F&amp;B)</v>
          </cell>
          <cell r="C337" t="str">
            <v>Bronze</v>
          </cell>
          <cell r="D337" t="str">
            <v>Coffee Shops - BP APBS</v>
          </cell>
          <cell r="E337" t="str">
            <v>TONTD1</v>
          </cell>
          <cell r="F337" t="str">
            <v>Jose Tan</v>
          </cell>
          <cell r="G337" t="str">
            <v>Guinness Foreign Extra Stout Bottle</v>
          </cell>
        </row>
        <row r="338">
          <cell r="A338" t="str">
            <v>10041923</v>
          </cell>
          <cell r="B338" t="str">
            <v>Badaling (Cl 449 F&amp;B)</v>
          </cell>
          <cell r="C338" t="str">
            <v>Bronze</v>
          </cell>
          <cell r="D338" t="str">
            <v>Coffee Shops - BP APBS</v>
          </cell>
          <cell r="E338" t="str">
            <v>TONTD3</v>
          </cell>
          <cell r="F338" t="str">
            <v>Keith Zhang</v>
          </cell>
          <cell r="G338" t="str">
            <v>Guinness Foreign Extra Stout Bottle</v>
          </cell>
        </row>
        <row r="339">
          <cell r="A339" t="str">
            <v>10050449</v>
          </cell>
          <cell r="B339" t="str">
            <v>Badaling (MD40)</v>
          </cell>
          <cell r="C339" t="str">
            <v>Bronze</v>
          </cell>
          <cell r="D339" t="str">
            <v>Coffee Shops - Non-BP</v>
          </cell>
          <cell r="E339" t="str">
            <v>TONTD3</v>
          </cell>
          <cell r="F339" t="str">
            <v>Keith Zhang</v>
          </cell>
          <cell r="G339" t="str">
            <v>Guinness Foreign Extra Stout Bottle</v>
          </cell>
        </row>
        <row r="340">
          <cell r="A340" t="str">
            <v>10038694</v>
          </cell>
          <cell r="B340" t="str">
            <v>Badaling (Mtf F&amp;B)</v>
          </cell>
          <cell r="C340" t="str">
            <v>Bronze</v>
          </cell>
          <cell r="D340" t="str">
            <v>Coffee Shops - BP NON-APBS</v>
          </cell>
          <cell r="E340" t="str">
            <v>TONTD1</v>
          </cell>
          <cell r="F340" t="str">
            <v>Jerlyn Tang</v>
          </cell>
          <cell r="G340" t="str">
            <v>Guinness Foreign Extra Stout Bottle</v>
          </cell>
        </row>
        <row r="341">
          <cell r="A341" t="str">
            <v>10042339</v>
          </cell>
          <cell r="B341" t="str">
            <v>Badaling (Serangoon 326)</v>
          </cell>
          <cell r="C341" t="str">
            <v>Bronze</v>
          </cell>
          <cell r="D341" t="str">
            <v>Coffee Shops - BP NON-APBS</v>
          </cell>
          <cell r="E341" t="str">
            <v>TONTD2</v>
          </cell>
          <cell r="F341" t="str">
            <v>Donald Neo</v>
          </cell>
          <cell r="G341" t="str">
            <v>Guinness Foreign Extra Stout Bottle</v>
          </cell>
        </row>
        <row r="342">
          <cell r="A342" t="str">
            <v>10034173</v>
          </cell>
          <cell r="B342" t="str">
            <v>Badaling (St 11 C&amp;B)</v>
          </cell>
          <cell r="C342" t="str">
            <v>Silver</v>
          </cell>
          <cell r="D342" t="str">
            <v>Coffee Shops - BP APBS</v>
          </cell>
          <cell r="E342" t="str">
            <v>TONTD2</v>
          </cell>
          <cell r="F342" t="str">
            <v>Tommy Ng</v>
          </cell>
          <cell r="G342" t="str">
            <v>Guinness Foreign Extra Stout Bottle</v>
          </cell>
        </row>
        <row r="343">
          <cell r="A343" t="str">
            <v>10043093</v>
          </cell>
          <cell r="B343" t="str">
            <v>Badaling (St 31 F&amp;B)</v>
          </cell>
          <cell r="C343" t="str">
            <v>Silver</v>
          </cell>
          <cell r="D343" t="str">
            <v>Coffee Shops - BP APBS</v>
          </cell>
          <cell r="E343" t="str">
            <v>TONTD2</v>
          </cell>
          <cell r="F343" t="str">
            <v>Donald Neo</v>
          </cell>
          <cell r="G343" t="str">
            <v>Guinness Foreign Extra Stout Bottle</v>
          </cell>
        </row>
        <row r="344">
          <cell r="A344" t="str">
            <v>10038037</v>
          </cell>
          <cell r="B344" t="str">
            <v>Badaling (St 43 F&amp;B)</v>
          </cell>
          <cell r="C344" t="str">
            <v>Gold</v>
          </cell>
          <cell r="D344" t="str">
            <v>Coffee Shops - BP APBS</v>
          </cell>
          <cell r="E344" t="str">
            <v>TONTD2</v>
          </cell>
          <cell r="F344" t="str">
            <v>Donald Neo</v>
          </cell>
          <cell r="G344" t="str">
            <v>Guinness Foreign Extra Stout Bottle</v>
          </cell>
        </row>
        <row r="345">
          <cell r="A345" t="str">
            <v>10042114</v>
          </cell>
          <cell r="B345" t="str">
            <v>Badaling (St 81 F&amp;B)</v>
          </cell>
          <cell r="C345" t="str">
            <v>Bronze</v>
          </cell>
          <cell r="D345" t="str">
            <v>Coffee Shops - BP APBS</v>
          </cell>
          <cell r="E345" t="str">
            <v>TONTD2</v>
          </cell>
          <cell r="F345" t="str">
            <v>Eddy Siah</v>
          </cell>
          <cell r="G345" t="str">
            <v>Guinness Foreign Extra Stout Bottle</v>
          </cell>
        </row>
        <row r="346">
          <cell r="A346" t="str">
            <v>10038036</v>
          </cell>
          <cell r="B346" t="str">
            <v>Badaling (St 82 C&amp;B)</v>
          </cell>
          <cell r="C346" t="str">
            <v>Bronze</v>
          </cell>
          <cell r="D346" t="str">
            <v>Coffee Shops - BP NON-APBS</v>
          </cell>
          <cell r="E346" t="str">
            <v>TONTD1</v>
          </cell>
          <cell r="F346" t="str">
            <v>Roy Lim</v>
          </cell>
          <cell r="G346" t="str">
            <v>Guinness Foreign Extra Stout Bottle</v>
          </cell>
        </row>
        <row r="347">
          <cell r="A347" t="str">
            <v>10032850</v>
          </cell>
          <cell r="B347" t="str">
            <v>Bai Sheng Foodcourt</v>
          </cell>
          <cell r="C347" t="str">
            <v>Gold</v>
          </cell>
          <cell r="D347" t="str">
            <v>Coffee Shops - BP APBS</v>
          </cell>
          <cell r="E347" t="str">
            <v>TONTD2</v>
          </cell>
          <cell r="F347" t="str">
            <v>Tommy Ng</v>
          </cell>
          <cell r="G347" t="str">
            <v>Guinness Foreign Extra Stout Bottle</v>
          </cell>
        </row>
        <row r="348">
          <cell r="A348" t="str">
            <v>10038288</v>
          </cell>
          <cell r="B348" t="str">
            <v>Bala Cafe</v>
          </cell>
          <cell r="C348" t="str">
            <v>Silver</v>
          </cell>
          <cell r="D348" t="str">
            <v>Hawker Drink Stall</v>
          </cell>
          <cell r="E348" t="str">
            <v>TONTD1</v>
          </cell>
          <cell r="F348" t="str">
            <v>Jose Tan</v>
          </cell>
          <cell r="G348" t="str">
            <v>Guinness Foreign Extra Stout Bottle</v>
          </cell>
        </row>
        <row r="349">
          <cell r="A349" t="str">
            <v>10039166</v>
          </cell>
          <cell r="B349" t="str">
            <v>Balestier Market</v>
          </cell>
          <cell r="C349" t="str">
            <v>Bronze</v>
          </cell>
          <cell r="D349" t="str">
            <v>Coffee Shops - BP APBS</v>
          </cell>
          <cell r="E349" t="str">
            <v>TONTD1</v>
          </cell>
          <cell r="F349" t="str">
            <v>You Wen Ong</v>
          </cell>
          <cell r="G349" t="str">
            <v>Guinness Foreign Extra Stout Bottle</v>
          </cell>
        </row>
        <row r="350">
          <cell r="A350" t="str">
            <v>10017389</v>
          </cell>
          <cell r="B350" t="str">
            <v>Ban Hong Hot &amp; Cold Drink</v>
          </cell>
          <cell r="C350" t="str">
            <v>Silver</v>
          </cell>
          <cell r="D350" t="str">
            <v>Hawker Drink Stall</v>
          </cell>
          <cell r="E350" t="str">
            <v>TONTD3</v>
          </cell>
          <cell r="F350" t="str">
            <v>Michael Soon</v>
          </cell>
          <cell r="G350" t="str">
            <v>Guinness Foreign Extra Stout Bottle</v>
          </cell>
        </row>
        <row r="351">
          <cell r="A351" t="str">
            <v>10004864</v>
          </cell>
          <cell r="B351" t="str">
            <v>Ban Soon Coffee Stall</v>
          </cell>
          <cell r="C351" t="str">
            <v>Bronze</v>
          </cell>
          <cell r="D351" t="str">
            <v>Hawker Drink Stall</v>
          </cell>
          <cell r="E351" t="str">
            <v>TONTD1</v>
          </cell>
          <cell r="F351" t="str">
            <v>Jose Tan</v>
          </cell>
          <cell r="G351" t="str">
            <v>Guinness Foreign Extra Stout Bottle</v>
          </cell>
        </row>
        <row r="352">
          <cell r="A352" t="str">
            <v>10046021</v>
          </cell>
          <cell r="B352" t="str">
            <v>Bb 265 Kopi Place</v>
          </cell>
          <cell r="C352" t="str">
            <v>Silver</v>
          </cell>
          <cell r="D352" t="str">
            <v>Coffee Shops - BP NON-APBS</v>
          </cell>
          <cell r="E352" t="str">
            <v>TONTD2</v>
          </cell>
          <cell r="F352" t="str">
            <v>Eddy Siah</v>
          </cell>
          <cell r="G352" t="str">
            <v>Guinness Foreign Extra Stout Bottle</v>
          </cell>
        </row>
        <row r="353">
          <cell r="A353" t="str">
            <v>10039337</v>
          </cell>
          <cell r="B353" t="str">
            <v>Bedok 128 Foodhouse</v>
          </cell>
          <cell r="C353" t="str">
            <v>Bronze</v>
          </cell>
          <cell r="D353" t="str">
            <v>Coffee Shops - Non-BP</v>
          </cell>
          <cell r="E353" t="str">
            <v>TONTD1</v>
          </cell>
          <cell r="F353" t="str">
            <v>Jose Tan</v>
          </cell>
          <cell r="G353" t="str">
            <v>Guinness Foreign Extra Stout Bottle</v>
          </cell>
        </row>
        <row r="354">
          <cell r="A354" t="str">
            <v>10047634</v>
          </cell>
          <cell r="B354" t="str">
            <v>Bee Hwa Yun (Toa Payoh)</v>
          </cell>
          <cell r="C354" t="str">
            <v>Bronze</v>
          </cell>
          <cell r="D354" t="str">
            <v>Coffee Shops - BP APBS</v>
          </cell>
          <cell r="E354" t="str">
            <v>TONTD1</v>
          </cell>
          <cell r="F354" t="str">
            <v>You Wen Ong</v>
          </cell>
          <cell r="G354" t="str">
            <v>Guinness Foreign Extra Stout Bottle</v>
          </cell>
        </row>
        <row r="355">
          <cell r="A355" t="str">
            <v>10046667</v>
          </cell>
          <cell r="B355" t="str">
            <v>Bee Keong Seafood</v>
          </cell>
          <cell r="C355" t="str">
            <v>Bronze</v>
          </cell>
          <cell r="D355" t="str">
            <v>Coffee Shops - BP APBS</v>
          </cell>
          <cell r="E355" t="str">
            <v>TONTD2</v>
          </cell>
          <cell r="F355" t="str">
            <v>Donald Neo</v>
          </cell>
          <cell r="G355" t="str">
            <v>Guinness Foreign Extra Stout Bottle</v>
          </cell>
        </row>
        <row r="356">
          <cell r="A356" t="str">
            <v>10024351</v>
          </cell>
          <cell r="B356" t="str">
            <v>Beer Corner</v>
          </cell>
          <cell r="C356" t="str">
            <v>Silver</v>
          </cell>
          <cell r="D356" t="str">
            <v>Hawker Drink Stall</v>
          </cell>
          <cell r="E356" t="str">
            <v>TONTD1</v>
          </cell>
          <cell r="F356" t="str">
            <v>Jose Tan</v>
          </cell>
          <cell r="G356" t="str">
            <v>Guinness Foreign Extra Stout Bottle</v>
          </cell>
        </row>
        <row r="357">
          <cell r="A357" t="str">
            <v>10049799</v>
          </cell>
          <cell r="B357" t="str">
            <v>Beer Garden</v>
          </cell>
          <cell r="C357" t="str">
            <v>Bronze</v>
          </cell>
          <cell r="D357" t="str">
            <v>Coffee Shops - Non-BP</v>
          </cell>
          <cell r="E357" t="str">
            <v>TONTD1</v>
          </cell>
          <cell r="F357" t="str">
            <v>You Wen Ong</v>
          </cell>
          <cell r="G357" t="str">
            <v>Guinness Foreign Extra Stout Bottle</v>
          </cell>
        </row>
        <row r="358">
          <cell r="A358" t="str">
            <v>10005513</v>
          </cell>
          <cell r="B358" t="str">
            <v>Beng Huat (Clementi West)</v>
          </cell>
          <cell r="C358" t="str">
            <v>Gold</v>
          </cell>
          <cell r="D358" t="str">
            <v>Hawker Drink Stall</v>
          </cell>
          <cell r="E358" t="str">
            <v>TONTD3</v>
          </cell>
          <cell r="F358" t="str">
            <v>Keith Zhang</v>
          </cell>
          <cell r="G358" t="str">
            <v>Guinness Foreign Extra Stout Bottle</v>
          </cell>
        </row>
        <row r="359">
          <cell r="A359" t="str">
            <v>10035220</v>
          </cell>
          <cell r="B359" t="str">
            <v>Beng Huat Hot And Cold Drinks Stall</v>
          </cell>
          <cell r="C359" t="str">
            <v>Gold</v>
          </cell>
          <cell r="D359" t="str">
            <v>Hawker Drink Stall</v>
          </cell>
          <cell r="E359" t="str">
            <v>TONTD3</v>
          </cell>
          <cell r="F359" t="str">
            <v>Keith Zhang</v>
          </cell>
          <cell r="G359" t="str">
            <v>Guinness Foreign Extra Stout Bottle</v>
          </cell>
        </row>
        <row r="360">
          <cell r="A360" t="str">
            <v>10041358</v>
          </cell>
          <cell r="B360" t="str">
            <v>Beng Poh Eating House</v>
          </cell>
          <cell r="C360" t="str">
            <v>Bronze</v>
          </cell>
          <cell r="D360" t="str">
            <v>Coffee Shops - Non-BP</v>
          </cell>
          <cell r="E360" t="str">
            <v>TONTD1</v>
          </cell>
          <cell r="F360" t="str">
            <v>Roy Lim</v>
          </cell>
          <cell r="G360" t="str">
            <v>Guinness Foreign Extra Stout Bottle</v>
          </cell>
        </row>
        <row r="361">
          <cell r="A361" t="str">
            <v>10034847</v>
          </cell>
          <cell r="B361" t="str">
            <v>Best Cafe Food Centre (Khatib) Pte. Ltd.</v>
          </cell>
          <cell r="C361" t="str">
            <v>Gold</v>
          </cell>
          <cell r="D361" t="str">
            <v>Coffee Shops - BP APBS</v>
          </cell>
          <cell r="E361" t="str">
            <v>TONTD2</v>
          </cell>
          <cell r="F361" t="str">
            <v>Adam Ho</v>
          </cell>
          <cell r="G361" t="str">
            <v>Guinness Foreign Extra Stout Bottle</v>
          </cell>
        </row>
        <row r="362">
          <cell r="A362" t="str">
            <v>10049965</v>
          </cell>
          <cell r="B362" t="str">
            <v>Bgain 121 Eating House</v>
          </cell>
          <cell r="C362" t="str">
            <v>Silver</v>
          </cell>
          <cell r="D362" t="str">
            <v>Coffee Shops - Non-BP</v>
          </cell>
          <cell r="E362" t="str">
            <v>TONTD1</v>
          </cell>
          <cell r="F362" t="str">
            <v>Jerlyn Tang</v>
          </cell>
          <cell r="G362" t="str">
            <v>Guinness Foreign Extra Stout Bottle</v>
          </cell>
        </row>
        <row r="363">
          <cell r="A363" t="str">
            <v>10047924</v>
          </cell>
          <cell r="B363" t="str">
            <v>Bgain 261 Eating House (Waterloo)</v>
          </cell>
          <cell r="C363" t="str">
            <v>Silver</v>
          </cell>
          <cell r="D363" t="str">
            <v>Coffee Shops - Non-BP</v>
          </cell>
          <cell r="E363" t="str">
            <v>TONTD3</v>
          </cell>
          <cell r="F363" t="str">
            <v>Andy Wee</v>
          </cell>
          <cell r="G363" t="str">
            <v>Guinness Foreign Extra Stout Bottle</v>
          </cell>
        </row>
        <row r="364">
          <cell r="A364" t="str">
            <v>10038317</v>
          </cell>
          <cell r="B364" t="str">
            <v>Bgain 293 Eating House</v>
          </cell>
          <cell r="C364" t="str">
            <v>Silver</v>
          </cell>
          <cell r="D364" t="str">
            <v>Coffee Shops - BP APBS</v>
          </cell>
          <cell r="E364" t="str">
            <v>TONTD2</v>
          </cell>
          <cell r="F364" t="str">
            <v>Adam Ho</v>
          </cell>
          <cell r="G364" t="str">
            <v>Guinness Foreign Extra Stout Bottle</v>
          </cell>
        </row>
        <row r="365">
          <cell r="A365" t="str">
            <v>10045075</v>
          </cell>
          <cell r="B365" t="str">
            <v>Bgain 630 Eating House (Amk)</v>
          </cell>
          <cell r="C365" t="str">
            <v>Bronze</v>
          </cell>
          <cell r="D365" t="str">
            <v>Coffee Shops - BP NON-APBS</v>
          </cell>
          <cell r="E365" t="str">
            <v>TONTD2</v>
          </cell>
          <cell r="F365" t="str">
            <v>Donald Neo</v>
          </cell>
          <cell r="G365" t="str">
            <v>Guinness Foreign Extra Stout Bottle</v>
          </cell>
        </row>
        <row r="366">
          <cell r="A366" t="str">
            <v>10040670</v>
          </cell>
          <cell r="B366" t="str">
            <v>Bgain 681 Eating House</v>
          </cell>
          <cell r="C366" t="str">
            <v>Silver</v>
          </cell>
          <cell r="D366" t="str">
            <v>Coffee Shops - BP APBS</v>
          </cell>
          <cell r="E366" t="str">
            <v>TONTD1</v>
          </cell>
          <cell r="F366" t="str">
            <v>Jerlyn Tang</v>
          </cell>
          <cell r="G366" t="str">
            <v>Guinness Foreign Extra Stout Bottle</v>
          </cell>
        </row>
        <row r="367">
          <cell r="A367" t="str">
            <v>10036453</v>
          </cell>
          <cell r="B367" t="str">
            <v>Big City Coffee House</v>
          </cell>
          <cell r="C367" t="str">
            <v>Gold</v>
          </cell>
          <cell r="D367" t="str">
            <v>Coffee Shops - BP APBS</v>
          </cell>
          <cell r="E367" t="str">
            <v>TONTD3</v>
          </cell>
          <cell r="F367" t="str">
            <v>Clement Ma</v>
          </cell>
          <cell r="G367" t="str">
            <v>Guinness Foreign Extra Stout Bottle</v>
          </cell>
        </row>
        <row r="368">
          <cell r="A368" t="str">
            <v>10046980</v>
          </cell>
          <cell r="B368" t="str">
            <v>Bistro 7</v>
          </cell>
          <cell r="C368" t="str">
            <v>Silver</v>
          </cell>
          <cell r="D368" t="str">
            <v>Coffee Shops - BP APBS</v>
          </cell>
          <cell r="E368" t="str">
            <v>TONTD3</v>
          </cell>
          <cell r="F368" t="str">
            <v>Clement Ma</v>
          </cell>
          <cell r="G368" t="str">
            <v>Guinness Foreign Extra Stout Bottle</v>
          </cell>
        </row>
        <row r="369">
          <cell r="A369" t="str">
            <v>10049979</v>
          </cell>
          <cell r="B369" t="str">
            <v>Bistro 8 (Clementi)</v>
          </cell>
          <cell r="C369" t="str">
            <v>Silver</v>
          </cell>
          <cell r="D369" t="str">
            <v>Coffee Shops - BP APBS</v>
          </cell>
          <cell r="E369" t="str">
            <v>TONTD3</v>
          </cell>
          <cell r="F369" t="str">
            <v>Keith Zhang</v>
          </cell>
          <cell r="G369" t="str">
            <v>Guinness Foreign Extra Stout Bottle</v>
          </cell>
        </row>
        <row r="370">
          <cell r="A370" t="str">
            <v>10045178</v>
          </cell>
          <cell r="B370" t="str">
            <v>Bistro 8 (Foch Road)</v>
          </cell>
          <cell r="C370" t="str">
            <v>Silver</v>
          </cell>
          <cell r="D370" t="str">
            <v>Coffee Shops - BP APBS</v>
          </cell>
          <cell r="E370" t="str">
            <v>TONTD3</v>
          </cell>
          <cell r="F370" t="str">
            <v>Clement Ma</v>
          </cell>
          <cell r="G370" t="str">
            <v>Guinness Foreign Extra Stout Bottle</v>
          </cell>
        </row>
        <row r="371">
          <cell r="A371" t="str">
            <v>10043581</v>
          </cell>
          <cell r="B371" t="str">
            <v>Bk Eating House</v>
          </cell>
          <cell r="C371" t="str">
            <v>Silver</v>
          </cell>
          <cell r="D371" t="str">
            <v>Coffee Shops - BP APBS</v>
          </cell>
          <cell r="E371" t="str">
            <v>TONTD3</v>
          </cell>
          <cell r="F371" t="str">
            <v>Michael Soon</v>
          </cell>
          <cell r="G371" t="str">
            <v>Guinness Foreign Extra Stout Bottle</v>
          </cell>
        </row>
        <row r="372">
          <cell r="A372" t="str">
            <v>10049760</v>
          </cell>
          <cell r="B372" t="str">
            <v>BK Kallang</v>
          </cell>
          <cell r="C372" t="str">
            <v>Bronze</v>
          </cell>
          <cell r="D372" t="str">
            <v>Coffee Shops - BP APBS</v>
          </cell>
          <cell r="E372" t="str">
            <v>TONTD1</v>
          </cell>
          <cell r="F372" t="str">
            <v>You Wen Ong</v>
          </cell>
          <cell r="G372" t="str">
            <v>Guinness Foreign Extra Stout Bottle</v>
          </cell>
        </row>
        <row r="373">
          <cell r="A373" t="str">
            <v>10042627</v>
          </cell>
          <cell r="B373" t="str">
            <v>Bn123 Food House Pte. Ltd. (Cs123)</v>
          </cell>
          <cell r="C373" t="str">
            <v>Bronze</v>
          </cell>
          <cell r="D373" t="str">
            <v>Coffee Shops - BP APBS</v>
          </cell>
          <cell r="E373" t="str">
            <v>TONTD1</v>
          </cell>
          <cell r="F373" t="str">
            <v>Jose Tan</v>
          </cell>
          <cell r="G373" t="str">
            <v>Guinness Foreign Extra Stout Bottle</v>
          </cell>
        </row>
        <row r="374">
          <cell r="A374" t="str">
            <v>10003606</v>
          </cell>
          <cell r="B374" t="str">
            <v>Boon Hwa Coffee Stall</v>
          </cell>
          <cell r="C374" t="str">
            <v>Silver</v>
          </cell>
          <cell r="D374" t="str">
            <v>Hawker Drink Stall</v>
          </cell>
          <cell r="E374" t="str">
            <v>TONTD2</v>
          </cell>
          <cell r="F374" t="str">
            <v>Donald Neo</v>
          </cell>
          <cell r="G374" t="str">
            <v>Guinness Foreign Extra Stout Bottle</v>
          </cell>
        </row>
        <row r="375">
          <cell r="A375" t="str">
            <v>10013097</v>
          </cell>
          <cell r="B375" t="str">
            <v>Boon Lee Eating House</v>
          </cell>
          <cell r="C375" t="str">
            <v>Bronze</v>
          </cell>
          <cell r="D375" t="str">
            <v>Coffee Shops - Non-BP</v>
          </cell>
          <cell r="E375" t="str">
            <v>TONTD1</v>
          </cell>
          <cell r="F375" t="str">
            <v>Jose Tan</v>
          </cell>
          <cell r="G375" t="str">
            <v>Guinness Foreign Extra Stout Bottle</v>
          </cell>
        </row>
        <row r="376">
          <cell r="A376" t="str">
            <v>10003922</v>
          </cell>
          <cell r="B376" t="str">
            <v>Boon Wah Family Restaurant</v>
          </cell>
          <cell r="C376" t="str">
            <v>Silver</v>
          </cell>
          <cell r="D376" t="str">
            <v>Coffee Shops - BP APBS</v>
          </cell>
          <cell r="E376" t="str">
            <v>TONTD1</v>
          </cell>
          <cell r="F376" t="str">
            <v>Jason Ng</v>
          </cell>
          <cell r="G376" t="str">
            <v>Guinness Foreign Extra Stout Bottle</v>
          </cell>
        </row>
        <row r="377">
          <cell r="A377" t="str">
            <v>10041687</v>
          </cell>
          <cell r="B377" t="str">
            <v>Boss Junior</v>
          </cell>
          <cell r="C377" t="str">
            <v>Silver</v>
          </cell>
          <cell r="D377" t="str">
            <v>Coffee Shops - BP APBS</v>
          </cell>
          <cell r="E377" t="str">
            <v>TONTD1</v>
          </cell>
          <cell r="F377" t="str">
            <v>Jose Tan</v>
          </cell>
          <cell r="G377" t="str">
            <v>Guinness Foreign Extra Stout Bottle</v>
          </cell>
        </row>
        <row r="378">
          <cell r="A378" t="str">
            <v>10014789</v>
          </cell>
          <cell r="B378" t="str">
            <v>Broadway F/C Holdings P/L (Yishun)</v>
          </cell>
          <cell r="C378" t="str">
            <v>Silver</v>
          </cell>
          <cell r="D378" t="str">
            <v>Coffee Shops - BP NON-APBS</v>
          </cell>
          <cell r="E378" t="str">
            <v>TONTD2</v>
          </cell>
          <cell r="F378" t="str">
            <v>Adam Ho</v>
          </cell>
          <cell r="G378" t="str">
            <v>Guinness Foreign Extra Stout Bottle</v>
          </cell>
        </row>
        <row r="379">
          <cell r="A379" t="str">
            <v>10039247</v>
          </cell>
          <cell r="B379" t="str">
            <v>Broadway Food Centre (Amk 727)</v>
          </cell>
          <cell r="C379" t="str">
            <v>Bronze</v>
          </cell>
          <cell r="D379" t="str">
            <v>Coffee Shops - Non-BP</v>
          </cell>
          <cell r="E379" t="str">
            <v>TONTD2</v>
          </cell>
          <cell r="F379" t="str">
            <v>Donald Neo</v>
          </cell>
          <cell r="G379" t="str">
            <v>Guinness Foreign Extra Stout Bottle</v>
          </cell>
        </row>
        <row r="380">
          <cell r="A380" t="str">
            <v>10042379</v>
          </cell>
          <cell r="B380" t="str">
            <v>Broadway Food Centre (B.Batok 155)</v>
          </cell>
          <cell r="C380" t="str">
            <v>Silver</v>
          </cell>
          <cell r="D380" t="str">
            <v>Coffee Shops - BP APBS</v>
          </cell>
          <cell r="E380" t="str">
            <v>TONTD2</v>
          </cell>
          <cell r="F380" t="str">
            <v>Eddy Siah</v>
          </cell>
          <cell r="G380" t="str">
            <v>Guinness Foreign Extra Stout Bottle</v>
          </cell>
        </row>
        <row r="381">
          <cell r="A381" t="str">
            <v>10020367</v>
          </cell>
          <cell r="B381" t="str">
            <v>Broadway Food Centre (Cck 668A)</v>
          </cell>
          <cell r="C381" t="str">
            <v>Gold</v>
          </cell>
          <cell r="D381" t="str">
            <v>Coffee Shops - BP APBS</v>
          </cell>
          <cell r="E381" t="str">
            <v>TONTD2</v>
          </cell>
          <cell r="F381" t="str">
            <v>Tommy Ng</v>
          </cell>
          <cell r="G381" t="str">
            <v>Guinness Foreign Extra Stout Bottle</v>
          </cell>
        </row>
        <row r="382">
          <cell r="A382" t="str">
            <v>10039163</v>
          </cell>
          <cell r="B382" t="str">
            <v>Broadway Food Centre (Hougang 682)</v>
          </cell>
          <cell r="C382" t="str">
            <v>Bronze</v>
          </cell>
          <cell r="D382" t="str">
            <v>Coffee Shops - BP APBS</v>
          </cell>
          <cell r="E382" t="str">
            <v>TONTD1</v>
          </cell>
          <cell r="F382" t="str">
            <v>Jerlyn Tang</v>
          </cell>
          <cell r="G382" t="str">
            <v>Guinness Foreign Extra Stout Bottle</v>
          </cell>
        </row>
        <row r="383">
          <cell r="A383" t="str">
            <v>10032683</v>
          </cell>
          <cell r="B383" t="str">
            <v>Broadway Food Centre (Marsiling)</v>
          </cell>
          <cell r="C383" t="str">
            <v>Silver</v>
          </cell>
          <cell r="D383" t="str">
            <v>Coffee Shops - BP APBS</v>
          </cell>
          <cell r="E383" t="str">
            <v>TONTD2</v>
          </cell>
          <cell r="F383" t="str">
            <v>Tommy Ng</v>
          </cell>
          <cell r="G383" t="str">
            <v>Guinness Foreign Extra Stout Bottle</v>
          </cell>
        </row>
        <row r="384">
          <cell r="A384" t="str">
            <v>10014278</v>
          </cell>
          <cell r="B384" t="str">
            <v>Broadway Food Centre (Potong Pasir)</v>
          </cell>
          <cell r="C384" t="str">
            <v>Gold</v>
          </cell>
          <cell r="D384" t="str">
            <v>Coffee Shops - BP APBS</v>
          </cell>
          <cell r="E384" t="str">
            <v>TONTD1</v>
          </cell>
          <cell r="F384" t="str">
            <v>Jerlyn Tang</v>
          </cell>
          <cell r="G384" t="str">
            <v>Guinness Foreign Extra Stout Bottle</v>
          </cell>
        </row>
        <row r="385">
          <cell r="A385" t="str">
            <v>10037667</v>
          </cell>
          <cell r="B385" t="str">
            <v>Broadway Food Centre (Punggol 612)</v>
          </cell>
          <cell r="C385" t="str">
            <v>Bronze</v>
          </cell>
          <cell r="D385" t="str">
            <v>Coffee Shops - Non-BP</v>
          </cell>
          <cell r="E385" t="str">
            <v>TONTD1</v>
          </cell>
          <cell r="F385" t="str">
            <v>Roy Lim</v>
          </cell>
          <cell r="G385" t="str">
            <v>Guinness Foreign Extra Stout Bottle</v>
          </cell>
        </row>
        <row r="386">
          <cell r="A386" t="str">
            <v>10038333</v>
          </cell>
          <cell r="B386" t="str">
            <v>Broadway Food Centre (Sembawang)</v>
          </cell>
          <cell r="C386" t="str">
            <v>Bronze</v>
          </cell>
          <cell r="D386" t="str">
            <v>Coffee Shops - BP APBS</v>
          </cell>
          <cell r="E386" t="str">
            <v>TONTD2</v>
          </cell>
          <cell r="F386" t="str">
            <v>Adam Ho</v>
          </cell>
          <cell r="G386" t="str">
            <v>Guinness Foreign Extra Stout Bottle</v>
          </cell>
        </row>
        <row r="387">
          <cell r="A387" t="str">
            <v>10049416</v>
          </cell>
          <cell r="B387" t="str">
            <v>Broadway Food Centre (Sim Lim Sq)</v>
          </cell>
          <cell r="C387" t="str">
            <v>Bronze</v>
          </cell>
          <cell r="D387" t="str">
            <v>Coffee Shops - Non-BP</v>
          </cell>
          <cell r="E387" t="str">
            <v>TONTD3</v>
          </cell>
          <cell r="F387" t="str">
            <v>Andy Wee</v>
          </cell>
          <cell r="G387" t="str">
            <v>Guinness Foreign Extra Stout Bottle</v>
          </cell>
        </row>
        <row r="388">
          <cell r="A388" t="str">
            <v>10047843</v>
          </cell>
          <cell r="B388" t="str">
            <v>Broadway Food Centre (Tp610)</v>
          </cell>
          <cell r="C388" t="str">
            <v>Silver</v>
          </cell>
          <cell r="D388" t="str">
            <v>Coffee Shops - Non-BP</v>
          </cell>
          <cell r="E388" t="str">
            <v>TONTD1</v>
          </cell>
          <cell r="F388" t="str">
            <v>Roy Lim</v>
          </cell>
          <cell r="G388" t="str">
            <v>Guinness Foreign Extra Stout Bottle</v>
          </cell>
        </row>
        <row r="389">
          <cell r="A389" t="str">
            <v>10042637</v>
          </cell>
          <cell r="B389" t="str">
            <v>Broadway Food Centre (Woodlands 61)</v>
          </cell>
          <cell r="C389" t="str">
            <v>Gold</v>
          </cell>
          <cell r="D389" t="str">
            <v>Coffee Shops - Non-BP</v>
          </cell>
          <cell r="E389" t="str">
            <v>TONTD2</v>
          </cell>
          <cell r="F389" t="str">
            <v>Adam Ho</v>
          </cell>
          <cell r="G389" t="str">
            <v>Guinness Foreign Extra Stout Bottle</v>
          </cell>
        </row>
        <row r="390">
          <cell r="A390" t="str">
            <v>10045873</v>
          </cell>
          <cell r="B390" t="str">
            <v>Broadway Food Centre (Yishun 431)</v>
          </cell>
          <cell r="C390" t="str">
            <v>Bronze</v>
          </cell>
          <cell r="D390" t="str">
            <v>Coffee Shops - Non-BP</v>
          </cell>
          <cell r="E390" t="str">
            <v>TONTD2</v>
          </cell>
          <cell r="F390" t="str">
            <v>Adam Ho</v>
          </cell>
          <cell r="G390" t="str">
            <v>Guinness Foreign Extra Stout Bottle</v>
          </cell>
        </row>
        <row r="391">
          <cell r="A391" t="str">
            <v>10042377</v>
          </cell>
          <cell r="B391" t="str">
            <v>Broadway Food Centre (Yishun 848)</v>
          </cell>
          <cell r="C391" t="str">
            <v>Gold</v>
          </cell>
          <cell r="D391" t="str">
            <v>Coffee Shops - BP APBS</v>
          </cell>
          <cell r="E391" t="str">
            <v>TONTD2</v>
          </cell>
          <cell r="F391" t="str">
            <v>Adam Ho</v>
          </cell>
          <cell r="G391" t="str">
            <v>Guinness Foreign Extra Stout Bottle</v>
          </cell>
        </row>
        <row r="392">
          <cell r="A392" t="str">
            <v>10015122</v>
          </cell>
          <cell r="B392" t="str">
            <v>Broadway Hougang P L (644)</v>
          </cell>
          <cell r="C392" t="str">
            <v>Bronze</v>
          </cell>
          <cell r="D392" t="str">
            <v>Coffee Shops - BP APBS</v>
          </cell>
          <cell r="E392" t="str">
            <v>TONTD1</v>
          </cell>
          <cell r="F392" t="str">
            <v>Jerlyn Tang</v>
          </cell>
          <cell r="G392" t="str">
            <v>Guinness Foreign Extra Stout Bottle</v>
          </cell>
        </row>
        <row r="393">
          <cell r="A393" t="str">
            <v>10035674</v>
          </cell>
          <cell r="B393" t="str">
            <v>Broadway Woodlands</v>
          </cell>
          <cell r="C393" t="str">
            <v>Silver</v>
          </cell>
          <cell r="D393" t="str">
            <v>Coffee Shops - Non-BP</v>
          </cell>
          <cell r="E393" t="str">
            <v>TONTD2</v>
          </cell>
          <cell r="F393" t="str">
            <v>Tommy Ng</v>
          </cell>
          <cell r="G393" t="str">
            <v>Guinness Foreign Extra Stout Bottle</v>
          </cell>
        </row>
        <row r="394">
          <cell r="A394" t="str">
            <v>10042577</v>
          </cell>
          <cell r="B394" t="str">
            <v>Brunners Coffeeshop</v>
          </cell>
          <cell r="C394" t="str">
            <v>Gold</v>
          </cell>
          <cell r="D394" t="str">
            <v>Coffee Shops - Non-BP</v>
          </cell>
          <cell r="E394" t="str">
            <v>TONTD1</v>
          </cell>
          <cell r="F394" t="str">
            <v>Jose Tan</v>
          </cell>
          <cell r="G394" t="str">
            <v>Guinness Foreign Extra Stout Bottle</v>
          </cell>
        </row>
        <row r="395">
          <cell r="A395" t="str">
            <v>10014618</v>
          </cell>
          <cell r="B395" t="str">
            <v>Buk Hee Beer &amp; Stout</v>
          </cell>
          <cell r="C395" t="str">
            <v>Bronze</v>
          </cell>
          <cell r="D395" t="str">
            <v>Hawker Drink Stall</v>
          </cell>
          <cell r="E395" t="str">
            <v>TONTD3</v>
          </cell>
          <cell r="F395" t="str">
            <v>Clement Ma</v>
          </cell>
          <cell r="G395" t="str">
            <v>Guinness Foreign Extra Stout Bottle</v>
          </cell>
        </row>
        <row r="396">
          <cell r="A396" t="str">
            <v>10037877</v>
          </cell>
          <cell r="B396" t="str">
            <v>Bukit Batok Bb8 Pte. Ltd.</v>
          </cell>
          <cell r="C396" t="str">
            <v>Silver</v>
          </cell>
          <cell r="D396" t="str">
            <v>Coffee Shops - BP APBS</v>
          </cell>
          <cell r="E396" t="str">
            <v>TONTD2</v>
          </cell>
          <cell r="F396" t="str">
            <v>Eddy Siah</v>
          </cell>
          <cell r="G396" t="str">
            <v>Guinness Foreign Extra Stout Bottle</v>
          </cell>
        </row>
        <row r="397">
          <cell r="A397" t="str">
            <v>10047400</v>
          </cell>
          <cell r="B397" t="str">
            <v>Cafe 107 Pte. Ltd.</v>
          </cell>
          <cell r="C397" t="str">
            <v>Bronze</v>
          </cell>
          <cell r="D397" t="str">
            <v>Coffee Shops - BP APBS</v>
          </cell>
          <cell r="E397" t="str">
            <v>TONTD2</v>
          </cell>
          <cell r="F397" t="str">
            <v>Donald Neo</v>
          </cell>
          <cell r="G397" t="str">
            <v>Guinness Foreign Extra Stout Bottle</v>
          </cell>
        </row>
        <row r="398">
          <cell r="A398" t="str">
            <v>10042736</v>
          </cell>
          <cell r="B398" t="str">
            <v>Cafe 210 Pte. Ltd.</v>
          </cell>
          <cell r="C398" t="str">
            <v>Bronze</v>
          </cell>
          <cell r="D398" t="str">
            <v>Coffee Shops - BP APBS</v>
          </cell>
          <cell r="E398" t="str">
            <v>TONTD1</v>
          </cell>
          <cell r="F398" t="str">
            <v>Jerlyn Tang</v>
          </cell>
          <cell r="G398" t="str">
            <v>Guinness Foreign Extra Stout Bottle</v>
          </cell>
        </row>
        <row r="399">
          <cell r="A399" t="str">
            <v>10049185</v>
          </cell>
          <cell r="B399" t="str">
            <v>Cafehouse 25 Pte. Ltd.</v>
          </cell>
          <cell r="C399" t="str">
            <v>Silver</v>
          </cell>
          <cell r="D399" t="str">
            <v>Coffee Shops - Non-BP</v>
          </cell>
          <cell r="E399" t="str">
            <v>TONTD3</v>
          </cell>
          <cell r="F399" t="str">
            <v>Clement Ma</v>
          </cell>
          <cell r="G399" t="str">
            <v>Guinness Foreign Extra Stout Bottle</v>
          </cell>
        </row>
        <row r="400">
          <cell r="A400" t="str">
            <v>10047705</v>
          </cell>
          <cell r="B400" t="str">
            <v>Canberra 126 Kopi Place</v>
          </cell>
          <cell r="C400" t="str">
            <v>Silver</v>
          </cell>
          <cell r="D400" t="str">
            <v>Coffee Shops - Non-BP</v>
          </cell>
          <cell r="E400" t="str">
            <v>TONTD2</v>
          </cell>
          <cell r="F400" t="str">
            <v>Adam Ho</v>
          </cell>
          <cell r="G400" t="str">
            <v>Guinness Foreign Extra Stout Bottle</v>
          </cell>
        </row>
        <row r="401">
          <cell r="A401" t="str">
            <v>10045270</v>
          </cell>
          <cell r="B401" t="str">
            <v>Canberra Beverage (105)</v>
          </cell>
          <cell r="C401" t="str">
            <v>Gold</v>
          </cell>
          <cell r="D401" t="str">
            <v>Coffee Shops - Non-BP</v>
          </cell>
          <cell r="E401" t="str">
            <v>TONTD2</v>
          </cell>
          <cell r="F401" t="str">
            <v>Adam Ho</v>
          </cell>
          <cell r="G401" t="str">
            <v>Guinness Foreign Extra Stout Bottle</v>
          </cell>
        </row>
        <row r="402">
          <cell r="A402" t="str">
            <v>10050135</v>
          </cell>
          <cell r="B402" t="str">
            <v>CDP Kimly Pte Ltd (Cs3)</v>
          </cell>
          <cell r="C402" t="str">
            <v>Silver</v>
          </cell>
          <cell r="D402" t="str">
            <v>Coffee Shops - BP APBS</v>
          </cell>
          <cell r="E402" t="str">
            <v>TONTD1</v>
          </cell>
          <cell r="F402" t="str">
            <v>Jerlyn Tang</v>
          </cell>
          <cell r="G402" t="str">
            <v>Guinness Foreign Extra Stout Bottle</v>
          </cell>
        </row>
        <row r="403">
          <cell r="A403" t="str">
            <v>10042594</v>
          </cell>
          <cell r="B403" t="str">
            <v>Cdp Kimly Pte. Ltd. (Cs131)</v>
          </cell>
          <cell r="C403" t="str">
            <v>Bronze</v>
          </cell>
          <cell r="D403" t="str">
            <v>Coffee Shops - BP APBS</v>
          </cell>
          <cell r="E403" t="str">
            <v>TONTD2</v>
          </cell>
          <cell r="F403" t="str">
            <v>Tommy Ng</v>
          </cell>
          <cell r="G403" t="str">
            <v>Guinness Foreign Extra Stout Bottle</v>
          </cell>
        </row>
        <row r="404">
          <cell r="A404" t="str">
            <v>10042595</v>
          </cell>
          <cell r="B404" t="str">
            <v>Cdp Kimly Pte. Ltd. (Cs150)</v>
          </cell>
          <cell r="C404" t="str">
            <v>Bronze</v>
          </cell>
          <cell r="D404" t="str">
            <v>Coffee Shops - Non-BP</v>
          </cell>
          <cell r="E404" t="str">
            <v>TONTD2</v>
          </cell>
          <cell r="F404" t="str">
            <v>Eddy Siah</v>
          </cell>
          <cell r="G404" t="str">
            <v>Guinness Foreign Extra Stout Bottle</v>
          </cell>
        </row>
        <row r="405">
          <cell r="A405" t="str">
            <v>10043540</v>
          </cell>
          <cell r="B405" t="str">
            <v>Cdp Kimly Pte. Ltd. (Cs21)</v>
          </cell>
          <cell r="C405" t="str">
            <v>Bronze</v>
          </cell>
          <cell r="D405" t="str">
            <v>Coffee Shops - Non-BP</v>
          </cell>
          <cell r="E405" t="str">
            <v>TONTD2</v>
          </cell>
          <cell r="F405" t="str">
            <v>Tommy Ng</v>
          </cell>
          <cell r="G405" t="str">
            <v>Guinness Foreign Extra Stout Bottle</v>
          </cell>
        </row>
        <row r="406">
          <cell r="A406" t="str">
            <v>10042596</v>
          </cell>
          <cell r="B406" t="str">
            <v>Cdp Kimly Pte. Ltd. (Cs221)</v>
          </cell>
          <cell r="C406" t="str">
            <v>Gold</v>
          </cell>
          <cell r="D406" t="str">
            <v>Coffee Shops - BP APBS</v>
          </cell>
          <cell r="E406" t="str">
            <v>TONTD2</v>
          </cell>
          <cell r="F406" t="str">
            <v>Eddy Siah</v>
          </cell>
          <cell r="G406" t="str">
            <v>Guinness Foreign Extra Stout Bottle</v>
          </cell>
        </row>
        <row r="407">
          <cell r="A407" t="str">
            <v>10042597</v>
          </cell>
          <cell r="B407" t="str">
            <v>Cdp Kimly Pte. Ltd. (Cs232)</v>
          </cell>
          <cell r="C407" t="str">
            <v>Silver</v>
          </cell>
          <cell r="D407" t="str">
            <v>Coffee Shops - BP APBS</v>
          </cell>
          <cell r="E407" t="str">
            <v>TONTD2</v>
          </cell>
          <cell r="F407" t="str">
            <v>Donald Neo</v>
          </cell>
          <cell r="G407" t="str">
            <v>Guinness Foreign Extra Stout Bottle</v>
          </cell>
        </row>
        <row r="408">
          <cell r="A408" t="str">
            <v>10042585</v>
          </cell>
          <cell r="B408" t="str">
            <v>Cdp Kimly Pte. Ltd. (Cs233)</v>
          </cell>
          <cell r="C408" t="str">
            <v>Bronze</v>
          </cell>
          <cell r="D408" t="str">
            <v>Coffee Shops - BP APBS</v>
          </cell>
          <cell r="E408" t="str">
            <v>TONTD2</v>
          </cell>
          <cell r="F408" t="str">
            <v>Adam Ho</v>
          </cell>
          <cell r="G408" t="str">
            <v>Guinness Foreign Extra Stout Bottle</v>
          </cell>
        </row>
        <row r="409">
          <cell r="A409" t="str">
            <v>10042590</v>
          </cell>
          <cell r="B409" t="str">
            <v>Cdp Kimly Pte. Ltd. (Cs325)</v>
          </cell>
          <cell r="C409" t="str">
            <v>Gold</v>
          </cell>
          <cell r="D409" t="str">
            <v>Coffee Shops - BP APBS</v>
          </cell>
          <cell r="E409" t="str">
            <v>TONTD3</v>
          </cell>
          <cell r="F409" t="str">
            <v>Keith Zhang</v>
          </cell>
          <cell r="G409" t="str">
            <v>Guinness Foreign Extra Stout Bottle</v>
          </cell>
        </row>
        <row r="410">
          <cell r="A410" t="str">
            <v>10042589</v>
          </cell>
          <cell r="B410" t="str">
            <v>Cdp Kimly Pte. Ltd. (Cs345)</v>
          </cell>
          <cell r="C410" t="str">
            <v>Bronze</v>
          </cell>
          <cell r="D410" t="str">
            <v>Coffee Shops - BP APBS</v>
          </cell>
          <cell r="E410" t="str">
            <v>TONTD3</v>
          </cell>
          <cell r="F410" t="str">
            <v>Keith Zhang</v>
          </cell>
          <cell r="G410" t="str">
            <v>Guinness Foreign Extra Stout Bottle</v>
          </cell>
        </row>
        <row r="411">
          <cell r="A411" t="str">
            <v>10042586</v>
          </cell>
          <cell r="B411" t="str">
            <v>Cdp Kimly Pte. Ltd. (Cs418)</v>
          </cell>
          <cell r="C411" t="str">
            <v>Bronze</v>
          </cell>
          <cell r="D411" t="str">
            <v>Coffee Shops - BP APBS</v>
          </cell>
          <cell r="E411" t="str">
            <v>TONTD2</v>
          </cell>
          <cell r="F411" t="str">
            <v>Adam Ho</v>
          </cell>
          <cell r="G411" t="str">
            <v>Guinness Foreign Extra Stout Bottle</v>
          </cell>
        </row>
        <row r="412">
          <cell r="A412" t="str">
            <v>10042587</v>
          </cell>
          <cell r="B412" t="str">
            <v>Cdp Kimly Pte. Ltd. (Cs444)</v>
          </cell>
          <cell r="C412" t="str">
            <v>Gold</v>
          </cell>
          <cell r="D412" t="str">
            <v>Coffee Shops - BP APBS</v>
          </cell>
          <cell r="E412" t="str">
            <v>TONTD1</v>
          </cell>
          <cell r="F412" t="str">
            <v>Roy Lim</v>
          </cell>
          <cell r="G412" t="str">
            <v>Guinness Foreign Extra Stout Bottle</v>
          </cell>
        </row>
        <row r="413">
          <cell r="A413" t="str">
            <v>10042600</v>
          </cell>
          <cell r="B413" t="str">
            <v>Cdp Kimly Pte. Ltd. (Cs555)</v>
          </cell>
          <cell r="C413" t="str">
            <v>Gold</v>
          </cell>
          <cell r="D413" t="str">
            <v>Coffee Shops - BP APBS</v>
          </cell>
          <cell r="E413" t="str">
            <v>TONTD2</v>
          </cell>
          <cell r="F413" t="str">
            <v>Donald Neo</v>
          </cell>
          <cell r="G413" t="str">
            <v>Guinness Foreign Extra Stout Bottle</v>
          </cell>
        </row>
        <row r="414">
          <cell r="A414" t="str">
            <v>10042584</v>
          </cell>
          <cell r="B414" t="str">
            <v>Cdp Kimly Pte. Ltd. (Cs57)</v>
          </cell>
          <cell r="C414" t="str">
            <v>Bronze</v>
          </cell>
          <cell r="D414" t="str">
            <v>Coffee Shops - Non-BP</v>
          </cell>
          <cell r="E414" t="str">
            <v>TONTD1</v>
          </cell>
          <cell r="F414" t="str">
            <v>Jose Tan</v>
          </cell>
          <cell r="G414" t="str">
            <v>Guinness Foreign Extra Stout Bottle</v>
          </cell>
        </row>
        <row r="415">
          <cell r="A415" t="str">
            <v>10032210</v>
          </cell>
          <cell r="B415" t="str">
            <v>Chai Chee 29 Food House Pte Ltd</v>
          </cell>
          <cell r="C415" t="str">
            <v>Silver</v>
          </cell>
          <cell r="D415" t="str">
            <v>Coffee Shops - BP APBS</v>
          </cell>
          <cell r="E415" t="str">
            <v>TONTD1</v>
          </cell>
          <cell r="F415" t="str">
            <v>Jose Tan</v>
          </cell>
          <cell r="G415" t="str">
            <v>Guinness Foreign Extra Stout Bottle</v>
          </cell>
        </row>
        <row r="416">
          <cell r="A416" t="str">
            <v>10036102</v>
          </cell>
          <cell r="B416" t="str">
            <v>Chang Cheng F &amp; B Pte Ltd ( Bt Batok)</v>
          </cell>
          <cell r="C416" t="str">
            <v>Gold</v>
          </cell>
          <cell r="D416" t="str">
            <v>Coffee Shops - BP NON-APBS</v>
          </cell>
          <cell r="E416" t="str">
            <v>TONTD2</v>
          </cell>
          <cell r="F416" t="str">
            <v>Eddy Siah</v>
          </cell>
          <cell r="G416" t="str">
            <v>Guinness Foreign Extra Stout Bottle</v>
          </cell>
        </row>
        <row r="417">
          <cell r="A417" t="str">
            <v>10036104</v>
          </cell>
          <cell r="B417" t="str">
            <v>Chang Cheng F &amp; B Pte Ltd ( Ms 136)</v>
          </cell>
          <cell r="C417" t="str">
            <v>Bronze</v>
          </cell>
          <cell r="D417" t="str">
            <v>Coffee Shops - BP NON-APBS</v>
          </cell>
          <cell r="E417" t="str">
            <v>TONTD2</v>
          </cell>
          <cell r="F417" t="str">
            <v>Tommy Ng</v>
          </cell>
          <cell r="G417" t="str">
            <v>Guinness Foreign Extra Stout Bottle</v>
          </cell>
        </row>
        <row r="418">
          <cell r="A418" t="str">
            <v>10036105</v>
          </cell>
          <cell r="B418" t="str">
            <v>Chang Cheng F &amp; B Pte Ltd (166 Masiling)</v>
          </cell>
          <cell r="C418" t="str">
            <v>Bronze</v>
          </cell>
          <cell r="D418" t="str">
            <v>Coffee Shops - BP APBS</v>
          </cell>
          <cell r="E418" t="str">
            <v>TONTD2</v>
          </cell>
          <cell r="F418" t="str">
            <v>Tommy Ng</v>
          </cell>
          <cell r="G418" t="str">
            <v>Guinness Foreign Extra Stout Bottle</v>
          </cell>
        </row>
        <row r="419">
          <cell r="A419" t="str">
            <v>10036101</v>
          </cell>
          <cell r="B419" t="str">
            <v>Chang Cheng F &amp; B Pte Ltd (Hd40)</v>
          </cell>
          <cell r="C419" t="str">
            <v>Silver</v>
          </cell>
          <cell r="D419" t="str">
            <v>Coffee Shops - BP NON-APBS</v>
          </cell>
          <cell r="E419" t="str">
            <v>TONTD3</v>
          </cell>
          <cell r="F419" t="str">
            <v>Andy Wee</v>
          </cell>
          <cell r="G419" t="str">
            <v>Guinness Foreign Extra Stout Bottle</v>
          </cell>
        </row>
        <row r="420">
          <cell r="A420" t="str">
            <v>10036099</v>
          </cell>
          <cell r="B420" t="str">
            <v>Chang Cheng F &amp; B Pte Ltd (Jw498)</v>
          </cell>
          <cell r="C420" t="str">
            <v>Bronze</v>
          </cell>
          <cell r="D420" t="str">
            <v>Coffee Shops - BP APBS</v>
          </cell>
          <cell r="E420" t="str">
            <v>TONTD2</v>
          </cell>
          <cell r="F420" t="str">
            <v>Eddy Siah</v>
          </cell>
          <cell r="G420" t="str">
            <v>Guinness Foreign Extra Stout Bottle</v>
          </cell>
        </row>
        <row r="421">
          <cell r="A421" t="str">
            <v>10036116</v>
          </cell>
          <cell r="B421" t="str">
            <v>Chang Cheng F &amp; B Pte Ltd (Lavender 803)</v>
          </cell>
          <cell r="C421" t="str">
            <v>Gold</v>
          </cell>
          <cell r="D421" t="str">
            <v>Coffee Shops - Non-BP</v>
          </cell>
          <cell r="E421" t="str">
            <v>TONTD3</v>
          </cell>
          <cell r="F421" t="str">
            <v>Clement Ma</v>
          </cell>
          <cell r="G421" t="str">
            <v>Guinness Foreign Extra Stout Bottle</v>
          </cell>
        </row>
        <row r="422">
          <cell r="A422" t="str">
            <v>10036113</v>
          </cell>
          <cell r="B422" t="str">
            <v>Chang Cheng F &amp; B Pte Ltd (Mp59)</v>
          </cell>
          <cell r="C422" t="str">
            <v>Bronze</v>
          </cell>
          <cell r="D422" t="str">
            <v>Coffee Shops - Non-BP</v>
          </cell>
          <cell r="E422" t="str">
            <v>TONTD1</v>
          </cell>
          <cell r="F422" t="str">
            <v>Jose Tan</v>
          </cell>
          <cell r="G422" t="str">
            <v>Guinness Foreign Extra Stout Bottle</v>
          </cell>
        </row>
        <row r="423">
          <cell r="A423" t="str">
            <v>10036111</v>
          </cell>
          <cell r="B423" t="str">
            <v>Chang Cheng F &amp; B Pte Ltd (Northlink)</v>
          </cell>
          <cell r="C423" t="str">
            <v>Bronze</v>
          </cell>
          <cell r="D423" t="str">
            <v>Coffee Shops - Non-BP</v>
          </cell>
          <cell r="E423" t="str">
            <v>TONTD2</v>
          </cell>
          <cell r="F423" t="str">
            <v>Adam Ho</v>
          </cell>
          <cell r="G423" t="str">
            <v>Guinness Foreign Extra Stout Bottle</v>
          </cell>
        </row>
        <row r="424">
          <cell r="A424" t="str">
            <v>10039223</v>
          </cell>
          <cell r="B424" t="str">
            <v>Chang Cheng F &amp; B Pte Ltd (Tampines)</v>
          </cell>
          <cell r="C424" t="str">
            <v>Bronze</v>
          </cell>
          <cell r="D424" t="str">
            <v>Coffee Shops - Non-BP</v>
          </cell>
          <cell r="E424" t="str">
            <v>TONTD1</v>
          </cell>
          <cell r="F424" t="str">
            <v>Roy Lim</v>
          </cell>
          <cell r="G424" t="str">
            <v>Guinness Foreign Extra Stout Bottle</v>
          </cell>
        </row>
        <row r="425">
          <cell r="A425" t="str">
            <v>10036106</v>
          </cell>
          <cell r="B425" t="str">
            <v>Chang Cheng F &amp; B Pte Ltd (Tp 802)</v>
          </cell>
          <cell r="C425" t="str">
            <v>Bronze</v>
          </cell>
          <cell r="D425" t="str">
            <v>Coffee Shops - BP APBS</v>
          </cell>
          <cell r="E425" t="str">
            <v>TONTD1</v>
          </cell>
          <cell r="F425" t="str">
            <v>Roy Lim</v>
          </cell>
          <cell r="G425" t="str">
            <v>Guinness Foreign Extra Stout Bottle</v>
          </cell>
        </row>
        <row r="426">
          <cell r="A426" t="str">
            <v>10035866</v>
          </cell>
          <cell r="B426" t="str">
            <v>Chang Cheng F &amp; B Pte Ltd (Tp201C)</v>
          </cell>
          <cell r="C426" t="str">
            <v>Bronze</v>
          </cell>
          <cell r="D426" t="str">
            <v>Coffee Shops - BP APBS</v>
          </cell>
          <cell r="E426" t="str">
            <v>TONTD1</v>
          </cell>
          <cell r="F426" t="str">
            <v>Roy Lim</v>
          </cell>
          <cell r="G426" t="str">
            <v>Guinness Foreign Extra Stout Bottle</v>
          </cell>
        </row>
        <row r="427">
          <cell r="A427" t="str">
            <v>10036109</v>
          </cell>
          <cell r="B427" t="str">
            <v>Chang Cheng F &amp; B Pte Ltd (Tpy 111)</v>
          </cell>
          <cell r="C427" t="str">
            <v>Bronze</v>
          </cell>
          <cell r="D427" t="str">
            <v>Coffee Shops - BP APBS</v>
          </cell>
          <cell r="E427" t="str">
            <v>TONTD1</v>
          </cell>
          <cell r="F427" t="str">
            <v>You Wen Ong</v>
          </cell>
          <cell r="G427" t="str">
            <v>Guinness Foreign Extra Stout Bottle</v>
          </cell>
        </row>
        <row r="428">
          <cell r="A428" t="str">
            <v>10047791</v>
          </cell>
          <cell r="B428" t="str">
            <v>Chang Cheng F &amp; B Pte Ltd (Wd325)</v>
          </cell>
          <cell r="C428" t="str">
            <v>Bronze</v>
          </cell>
          <cell r="D428" t="str">
            <v>Coffee Shops - Non-BP</v>
          </cell>
          <cell r="E428" t="str">
            <v>TONTD2</v>
          </cell>
          <cell r="F428" t="str">
            <v>Tommy Ng</v>
          </cell>
          <cell r="G428" t="str">
            <v>Guinness Foreign Extra Stout Bottle</v>
          </cell>
        </row>
        <row r="429">
          <cell r="A429" t="str">
            <v>10042013</v>
          </cell>
          <cell r="B429" t="str">
            <v>Chang Cheng F &amp; B Pte Ltd (Woodlands)</v>
          </cell>
          <cell r="C429" t="str">
            <v>Bronze</v>
          </cell>
          <cell r="D429" t="str">
            <v>Coffee Shops - Non-BP</v>
          </cell>
          <cell r="E429" t="str">
            <v>TONTD2</v>
          </cell>
          <cell r="F429" t="str">
            <v>Tommy Ng</v>
          </cell>
          <cell r="G429" t="str">
            <v>Guinness Foreign Extra Stout Bottle</v>
          </cell>
        </row>
        <row r="430">
          <cell r="A430" t="str">
            <v>10050431</v>
          </cell>
          <cell r="B430" t="str">
            <v>Chang Cheng F&amp;B Pte Ltd (26a Chai Chee)</v>
          </cell>
          <cell r="C430" t="str">
            <v>Silver</v>
          </cell>
          <cell r="D430" t="str">
            <v>Coffee Shops - Non-BP</v>
          </cell>
          <cell r="E430" t="str">
            <v>TONTD1</v>
          </cell>
          <cell r="F430" t="str">
            <v>Jose Tan</v>
          </cell>
          <cell r="G430" t="str">
            <v>Guinness Foreign Extra Stout Bottle</v>
          </cell>
        </row>
        <row r="431">
          <cell r="A431" t="str">
            <v>10041213</v>
          </cell>
          <cell r="B431" t="str">
            <v>Chang Long</v>
          </cell>
          <cell r="C431" t="str">
            <v>Silver</v>
          </cell>
          <cell r="D431" t="str">
            <v>Coffee Shops - Non-BP</v>
          </cell>
          <cell r="E431" t="str">
            <v>TONTD3</v>
          </cell>
          <cell r="F431" t="str">
            <v>Keith Zhang</v>
          </cell>
          <cell r="G431" t="str">
            <v>Guinness Foreign Extra Stout Bottle</v>
          </cell>
        </row>
        <row r="432">
          <cell r="A432" t="str">
            <v>10041514</v>
          </cell>
          <cell r="B432" t="str">
            <v>Chang Long Can Shi</v>
          </cell>
          <cell r="C432" t="str">
            <v>Silver</v>
          </cell>
          <cell r="D432" t="str">
            <v>Coffee Shops - Non-BP</v>
          </cell>
          <cell r="E432" t="str">
            <v>TONTD1</v>
          </cell>
          <cell r="F432" t="str">
            <v>Jose Tan</v>
          </cell>
          <cell r="G432" t="str">
            <v>Guinness Foreign Extra Stout Bottle</v>
          </cell>
        </row>
        <row r="433">
          <cell r="A433" t="str">
            <v>10046880</v>
          </cell>
          <cell r="B433" t="str">
            <v>Chang Sheng Eating Place Pte. Ltd.</v>
          </cell>
          <cell r="C433" t="str">
            <v>Bronze</v>
          </cell>
          <cell r="D433" t="str">
            <v>Coffee Shops - BP APBS</v>
          </cell>
          <cell r="E433" t="str">
            <v>TONTD1</v>
          </cell>
          <cell r="F433" t="str">
            <v>You Wen Ong</v>
          </cell>
          <cell r="G433" t="str">
            <v>Guinness Foreign Extra Stout Bottle</v>
          </cell>
        </row>
        <row r="434">
          <cell r="A434" t="str">
            <v>10038745</v>
          </cell>
          <cell r="B434" t="str">
            <v>Changi Cafe (Bedok)</v>
          </cell>
          <cell r="C434" t="str">
            <v>Silver</v>
          </cell>
          <cell r="D434" t="str">
            <v>Hawker Drink Stall</v>
          </cell>
          <cell r="E434" t="str">
            <v>TONTD1</v>
          </cell>
          <cell r="F434" t="str">
            <v>Jose Tan</v>
          </cell>
          <cell r="G434" t="str">
            <v>Guinness Foreign Extra Stout Bottle</v>
          </cell>
        </row>
        <row r="435">
          <cell r="A435" t="str">
            <v>10032362</v>
          </cell>
          <cell r="B435" t="str">
            <v>Chew Tin Hot &amp; Cold Drink</v>
          </cell>
          <cell r="C435" t="str">
            <v>Bronze</v>
          </cell>
          <cell r="D435" t="str">
            <v>Hawker Drink Stall</v>
          </cell>
          <cell r="E435" t="str">
            <v>TONTD3</v>
          </cell>
          <cell r="F435" t="str">
            <v>Clement Ma</v>
          </cell>
          <cell r="G435" t="str">
            <v>Guinness Foreign Extra Stout Bottle</v>
          </cell>
        </row>
        <row r="436">
          <cell r="A436" t="str">
            <v>10041428</v>
          </cell>
          <cell r="B436" t="str">
            <v>Chin Heng Drinks Corner</v>
          </cell>
          <cell r="C436" t="str">
            <v>Gold</v>
          </cell>
          <cell r="D436" t="str">
            <v>Hawker Drink Stall</v>
          </cell>
          <cell r="E436" t="str">
            <v>TONTD3</v>
          </cell>
          <cell r="F436" t="str">
            <v>Keith Zhang</v>
          </cell>
          <cell r="G436" t="str">
            <v>Guinness Foreign Extra Stout Bottle</v>
          </cell>
        </row>
        <row r="437">
          <cell r="A437" t="str">
            <v>10046451</v>
          </cell>
          <cell r="B437" t="str">
            <v>Choh Dee (Tw143) Food House Pte Ltd</v>
          </cell>
          <cell r="C437" t="str">
            <v>Bronze</v>
          </cell>
          <cell r="D437" t="str">
            <v>Coffee Shops - BP APBS</v>
          </cell>
          <cell r="E437" t="str">
            <v>TONTD2</v>
          </cell>
          <cell r="F437" t="str">
            <v>Tommy Ng</v>
          </cell>
          <cell r="G437" t="str">
            <v>Guinness Foreign Extra Stout Bottle</v>
          </cell>
        </row>
        <row r="438">
          <cell r="A438" t="str">
            <v>10046452</v>
          </cell>
          <cell r="B438" t="str">
            <v>Choh Dee Place (163A) Pte Ltd (Cs365)</v>
          </cell>
          <cell r="C438" t="str">
            <v>Bronze</v>
          </cell>
          <cell r="D438" t="str">
            <v>Coffee Shops - Non-BP</v>
          </cell>
          <cell r="E438" t="str">
            <v>TONTD2</v>
          </cell>
          <cell r="F438" t="str">
            <v>Adam Ho</v>
          </cell>
          <cell r="G438" t="str">
            <v>Guinness Foreign Extra Stout Bottle</v>
          </cell>
        </row>
        <row r="439">
          <cell r="A439" t="str">
            <v>10044616</v>
          </cell>
          <cell r="B439" t="str">
            <v>Choh Dee Place (346A) Pte. Ltd. (Cs742A)</v>
          </cell>
          <cell r="C439" t="str">
            <v>Silver</v>
          </cell>
          <cell r="D439" t="str">
            <v>Coffee Shops - BP APBS</v>
          </cell>
          <cell r="E439" t="str">
            <v>TONTD1</v>
          </cell>
          <cell r="F439" t="str">
            <v>Roy Lim</v>
          </cell>
          <cell r="G439" t="str">
            <v>Guinness Foreign Extra Stout Bottle</v>
          </cell>
        </row>
        <row r="440">
          <cell r="A440" t="str">
            <v>10043782</v>
          </cell>
          <cell r="B440" t="str">
            <v>Chong Pang Huat Eating House</v>
          </cell>
          <cell r="C440" t="str">
            <v>Silver</v>
          </cell>
          <cell r="D440" t="str">
            <v>Coffee Shops - Non-BP</v>
          </cell>
          <cell r="E440" t="str">
            <v>TONTD3</v>
          </cell>
          <cell r="F440" t="str">
            <v>Clement Ma</v>
          </cell>
          <cell r="G440" t="str">
            <v>Guinness Foreign Extra Stout Bottle</v>
          </cell>
        </row>
        <row r="441">
          <cell r="A441" t="str">
            <v>10040592</v>
          </cell>
          <cell r="B441" t="str">
            <v>Choon Heng Group Llp</v>
          </cell>
          <cell r="C441" t="str">
            <v>Silver</v>
          </cell>
          <cell r="D441" t="str">
            <v>Coffee Shops - Non-BP</v>
          </cell>
          <cell r="E441" t="str">
            <v>TONTD2</v>
          </cell>
          <cell r="F441" t="str">
            <v>Donald Neo</v>
          </cell>
          <cell r="G441" t="str">
            <v>Guinness Foreign Extra Stout Bottle</v>
          </cell>
        </row>
        <row r="442">
          <cell r="A442" t="str">
            <v>10038292</v>
          </cell>
          <cell r="B442" t="str">
            <v>Choon Huat Coffee Stall</v>
          </cell>
          <cell r="C442" t="str">
            <v>Silver</v>
          </cell>
          <cell r="D442" t="str">
            <v>Hawker Drink Stall</v>
          </cell>
          <cell r="E442" t="str">
            <v>TONTD1</v>
          </cell>
          <cell r="F442" t="str">
            <v>Jose Tan</v>
          </cell>
          <cell r="G442" t="str">
            <v>Guinness Foreign Extra Stout Bottle</v>
          </cell>
        </row>
        <row r="443">
          <cell r="A443" t="str">
            <v>10007265</v>
          </cell>
          <cell r="B443" t="str">
            <v>Chop Eng Seng Eating House (Joo Chiat)</v>
          </cell>
          <cell r="C443" t="str">
            <v>Silver</v>
          </cell>
          <cell r="D443" t="str">
            <v>Coffee Shops - Non-BP</v>
          </cell>
          <cell r="E443" t="str">
            <v>TONTD1</v>
          </cell>
          <cell r="F443" t="str">
            <v>Jose Tan</v>
          </cell>
          <cell r="G443" t="str">
            <v>Guinness Foreign Extra Stout Bottle</v>
          </cell>
        </row>
        <row r="444">
          <cell r="A444" t="str">
            <v>10043327</v>
          </cell>
          <cell r="B444" t="str">
            <v>Chop Hong Lik</v>
          </cell>
          <cell r="C444" t="str">
            <v>Silver</v>
          </cell>
          <cell r="D444" t="str">
            <v>Coffee Shops - Non-BP</v>
          </cell>
          <cell r="E444" t="str">
            <v>TONTD2</v>
          </cell>
          <cell r="F444" t="str">
            <v>Donald Neo</v>
          </cell>
          <cell r="G444" t="str">
            <v>Guinness Foreign Extra Stout Bottle</v>
          </cell>
        </row>
        <row r="445">
          <cell r="A445" t="str">
            <v>10010699</v>
          </cell>
          <cell r="B445" t="str">
            <v>Chop Keng Bee (Tg Katong)</v>
          </cell>
          <cell r="C445" t="str">
            <v>Bronze</v>
          </cell>
          <cell r="D445" t="str">
            <v>Coffee Shops - Non-BP</v>
          </cell>
          <cell r="E445" t="str">
            <v>TONTD1</v>
          </cell>
          <cell r="F445" t="str">
            <v>You Wen Ong</v>
          </cell>
          <cell r="G445" t="str">
            <v>Guinness Foreign Extra Stout Bottle</v>
          </cell>
        </row>
        <row r="446">
          <cell r="A446" t="str">
            <v>10047903</v>
          </cell>
          <cell r="B446" t="str">
            <v>Chuan Cheng Food</v>
          </cell>
          <cell r="C446" t="str">
            <v>Silver</v>
          </cell>
          <cell r="D446" t="str">
            <v>Coffee Shops - Non-BP</v>
          </cell>
          <cell r="E446" t="str">
            <v>TONTD2</v>
          </cell>
          <cell r="F446" t="str">
            <v>Adam Ho</v>
          </cell>
          <cell r="G446" t="str">
            <v>Guinness Foreign Extra Stout Bottle</v>
          </cell>
        </row>
        <row r="447">
          <cell r="A447" t="str">
            <v>10045040</v>
          </cell>
          <cell r="B447" t="str">
            <v>Chuan Hai Kopitiam Pte. Ltd.</v>
          </cell>
          <cell r="C447" t="str">
            <v>Bronze</v>
          </cell>
          <cell r="D447" t="str">
            <v>Coffee Shops - Non-BP</v>
          </cell>
          <cell r="E447" t="str">
            <v>TONTD2</v>
          </cell>
          <cell r="F447" t="str">
            <v>Eddy Siah</v>
          </cell>
          <cell r="G447" t="str">
            <v>Guinness Foreign Extra Stout Bottle</v>
          </cell>
        </row>
        <row r="448">
          <cell r="A448" t="str">
            <v>10022553</v>
          </cell>
          <cell r="B448" t="str">
            <v>City Foodcourt (Bendemeer)</v>
          </cell>
          <cell r="C448" t="str">
            <v>Bronze</v>
          </cell>
          <cell r="D448" t="str">
            <v>Coffee Shops - BP APBS</v>
          </cell>
          <cell r="E448" t="str">
            <v>TONTD1</v>
          </cell>
          <cell r="F448" t="str">
            <v>You Wen Ong</v>
          </cell>
          <cell r="G448" t="str">
            <v>Guinness Foreign Extra Stout Bottle</v>
          </cell>
        </row>
        <row r="449">
          <cell r="A449" t="str">
            <v>10049322</v>
          </cell>
          <cell r="B449" t="str">
            <v>Coco Cafeteria</v>
          </cell>
          <cell r="C449" t="str">
            <v>Bronze</v>
          </cell>
          <cell r="D449" t="str">
            <v>Coffee Shops - Non-BP</v>
          </cell>
          <cell r="E449" t="str">
            <v>TONTD3</v>
          </cell>
          <cell r="F449" t="str">
            <v>Keith Zhang</v>
          </cell>
          <cell r="G449" t="str">
            <v>Guinness Foreign Extra Stout Bottle</v>
          </cell>
        </row>
        <row r="450">
          <cell r="A450" t="str">
            <v>10047552</v>
          </cell>
          <cell r="B450" t="str">
            <v>Coffee &amp; Tea (Bukit Batok)</v>
          </cell>
          <cell r="C450" t="str">
            <v>Silver</v>
          </cell>
          <cell r="D450" t="str">
            <v>Coffee Shops - Non-BP</v>
          </cell>
          <cell r="E450" t="str">
            <v>TONTD2</v>
          </cell>
          <cell r="F450" t="str">
            <v>Eddy Siah</v>
          </cell>
          <cell r="G450" t="str">
            <v>Guinness Foreign Extra Stout Bottle</v>
          </cell>
        </row>
        <row r="451">
          <cell r="A451" t="str">
            <v>10046217</v>
          </cell>
          <cell r="B451" t="str">
            <v>Coffee &amp; Tea @ 107</v>
          </cell>
          <cell r="C451" t="str">
            <v>Gold</v>
          </cell>
          <cell r="D451" t="str">
            <v>Coffee Shops - BP APBS</v>
          </cell>
          <cell r="E451" t="str">
            <v>TONTD1</v>
          </cell>
          <cell r="F451" t="str">
            <v>Jerlyn Tang</v>
          </cell>
          <cell r="G451" t="str">
            <v>Guinness Foreign Extra Stout Bottle</v>
          </cell>
        </row>
        <row r="452">
          <cell r="A452" t="str">
            <v>10043720</v>
          </cell>
          <cell r="B452" t="str">
            <v>Coffee &amp; Tea 151</v>
          </cell>
          <cell r="C452" t="str">
            <v>Bronze</v>
          </cell>
          <cell r="D452" t="str">
            <v>Coffee Shops - BP APBS</v>
          </cell>
          <cell r="E452" t="str">
            <v>TONTD2</v>
          </cell>
          <cell r="F452" t="str">
            <v>Donald Neo</v>
          </cell>
          <cell r="G452" t="str">
            <v>Guinness Foreign Extra Stout Bottle</v>
          </cell>
        </row>
        <row r="453">
          <cell r="A453" t="str">
            <v>10049896</v>
          </cell>
          <cell r="B453" t="str">
            <v>Coffee &amp; Tea 156</v>
          </cell>
          <cell r="C453" t="str">
            <v>Silver</v>
          </cell>
          <cell r="D453" t="str">
            <v>Coffee Shops - BP APBS</v>
          </cell>
          <cell r="E453" t="str">
            <v>TONTD2</v>
          </cell>
          <cell r="F453" t="str">
            <v>Adam Ho</v>
          </cell>
          <cell r="G453" t="str">
            <v>Guinness Foreign Extra Stout Bottle</v>
          </cell>
        </row>
        <row r="454">
          <cell r="A454" t="str">
            <v>10047332</v>
          </cell>
          <cell r="B454" t="str">
            <v>Coffee &amp; Tea Holdings Pte. Ltd.</v>
          </cell>
          <cell r="C454" t="str">
            <v>Bronze</v>
          </cell>
          <cell r="D454" t="str">
            <v>Coffee Shops - BP APBS</v>
          </cell>
          <cell r="E454" t="str">
            <v>TONTD3</v>
          </cell>
          <cell r="F454" t="str">
            <v>Jeffrey Tien</v>
          </cell>
          <cell r="G454" t="str">
            <v>Guinness Foreign Extra Stout Bottle</v>
          </cell>
        </row>
        <row r="455">
          <cell r="A455" t="str">
            <v>10032474</v>
          </cell>
          <cell r="B455" t="str">
            <v>Coffee Express 2000 (Bras Basah)</v>
          </cell>
          <cell r="C455" t="str">
            <v>Gold</v>
          </cell>
          <cell r="D455" t="str">
            <v>Coffee Shops - Non-BP</v>
          </cell>
          <cell r="E455" t="str">
            <v>TONTD3</v>
          </cell>
          <cell r="F455" t="str">
            <v>Andy Wee</v>
          </cell>
          <cell r="G455" t="str">
            <v>Guinness Foreign Extra Stout Bottle</v>
          </cell>
        </row>
        <row r="456">
          <cell r="A456" t="str">
            <v>10050392</v>
          </cell>
          <cell r="B456" t="str">
            <v>Coffee Point</v>
          </cell>
          <cell r="C456" t="str">
            <v>Silver</v>
          </cell>
          <cell r="D456" t="str">
            <v>Coffee Shops - Non-BP</v>
          </cell>
          <cell r="E456" t="str">
            <v>TONTD3</v>
          </cell>
          <cell r="F456" t="str">
            <v>Keith Zhang</v>
          </cell>
          <cell r="G456" t="str">
            <v>Guinness Foreign Extra Stout Bottle</v>
          </cell>
        </row>
        <row r="457">
          <cell r="A457" t="str">
            <v>10038691</v>
          </cell>
          <cell r="B457" t="str">
            <v>Coffee Sense</v>
          </cell>
          <cell r="C457" t="str">
            <v>Bronze</v>
          </cell>
          <cell r="D457" t="str">
            <v>Coffee Shops - BP APBS</v>
          </cell>
          <cell r="E457" t="str">
            <v>TONTD2</v>
          </cell>
          <cell r="F457" t="str">
            <v>Donald Neo</v>
          </cell>
          <cell r="G457" t="str">
            <v>Guinness Foreign Extra Stout Bottle</v>
          </cell>
        </row>
        <row r="458">
          <cell r="A458" t="str">
            <v>10037549</v>
          </cell>
          <cell r="B458" t="str">
            <v>Coffee United (276 Cafe Pte. Ltd.)</v>
          </cell>
          <cell r="C458" t="str">
            <v>Gold</v>
          </cell>
          <cell r="D458" t="str">
            <v>Coffee Shops - BP APBS</v>
          </cell>
          <cell r="E458" t="str">
            <v>TONTD2</v>
          </cell>
          <cell r="F458" t="str">
            <v>Eddy Siah</v>
          </cell>
          <cell r="G458" t="str">
            <v>Guinness Foreign Extra Stout Bottle</v>
          </cell>
        </row>
        <row r="459">
          <cell r="A459" t="str">
            <v>10033131</v>
          </cell>
          <cell r="B459" t="str">
            <v>Coffee.Tea</v>
          </cell>
          <cell r="C459" t="str">
            <v>Bronze</v>
          </cell>
          <cell r="D459" t="str">
            <v>Hawker Drink Stall</v>
          </cell>
          <cell r="E459" t="str">
            <v>TONTD3</v>
          </cell>
          <cell r="F459" t="str">
            <v>Keith Zhang</v>
          </cell>
          <cell r="G459" t="str">
            <v>Guinness Foreign Extra Stout Bottle</v>
          </cell>
        </row>
        <row r="460">
          <cell r="A460" t="str">
            <v>10046017</v>
          </cell>
          <cell r="B460" t="str">
            <v>Cola Food (Amk)</v>
          </cell>
          <cell r="C460" t="str">
            <v>Silver</v>
          </cell>
          <cell r="D460" t="str">
            <v>Coffee Shops - Non-BP</v>
          </cell>
          <cell r="E460" t="str">
            <v>TONTD2</v>
          </cell>
          <cell r="F460" t="str">
            <v>Donald Neo</v>
          </cell>
          <cell r="G460" t="str">
            <v>Guinness Foreign Extra Stout Bottle</v>
          </cell>
        </row>
        <row r="461">
          <cell r="A461" t="str">
            <v>10038687</v>
          </cell>
          <cell r="B461" t="str">
            <v>Cong Ying Food &amp; Beverage</v>
          </cell>
          <cell r="C461" t="str">
            <v>Bronze</v>
          </cell>
          <cell r="D461" t="str">
            <v>Coffee Shops - BP NON-APBS</v>
          </cell>
          <cell r="E461" t="str">
            <v>TONTD2</v>
          </cell>
          <cell r="F461" t="str">
            <v>Eddy Siah</v>
          </cell>
          <cell r="G461" t="str">
            <v>Guinness Foreign Extra Stout Bottle</v>
          </cell>
        </row>
        <row r="462">
          <cell r="A462" t="str">
            <v>10032444</v>
          </cell>
          <cell r="B462" t="str">
            <v>Connie's Cold &amp; Hot Drinks</v>
          </cell>
          <cell r="C462" t="str">
            <v>Silver</v>
          </cell>
          <cell r="D462" t="str">
            <v>Hawker Drink Stall</v>
          </cell>
          <cell r="E462" t="str">
            <v>TONTD3</v>
          </cell>
          <cell r="F462" t="str">
            <v>Clement Ma</v>
          </cell>
          <cell r="G462" t="str">
            <v>Guinness Foreign Extra Stout Bottle</v>
          </cell>
        </row>
        <row r="463">
          <cell r="A463" t="str">
            <v>10050348</v>
          </cell>
          <cell r="B463" t="str">
            <v>Daily Brew @ 145</v>
          </cell>
          <cell r="C463" t="str">
            <v>Silver</v>
          </cell>
          <cell r="D463" t="str">
            <v>Coffee Shops - Non-BP</v>
          </cell>
          <cell r="E463" t="str">
            <v>TONTD1</v>
          </cell>
          <cell r="F463" t="str">
            <v>Jerlyn Tang</v>
          </cell>
          <cell r="G463" t="str">
            <v>Guinness Foreign Extra Stout Bottle</v>
          </cell>
        </row>
        <row r="464">
          <cell r="A464" t="str">
            <v>10042535</v>
          </cell>
          <cell r="B464" t="str">
            <v>De Ji Wu Shi Nian Dai</v>
          </cell>
          <cell r="C464" t="str">
            <v>Bronze</v>
          </cell>
          <cell r="D464" t="str">
            <v>Hawker Drink Stall</v>
          </cell>
          <cell r="E464" t="str">
            <v>TONTD1</v>
          </cell>
          <cell r="F464" t="str">
            <v>You Wen Ong</v>
          </cell>
          <cell r="G464" t="str">
            <v>Guinness Foreign Extra Stout Bottle</v>
          </cell>
        </row>
        <row r="465">
          <cell r="A465" t="str">
            <v>10013694</v>
          </cell>
          <cell r="B465" t="str">
            <v>De Li Cha Shi</v>
          </cell>
          <cell r="C465" t="str">
            <v>Silver</v>
          </cell>
          <cell r="D465" t="str">
            <v>Hawker Drink Stall</v>
          </cell>
          <cell r="E465" t="str">
            <v>TONTD3</v>
          </cell>
          <cell r="F465" t="str">
            <v>Keith Zhang</v>
          </cell>
          <cell r="G465" t="str">
            <v>Guinness Foreign Extra Stout Bottle</v>
          </cell>
        </row>
        <row r="466">
          <cell r="A466" t="str">
            <v>10047901</v>
          </cell>
          <cell r="B466" t="str">
            <v>De Tian (Amk 631)</v>
          </cell>
          <cell r="C466" t="str">
            <v>Silver</v>
          </cell>
          <cell r="D466" t="str">
            <v>Coffee Shops - BP APBS</v>
          </cell>
          <cell r="E466" t="str">
            <v>TONTD2</v>
          </cell>
          <cell r="F466" t="str">
            <v>Donald Neo</v>
          </cell>
          <cell r="G466" t="str">
            <v>Guinness Foreign Extra Stout Bottle</v>
          </cell>
        </row>
        <row r="467">
          <cell r="A467" t="str">
            <v>10050182</v>
          </cell>
          <cell r="B467" t="str">
            <v>De Tian (Tb 46)</v>
          </cell>
          <cell r="C467" t="str">
            <v>Bronze</v>
          </cell>
          <cell r="D467" t="str">
            <v>Coffee Shops - BP NON-APBS</v>
          </cell>
          <cell r="E467" t="str">
            <v>TONTD3</v>
          </cell>
          <cell r="F467" t="str">
            <v>Jeffrey Tien</v>
          </cell>
          <cell r="G467" t="str">
            <v>Guinness Foreign Extra Stout Bottle</v>
          </cell>
        </row>
        <row r="468">
          <cell r="A468" t="str">
            <v>10043621</v>
          </cell>
          <cell r="B468" t="str">
            <v>Delight Gourmet Pte. Ltd.</v>
          </cell>
          <cell r="C468" t="str">
            <v>Bronze</v>
          </cell>
          <cell r="D468" t="str">
            <v>Coffee Shops - BP APBS</v>
          </cell>
          <cell r="E468" t="str">
            <v>TONTD1</v>
          </cell>
          <cell r="F468" t="str">
            <v>Jose Tan</v>
          </cell>
          <cell r="G468" t="str">
            <v>Guinness Foreign Extra Stout Bottle</v>
          </cell>
        </row>
        <row r="469">
          <cell r="A469" t="str">
            <v>10050183</v>
          </cell>
          <cell r="B469" t="str">
            <v>Detian (524 Hougang)</v>
          </cell>
          <cell r="C469" t="str">
            <v>Bronze</v>
          </cell>
          <cell r="D469" t="str">
            <v>Coffee Shops - Non-BP</v>
          </cell>
          <cell r="E469" t="str">
            <v>TONTD1</v>
          </cell>
          <cell r="F469" t="str">
            <v>Jerlyn Tang</v>
          </cell>
          <cell r="G469" t="str">
            <v>Guinness Foreign Extra Stout Bottle</v>
          </cell>
        </row>
        <row r="470">
          <cell r="A470" t="str">
            <v>10050244</v>
          </cell>
          <cell r="B470" t="str">
            <v>Detian (Amk 529)</v>
          </cell>
          <cell r="C470" t="str">
            <v>Bronze</v>
          </cell>
          <cell r="D470" t="str">
            <v>Coffee Shops - BP NON-APBS</v>
          </cell>
          <cell r="E470" t="str">
            <v>TONTD2</v>
          </cell>
          <cell r="F470" t="str">
            <v>Donald Neo</v>
          </cell>
          <cell r="G470" t="str">
            <v>Guinness Foreign Extra Stout Bottle</v>
          </cell>
        </row>
        <row r="471">
          <cell r="A471" t="str">
            <v>10044970</v>
          </cell>
          <cell r="B471" t="str">
            <v>Detian (Lok Yang) Pte. Ltd.</v>
          </cell>
          <cell r="C471" t="str">
            <v>Gold</v>
          </cell>
          <cell r="D471" t="str">
            <v>Coffee Shops - Non-BP</v>
          </cell>
          <cell r="E471" t="str">
            <v>TONTD2</v>
          </cell>
          <cell r="F471" t="str">
            <v>Eddy Siah</v>
          </cell>
          <cell r="G471" t="str">
            <v>Guinness Foreign Extra Stout Bottle</v>
          </cell>
        </row>
        <row r="472">
          <cell r="A472" t="str">
            <v>10045358</v>
          </cell>
          <cell r="B472" t="str">
            <v>Detian (Tpy 73)</v>
          </cell>
          <cell r="C472" t="str">
            <v>Bronze</v>
          </cell>
          <cell r="D472" t="str">
            <v>Coffee Shops - BP APBS</v>
          </cell>
          <cell r="E472" t="str">
            <v>TONTD1</v>
          </cell>
          <cell r="F472" t="str">
            <v>You Wen Ong</v>
          </cell>
          <cell r="G472" t="str">
            <v>Guinness Foreign Extra Stout Bottle</v>
          </cell>
        </row>
        <row r="473">
          <cell r="A473" t="str">
            <v>10036256</v>
          </cell>
          <cell r="B473" t="str">
            <v>Ding Dang Guai Cha Shi</v>
          </cell>
          <cell r="C473" t="str">
            <v>Silver</v>
          </cell>
          <cell r="D473" t="str">
            <v>Hawker Drink Stall</v>
          </cell>
          <cell r="E473" t="str">
            <v>TONTD1</v>
          </cell>
          <cell r="F473" t="str">
            <v>Jose Tan</v>
          </cell>
          <cell r="G473" t="str">
            <v>Guinness Foreign Extra Stout Bottle</v>
          </cell>
        </row>
        <row r="474">
          <cell r="A474" t="str">
            <v>10048843</v>
          </cell>
          <cell r="B474" t="str">
            <v>Dong Fang</v>
          </cell>
          <cell r="C474" t="str">
            <v>Gold</v>
          </cell>
          <cell r="D474" t="str">
            <v>Coffee Shops - BP APBS</v>
          </cell>
          <cell r="E474" t="str">
            <v>TONTD1</v>
          </cell>
          <cell r="F474" t="str">
            <v>Jason Ng</v>
          </cell>
          <cell r="G474" t="str">
            <v>Guinness Foreign Extra Stout Bottle</v>
          </cell>
        </row>
        <row r="475">
          <cell r="A475" t="str">
            <v>10036858</v>
          </cell>
          <cell r="B475" t="str">
            <v>Dover Coffee Hub</v>
          </cell>
          <cell r="C475" t="str">
            <v>Silver</v>
          </cell>
          <cell r="D475" t="str">
            <v>Coffee Shops - BP APBS</v>
          </cell>
          <cell r="E475" t="str">
            <v>TONTD3</v>
          </cell>
          <cell r="F475" t="str">
            <v>Keith Zhang</v>
          </cell>
          <cell r="G475" t="str">
            <v>Guinness Foreign Extra Stout Bottle</v>
          </cell>
        </row>
        <row r="476">
          <cell r="A476" t="str">
            <v>10036857</v>
          </cell>
          <cell r="B476" t="str">
            <v>Dover Coffee Shop</v>
          </cell>
          <cell r="C476" t="str">
            <v>Silver</v>
          </cell>
          <cell r="D476" t="str">
            <v>Coffee Shops - Non-BP</v>
          </cell>
          <cell r="E476" t="str">
            <v>TONTD3</v>
          </cell>
          <cell r="F476" t="str">
            <v>Keith Zhang</v>
          </cell>
          <cell r="G476" t="str">
            <v>Guinness Foreign Extra Stout Bottle</v>
          </cell>
        </row>
        <row r="477">
          <cell r="A477" t="str">
            <v>10049836</v>
          </cell>
          <cell r="B477" t="str">
            <v>Drink Episode Pte Ltd (7 Mandai Link)</v>
          </cell>
          <cell r="C477" t="str">
            <v>Bronze</v>
          </cell>
          <cell r="D477" t="str">
            <v>Coffee Shops - Non-BP</v>
          </cell>
          <cell r="E477" t="str">
            <v>TONTD2</v>
          </cell>
          <cell r="F477" t="str">
            <v>Tommy Ng</v>
          </cell>
          <cell r="G477" t="str">
            <v>Guinness Foreign Extra Stout Bottle</v>
          </cell>
        </row>
        <row r="478">
          <cell r="A478" t="str">
            <v>10020613</v>
          </cell>
          <cell r="B478" t="str">
            <v>Earnest Restaurant</v>
          </cell>
          <cell r="C478" t="str">
            <v>Bronze</v>
          </cell>
          <cell r="D478" t="str">
            <v>Coffee Shops - BP APBS</v>
          </cell>
          <cell r="E478" t="str">
            <v>TONTD3</v>
          </cell>
          <cell r="F478" t="str">
            <v>Clement Ma</v>
          </cell>
          <cell r="G478" t="str">
            <v>Guinness Foreign Extra Stout Bottle</v>
          </cell>
        </row>
        <row r="479">
          <cell r="A479" t="str">
            <v>10024238</v>
          </cell>
          <cell r="B479" t="str">
            <v>Eating House 815</v>
          </cell>
          <cell r="C479" t="str">
            <v>Gold</v>
          </cell>
          <cell r="D479" t="str">
            <v>Coffee Shops - Non-BP</v>
          </cell>
          <cell r="E479" t="str">
            <v>TONTD2</v>
          </cell>
          <cell r="F479" t="str">
            <v>Eddy Siah</v>
          </cell>
          <cell r="G479" t="str">
            <v>Guinness Foreign Extra Stout Bottle</v>
          </cell>
        </row>
        <row r="480">
          <cell r="A480" t="str">
            <v>10002967</v>
          </cell>
          <cell r="B480" t="str">
            <v>Eng Eating House</v>
          </cell>
          <cell r="C480" t="str">
            <v>Silver</v>
          </cell>
          <cell r="D480" t="str">
            <v>Coffee Shops - Non-BP</v>
          </cell>
          <cell r="E480" t="str">
            <v>TONTD2</v>
          </cell>
          <cell r="F480" t="str">
            <v>Adam Ho</v>
          </cell>
          <cell r="G480" t="str">
            <v>Guinness Foreign Extra Stout Bottle</v>
          </cell>
        </row>
        <row r="481">
          <cell r="A481" t="str">
            <v>10035428</v>
          </cell>
          <cell r="B481" t="str">
            <v>Eng Huat Coffee</v>
          </cell>
          <cell r="C481" t="str">
            <v>Silver</v>
          </cell>
          <cell r="D481" t="str">
            <v>Hawker Drink Stall</v>
          </cell>
          <cell r="E481" t="str">
            <v>TONTD1</v>
          </cell>
          <cell r="F481" t="str">
            <v>Jose Tan</v>
          </cell>
          <cell r="G481" t="str">
            <v>Guinness Foreign Extra Stout Bottle</v>
          </cell>
        </row>
        <row r="482">
          <cell r="A482" t="str">
            <v>10049515</v>
          </cell>
          <cell r="B482" t="str">
            <v>Eng Jian Coffeeshop</v>
          </cell>
          <cell r="C482" t="str">
            <v>Bronze</v>
          </cell>
          <cell r="D482" t="str">
            <v>Coffee Shops - Non-BP</v>
          </cell>
          <cell r="E482" t="str">
            <v>TONTD1</v>
          </cell>
          <cell r="F482" t="str">
            <v>Jason Ng</v>
          </cell>
          <cell r="G482" t="str">
            <v>Guinness Foreign Extra Stout Bottle</v>
          </cell>
        </row>
        <row r="483">
          <cell r="A483" t="str">
            <v>10049136</v>
          </cell>
          <cell r="B483" t="str">
            <v>Epic Haus Llp</v>
          </cell>
          <cell r="C483" t="str">
            <v>Bronze</v>
          </cell>
          <cell r="D483" t="str">
            <v>Coffee Shops - Non-BP</v>
          </cell>
          <cell r="E483" t="str">
            <v>TONTD1</v>
          </cell>
          <cell r="F483" t="str">
            <v>You Wen Ong</v>
          </cell>
          <cell r="G483" t="str">
            <v>Guinness Foreign Extra Stout Bottle</v>
          </cell>
        </row>
        <row r="484">
          <cell r="A484" t="str">
            <v>10035436</v>
          </cell>
          <cell r="B484" t="str">
            <v>Evergreen Coffee Stall</v>
          </cell>
          <cell r="C484" t="str">
            <v>Bronze</v>
          </cell>
          <cell r="D484" t="str">
            <v>Hawker Drink Stall</v>
          </cell>
          <cell r="E484" t="str">
            <v>TONTD3</v>
          </cell>
          <cell r="F484" t="str">
            <v>Clement Ma</v>
          </cell>
          <cell r="G484" t="str">
            <v>Guinness Foreign Extra Stout Bottle</v>
          </cell>
        </row>
        <row r="485">
          <cell r="A485" t="str">
            <v>10031767</v>
          </cell>
          <cell r="B485" t="str">
            <v>Everyday Come Coffee Shop</v>
          </cell>
          <cell r="C485" t="str">
            <v>Bronze</v>
          </cell>
          <cell r="D485" t="str">
            <v>Coffee Shops - BP APBS</v>
          </cell>
          <cell r="E485" t="str">
            <v>TONTD1</v>
          </cell>
          <cell r="F485" t="str">
            <v>Roy Lim</v>
          </cell>
          <cell r="G485" t="str">
            <v>Guinness Foreign Extra Stout Bottle</v>
          </cell>
        </row>
        <row r="486">
          <cell r="A486" t="str">
            <v>10036717</v>
          </cell>
          <cell r="B486" t="str">
            <v>F M Food Master</v>
          </cell>
          <cell r="C486" t="str">
            <v>Bronze</v>
          </cell>
          <cell r="D486" t="str">
            <v>Coffee Shops - BP APBS</v>
          </cell>
          <cell r="E486" t="str">
            <v>TONTD2</v>
          </cell>
          <cell r="F486" t="str">
            <v>Eddy Siah</v>
          </cell>
          <cell r="G486" t="str">
            <v>Guinness Foreign Extra Stout Bottle</v>
          </cell>
        </row>
        <row r="487">
          <cell r="A487" t="str">
            <v>10047481</v>
          </cell>
          <cell r="B487" t="str">
            <v>F&amp;B Ys846 Pte. Ltd.</v>
          </cell>
          <cell r="C487" t="str">
            <v>Gold</v>
          </cell>
          <cell r="D487" t="str">
            <v>Coffee Shops - BP APBS</v>
          </cell>
          <cell r="E487" t="str">
            <v>TONTD2</v>
          </cell>
          <cell r="F487" t="str">
            <v>Adam Ho</v>
          </cell>
          <cell r="G487" t="str">
            <v>Guinness Foreign Extra Stout Bottle</v>
          </cell>
        </row>
        <row r="488">
          <cell r="A488" t="str">
            <v>10037499</v>
          </cell>
          <cell r="B488" t="str">
            <v>Fairinn Food Place</v>
          </cell>
          <cell r="C488" t="str">
            <v>Silver</v>
          </cell>
          <cell r="D488" t="str">
            <v>Coffee Shops - BP APBS</v>
          </cell>
          <cell r="E488" t="str">
            <v>TONTD2</v>
          </cell>
          <cell r="F488" t="str">
            <v>Tommy Ng</v>
          </cell>
          <cell r="G488" t="str">
            <v>Guinness Foreign Extra Stout Bottle</v>
          </cell>
        </row>
        <row r="489">
          <cell r="A489" t="str">
            <v>10049114</v>
          </cell>
          <cell r="B489" t="str">
            <v>Fairprice Group Hawker (Admiralty)</v>
          </cell>
          <cell r="C489" t="str">
            <v>Silver</v>
          </cell>
          <cell r="D489" t="str">
            <v>Hawker Drink Stall</v>
          </cell>
          <cell r="E489" t="str">
            <v>TONTD2</v>
          </cell>
          <cell r="F489" t="str">
            <v>Tommy Ng</v>
          </cell>
          <cell r="G489" t="str">
            <v>Guinness Foreign Extra Stout Bottle</v>
          </cell>
        </row>
        <row r="490">
          <cell r="A490" t="str">
            <v>10049115</v>
          </cell>
          <cell r="B490" t="str">
            <v>Fairprice Group Hawker (Pasir Ris)</v>
          </cell>
          <cell r="C490" t="str">
            <v>Silver</v>
          </cell>
          <cell r="D490" t="str">
            <v>Hawker Drink Stall</v>
          </cell>
          <cell r="E490" t="str">
            <v>TONTD1</v>
          </cell>
          <cell r="F490" t="str">
            <v>Roy Lim</v>
          </cell>
          <cell r="G490" t="str">
            <v>Guinness Foreign Extra Stout Bottle</v>
          </cell>
        </row>
        <row r="491">
          <cell r="A491" t="str">
            <v>10043013</v>
          </cell>
          <cell r="B491" t="str">
            <v>Fatt Soon Heng Eating House</v>
          </cell>
          <cell r="C491" t="str">
            <v>Bronze</v>
          </cell>
          <cell r="D491" t="str">
            <v>Coffee Shops - Non-BP</v>
          </cell>
          <cell r="E491" t="str">
            <v>TONTD2</v>
          </cell>
          <cell r="F491" t="str">
            <v>Adam Ho</v>
          </cell>
          <cell r="G491" t="str">
            <v>Guinness Foreign Extra Stout Bottle</v>
          </cell>
        </row>
        <row r="492">
          <cell r="A492" t="str">
            <v>10003366</v>
          </cell>
          <cell r="B492" t="str">
            <v>Feng Quan Cha Shi</v>
          </cell>
          <cell r="C492" t="str">
            <v>Bronze</v>
          </cell>
          <cell r="D492" t="str">
            <v>Hawker Drink Stall</v>
          </cell>
          <cell r="E492" t="str">
            <v>TONTD2</v>
          </cell>
          <cell r="F492" t="str">
            <v>Eddy Siah</v>
          </cell>
          <cell r="G492" t="str">
            <v>Guinness Foreign Extra Stout Bottle</v>
          </cell>
        </row>
        <row r="493">
          <cell r="A493" t="str">
            <v>10042579</v>
          </cell>
          <cell r="B493" t="str">
            <v>First Coffee Shop Pte. Ltd.</v>
          </cell>
          <cell r="C493" t="str">
            <v>Bronze</v>
          </cell>
          <cell r="D493" t="str">
            <v>Coffee Shops - BP APBS</v>
          </cell>
          <cell r="E493" t="str">
            <v>TONTD2</v>
          </cell>
          <cell r="F493" t="str">
            <v>Donald Neo</v>
          </cell>
          <cell r="G493" t="str">
            <v>Guinness Foreign Extra Stout Bottle</v>
          </cell>
        </row>
        <row r="494">
          <cell r="A494" t="str">
            <v>10045867</v>
          </cell>
          <cell r="B494" t="str">
            <v>First Eating House (Kallang)</v>
          </cell>
          <cell r="C494" t="str">
            <v>Bronze</v>
          </cell>
          <cell r="D494" t="str">
            <v>Coffee Shops - BP APBS</v>
          </cell>
          <cell r="E494" t="str">
            <v>TONTD1</v>
          </cell>
          <cell r="F494" t="str">
            <v>You Wen Ong</v>
          </cell>
          <cell r="G494" t="str">
            <v>Guinness Foreign Extra Stout Bottle</v>
          </cell>
        </row>
        <row r="495">
          <cell r="A495" t="str">
            <v>10045848</v>
          </cell>
          <cell r="B495" t="str">
            <v>First Eating House (Serangoon)</v>
          </cell>
          <cell r="C495" t="str">
            <v>Bronze</v>
          </cell>
          <cell r="D495" t="str">
            <v>Coffee Shops - BP APBS</v>
          </cell>
          <cell r="E495" t="str">
            <v>TONTD3</v>
          </cell>
          <cell r="F495" t="str">
            <v>Clement Ma</v>
          </cell>
          <cell r="G495" t="str">
            <v>Guinness Foreign Extra Stout Bottle</v>
          </cell>
        </row>
        <row r="496">
          <cell r="A496" t="str">
            <v>10050384</v>
          </cell>
          <cell r="B496" t="str">
            <v>Fm (412) Investment Pte. Ltd.</v>
          </cell>
          <cell r="C496" t="str">
            <v>Silver</v>
          </cell>
          <cell r="D496" t="str">
            <v>Coffee Shops - BP NON-APBS</v>
          </cell>
          <cell r="E496" t="str">
            <v>TONTD1</v>
          </cell>
          <cell r="F496" t="str">
            <v>Jose Tan</v>
          </cell>
          <cell r="G496" t="str">
            <v>Guinness Foreign Extra Stout Bottle</v>
          </cell>
        </row>
        <row r="497">
          <cell r="A497" t="str">
            <v>10025685</v>
          </cell>
          <cell r="B497" t="str">
            <v>Food &amp; Drinks Catering Pte Ltd(Kim Keat)</v>
          </cell>
          <cell r="C497" t="str">
            <v>Bronze</v>
          </cell>
          <cell r="D497" t="str">
            <v>Coffee Shops - BP NON-APBS</v>
          </cell>
          <cell r="E497" t="str">
            <v>TONTD1</v>
          </cell>
          <cell r="F497" t="str">
            <v>You Wen Ong</v>
          </cell>
          <cell r="G497" t="str">
            <v>Guinness Foreign Extra Stout Bottle</v>
          </cell>
        </row>
        <row r="498">
          <cell r="A498" t="str">
            <v>10048007</v>
          </cell>
          <cell r="B498" t="str">
            <v>Food Haven (Upper Boon Keng)</v>
          </cell>
          <cell r="C498" t="str">
            <v>Bronze</v>
          </cell>
          <cell r="D498" t="str">
            <v>Coffee Shops - BP APBS</v>
          </cell>
          <cell r="E498" t="str">
            <v>TONTD1</v>
          </cell>
          <cell r="F498" t="str">
            <v>Jason Ng</v>
          </cell>
          <cell r="G498" t="str">
            <v>Guinness Foreign Extra Stout Bottle</v>
          </cell>
        </row>
        <row r="499">
          <cell r="A499" t="str">
            <v>10044628</v>
          </cell>
          <cell r="B499" t="str">
            <v>Food Loft (107)</v>
          </cell>
          <cell r="C499" t="str">
            <v>Bronze</v>
          </cell>
          <cell r="D499" t="str">
            <v>Coffee Shops - BP APBS</v>
          </cell>
          <cell r="E499" t="str">
            <v>TONTD2</v>
          </cell>
          <cell r="F499" t="str">
            <v>Donald Neo</v>
          </cell>
          <cell r="G499" t="str">
            <v>Guinness Foreign Extra Stout Bottle</v>
          </cell>
        </row>
        <row r="500">
          <cell r="A500" t="str">
            <v>10045374</v>
          </cell>
          <cell r="B500" t="str">
            <v>Food Loft (159)</v>
          </cell>
          <cell r="C500" t="str">
            <v>Bronze</v>
          </cell>
          <cell r="D500" t="str">
            <v>Coffee Shops - BP APBS</v>
          </cell>
          <cell r="E500" t="str">
            <v>TONTD1</v>
          </cell>
          <cell r="F500" t="str">
            <v>Jerlyn Tang</v>
          </cell>
          <cell r="G500" t="str">
            <v>Guinness Foreign Extra Stout Bottle</v>
          </cell>
        </row>
        <row r="501">
          <cell r="A501" t="str">
            <v>10045373</v>
          </cell>
          <cell r="B501" t="str">
            <v>Food Loft (21)</v>
          </cell>
          <cell r="C501" t="str">
            <v>Silver</v>
          </cell>
          <cell r="D501" t="str">
            <v>Coffee Shops - BP APBS</v>
          </cell>
          <cell r="E501" t="str">
            <v>TONTD1</v>
          </cell>
          <cell r="F501" t="str">
            <v>Jerlyn Tang</v>
          </cell>
          <cell r="G501" t="str">
            <v>Guinness Foreign Extra Stout Bottle</v>
          </cell>
        </row>
        <row r="502">
          <cell r="A502" t="str">
            <v>10045375</v>
          </cell>
          <cell r="B502" t="str">
            <v>Food Loft (217)</v>
          </cell>
          <cell r="C502" t="str">
            <v>Gold</v>
          </cell>
          <cell r="D502" t="str">
            <v>Coffee Shops - BP NON-APBS</v>
          </cell>
          <cell r="E502" t="str">
            <v>TONTD1</v>
          </cell>
          <cell r="F502" t="str">
            <v>Jose Tan</v>
          </cell>
          <cell r="G502" t="str">
            <v>Guinness Foreign Extra Stout Bottle</v>
          </cell>
        </row>
        <row r="503">
          <cell r="A503" t="str">
            <v>10045368</v>
          </cell>
          <cell r="B503" t="str">
            <v>Food Loft (306)</v>
          </cell>
          <cell r="C503" t="str">
            <v>Bronze</v>
          </cell>
          <cell r="D503" t="str">
            <v>Coffee Shops - BP NON-APBS</v>
          </cell>
          <cell r="E503" t="str">
            <v>TONTD2</v>
          </cell>
          <cell r="F503" t="str">
            <v>Tommy Ng</v>
          </cell>
          <cell r="G503" t="str">
            <v>Guinness Foreign Extra Stout Bottle</v>
          </cell>
        </row>
        <row r="504">
          <cell r="A504" t="str">
            <v>10045369</v>
          </cell>
          <cell r="B504" t="str">
            <v>Food Loft (501)</v>
          </cell>
          <cell r="C504" t="str">
            <v>Silver</v>
          </cell>
          <cell r="D504" t="str">
            <v>Coffee Shops - BP APBS</v>
          </cell>
          <cell r="E504" t="str">
            <v>TONTD3</v>
          </cell>
          <cell r="F504" t="str">
            <v>Keith Zhang</v>
          </cell>
          <cell r="G504" t="str">
            <v>Guinness Foreign Extra Stout Bottle</v>
          </cell>
        </row>
        <row r="505">
          <cell r="A505" t="str">
            <v>10045377</v>
          </cell>
          <cell r="B505" t="str">
            <v>Food Loft (717)</v>
          </cell>
          <cell r="C505" t="str">
            <v>Silver</v>
          </cell>
          <cell r="D505" t="str">
            <v>Coffee Shops - BP NON-APBS</v>
          </cell>
          <cell r="E505" t="str">
            <v>TONTD2</v>
          </cell>
          <cell r="F505" t="str">
            <v>Adam Ho</v>
          </cell>
          <cell r="G505" t="str">
            <v>Guinness Foreign Extra Stout Bottle</v>
          </cell>
        </row>
        <row r="506">
          <cell r="A506" t="str">
            <v>10046204</v>
          </cell>
          <cell r="B506" t="str">
            <v>Food Loft (721)</v>
          </cell>
          <cell r="C506" t="str">
            <v>Silver</v>
          </cell>
          <cell r="D506" t="str">
            <v>Coffee Shops - BP APBS</v>
          </cell>
          <cell r="E506" t="str">
            <v>TONTD2</v>
          </cell>
          <cell r="F506" t="str">
            <v>Donald Neo</v>
          </cell>
          <cell r="G506" t="str">
            <v>Guinness Foreign Extra Stout Bottle</v>
          </cell>
        </row>
        <row r="507">
          <cell r="A507" t="str">
            <v>10045372</v>
          </cell>
          <cell r="B507" t="str">
            <v>Food Loft 21</v>
          </cell>
          <cell r="C507" t="str">
            <v>Silver</v>
          </cell>
          <cell r="D507" t="str">
            <v>Coffee Shops - BP NON-APBS</v>
          </cell>
          <cell r="E507" t="str">
            <v>TONTD1</v>
          </cell>
          <cell r="F507" t="str">
            <v>Jerlyn Tang</v>
          </cell>
          <cell r="G507" t="str">
            <v>Guinness Foreign Extra Stout Bottle</v>
          </cell>
        </row>
        <row r="508">
          <cell r="A508" t="str">
            <v>10036715</v>
          </cell>
          <cell r="B508" t="str">
            <v>Food More (Commonwealth)</v>
          </cell>
          <cell r="C508" t="str">
            <v>Bronze</v>
          </cell>
          <cell r="D508" t="str">
            <v>Coffee Shops - Non-BP</v>
          </cell>
          <cell r="E508" t="str">
            <v>TONTD3</v>
          </cell>
          <cell r="F508" t="str">
            <v>Keith Zhang</v>
          </cell>
          <cell r="G508" t="str">
            <v>Guinness Foreign Extra Stout Bottle</v>
          </cell>
        </row>
        <row r="509">
          <cell r="A509" t="str">
            <v>10036714</v>
          </cell>
          <cell r="B509" t="str">
            <v>Food More (Yuan Ching)</v>
          </cell>
          <cell r="C509" t="str">
            <v>Bronze</v>
          </cell>
          <cell r="D509" t="str">
            <v>Coffee Shops - BP APBS</v>
          </cell>
          <cell r="E509" t="str">
            <v>TONTD2</v>
          </cell>
          <cell r="F509" t="str">
            <v>Eddy Siah</v>
          </cell>
          <cell r="G509" t="str">
            <v>Guinness Foreign Extra Stout Bottle</v>
          </cell>
        </row>
        <row r="510">
          <cell r="A510" t="str">
            <v>10045719</v>
          </cell>
          <cell r="B510" t="str">
            <v>Food Paradise (182 Woodlands)</v>
          </cell>
          <cell r="C510" t="str">
            <v>Bronze</v>
          </cell>
          <cell r="D510" t="str">
            <v>Coffee Shops - Non-BP</v>
          </cell>
          <cell r="E510" t="str">
            <v>TONTD2</v>
          </cell>
          <cell r="F510" t="str">
            <v>Tommy Ng</v>
          </cell>
          <cell r="G510" t="str">
            <v>Guinness Foreign Extra Stout Bottle</v>
          </cell>
        </row>
        <row r="511">
          <cell r="A511" t="str">
            <v>10044056</v>
          </cell>
          <cell r="B511" t="str">
            <v>Food Paradise (Anchorvale)</v>
          </cell>
          <cell r="C511" t="str">
            <v>Silver</v>
          </cell>
          <cell r="D511" t="str">
            <v>Coffee Shops - Non-BP</v>
          </cell>
          <cell r="E511" t="str">
            <v>TONTD1</v>
          </cell>
          <cell r="F511" t="str">
            <v>Roy Lim</v>
          </cell>
          <cell r="G511" t="str">
            <v>Guinness Foreign Extra Stout Bottle</v>
          </cell>
        </row>
        <row r="512">
          <cell r="A512" t="str">
            <v>10047864</v>
          </cell>
          <cell r="B512" t="str">
            <v>Food Paradise (Canberra)</v>
          </cell>
          <cell r="C512" t="str">
            <v>Gold</v>
          </cell>
          <cell r="D512" t="str">
            <v>Coffee Shops - Non-BP</v>
          </cell>
          <cell r="E512" t="str">
            <v>TONTD2</v>
          </cell>
          <cell r="F512" t="str">
            <v>Adam Ho</v>
          </cell>
          <cell r="G512" t="str">
            <v>Guinness Foreign Extra Stout Bottle</v>
          </cell>
        </row>
        <row r="513">
          <cell r="A513" t="str">
            <v>10044425</v>
          </cell>
          <cell r="B513" t="str">
            <v>Food Paradise (Fernvale)</v>
          </cell>
          <cell r="C513" t="str">
            <v>Bronze</v>
          </cell>
          <cell r="D513" t="str">
            <v>Coffee Shops - Non-BP</v>
          </cell>
          <cell r="E513" t="str">
            <v>TONTD2</v>
          </cell>
          <cell r="F513" t="str">
            <v>Adam Ho</v>
          </cell>
          <cell r="G513" t="str">
            <v>Guinness Foreign Extra Stout Bottle</v>
          </cell>
        </row>
        <row r="514">
          <cell r="A514" t="str">
            <v>10045610</v>
          </cell>
          <cell r="B514" t="str">
            <v>Food Paradise (Sengkang East)</v>
          </cell>
          <cell r="C514" t="str">
            <v>Silver</v>
          </cell>
          <cell r="D514" t="str">
            <v>Coffee Shops - BP NON-APBS</v>
          </cell>
          <cell r="E514" t="str">
            <v>TONTD1</v>
          </cell>
          <cell r="F514" t="str">
            <v>Roy Lim</v>
          </cell>
          <cell r="G514" t="str">
            <v>Guinness Foreign Extra Stout Bottle</v>
          </cell>
        </row>
        <row r="515">
          <cell r="A515" t="str">
            <v>10049129</v>
          </cell>
          <cell r="B515" t="str">
            <v>Food Paradise (Tyrwhitt)</v>
          </cell>
          <cell r="C515" t="str">
            <v>Bronze</v>
          </cell>
          <cell r="D515" t="str">
            <v>Coffee Shops - BP NON-APBS</v>
          </cell>
          <cell r="E515" t="str">
            <v>TONTD3</v>
          </cell>
          <cell r="F515" t="str">
            <v>Clement Ma</v>
          </cell>
          <cell r="G515" t="str">
            <v>Guinness Foreign Extra Stout Bottle</v>
          </cell>
        </row>
        <row r="516">
          <cell r="A516" t="str">
            <v>10045078</v>
          </cell>
          <cell r="B516" t="str">
            <v>Food Paradise (Woodlands)</v>
          </cell>
          <cell r="C516" t="str">
            <v>Gold</v>
          </cell>
          <cell r="D516" t="str">
            <v>Coffee Shops - Non-BP</v>
          </cell>
          <cell r="E516" t="str">
            <v>TONTD2</v>
          </cell>
          <cell r="F516" t="str">
            <v>Tommy Ng</v>
          </cell>
          <cell r="G516" t="str">
            <v>Guinness Foreign Extra Stout Bottle</v>
          </cell>
        </row>
        <row r="517">
          <cell r="A517" t="str">
            <v>10038379</v>
          </cell>
          <cell r="B517" t="str">
            <v>Food Pavilion Pte. Ltd.</v>
          </cell>
          <cell r="C517" t="str">
            <v>Silver</v>
          </cell>
          <cell r="D517" t="str">
            <v>Coffee Shops - Non-BP</v>
          </cell>
          <cell r="E517" t="str">
            <v>TONTD3</v>
          </cell>
          <cell r="F517" t="str">
            <v>Keith Zhang</v>
          </cell>
          <cell r="G517" t="str">
            <v>Guinness Foreign Extra Stout Bottle</v>
          </cell>
        </row>
        <row r="518">
          <cell r="A518" t="str">
            <v>10044057</v>
          </cell>
          <cell r="B518" t="str">
            <v>Food Village</v>
          </cell>
          <cell r="C518" t="str">
            <v>Silver</v>
          </cell>
          <cell r="D518" t="str">
            <v>Coffee Shops - Non-BP</v>
          </cell>
          <cell r="E518" t="str">
            <v>TONTD1</v>
          </cell>
          <cell r="F518" t="str">
            <v>Roy Lim</v>
          </cell>
          <cell r="G518" t="str">
            <v>Guinness Foreign Extra Stout Bottle</v>
          </cell>
        </row>
        <row r="519">
          <cell r="A519" t="str">
            <v>10044633</v>
          </cell>
          <cell r="B519" t="str">
            <v>Food Village Holdings</v>
          </cell>
          <cell r="C519" t="str">
            <v>Gold</v>
          </cell>
          <cell r="D519" t="str">
            <v>Coffee Shops - Non-BP</v>
          </cell>
          <cell r="E519" t="str">
            <v>TONTD2</v>
          </cell>
          <cell r="F519" t="str">
            <v>Adam Ho</v>
          </cell>
          <cell r="G519" t="str">
            <v>Guinness Foreign Extra Stout Bottle</v>
          </cell>
        </row>
        <row r="520">
          <cell r="A520" t="str">
            <v>10046124</v>
          </cell>
          <cell r="B520" t="str">
            <v>Food Yo</v>
          </cell>
          <cell r="C520" t="str">
            <v>Silver</v>
          </cell>
          <cell r="D520" t="str">
            <v>Coffee Shops - Non-BP</v>
          </cell>
          <cell r="E520" t="str">
            <v>TONTD2</v>
          </cell>
          <cell r="F520" t="str">
            <v>Adam Ho</v>
          </cell>
          <cell r="G520" t="str">
            <v>Guinness Foreign Extra Stout Bottle</v>
          </cell>
        </row>
        <row r="521">
          <cell r="A521" t="str">
            <v>10044797</v>
          </cell>
          <cell r="B521" t="str">
            <v>Foodclique Pte. Ltd. (Cs292)</v>
          </cell>
          <cell r="C521" t="str">
            <v>Bronze</v>
          </cell>
          <cell r="D521" t="str">
            <v>Coffee Shops - Non-BP</v>
          </cell>
          <cell r="E521" t="str">
            <v>TONTD2</v>
          </cell>
          <cell r="F521" t="str">
            <v>Eddy Siah</v>
          </cell>
          <cell r="G521" t="str">
            <v>Guinness Foreign Extra Stout Bottle</v>
          </cell>
        </row>
        <row r="522">
          <cell r="A522" t="str">
            <v>10047276</v>
          </cell>
          <cell r="B522" t="str">
            <v>Foodgle (Bukit Merah)</v>
          </cell>
          <cell r="C522" t="str">
            <v>Silver</v>
          </cell>
          <cell r="D522" t="str">
            <v>Coffee Shops - Non-BP</v>
          </cell>
          <cell r="E522" t="str">
            <v>TONTD3</v>
          </cell>
          <cell r="F522" t="str">
            <v>Keith Zhang</v>
          </cell>
          <cell r="G522" t="str">
            <v>Guinness Foreign Extra Stout Bottle</v>
          </cell>
        </row>
        <row r="523">
          <cell r="A523" t="str">
            <v>10046605</v>
          </cell>
          <cell r="B523" t="str">
            <v>Foodgle (Yishun)</v>
          </cell>
          <cell r="C523" t="str">
            <v>Bronze</v>
          </cell>
          <cell r="D523" t="str">
            <v>Coffee Shops - Non-BP</v>
          </cell>
          <cell r="E523" t="str">
            <v>TONTD2</v>
          </cell>
          <cell r="F523" t="str">
            <v>Adam Ho</v>
          </cell>
          <cell r="G523" t="str">
            <v>Guinness Foreign Extra Stout Bottle</v>
          </cell>
        </row>
        <row r="524">
          <cell r="A524" t="str">
            <v>10045833</v>
          </cell>
          <cell r="B524" t="str">
            <v>Foodgle Ace</v>
          </cell>
          <cell r="C524" t="str">
            <v>Silver</v>
          </cell>
          <cell r="D524" t="str">
            <v>Coffee Shops - Non-BP</v>
          </cell>
          <cell r="E524" t="str">
            <v>TONTD2</v>
          </cell>
          <cell r="F524" t="str">
            <v>Eddy Siah</v>
          </cell>
          <cell r="G524" t="str">
            <v>Guinness Foreign Extra Stout Bottle</v>
          </cell>
        </row>
        <row r="525">
          <cell r="A525" t="str">
            <v>10046002</v>
          </cell>
          <cell r="B525" t="str">
            <v>Foodgle Coffeeshop</v>
          </cell>
          <cell r="C525" t="str">
            <v>Bronze</v>
          </cell>
          <cell r="D525" t="str">
            <v>Coffee Shops - Non-BP</v>
          </cell>
          <cell r="E525" t="str">
            <v>TONTD1</v>
          </cell>
          <cell r="F525" t="str">
            <v>Roy Lim</v>
          </cell>
          <cell r="G525" t="str">
            <v>Guinness Foreign Extra Stout Bottle</v>
          </cell>
        </row>
        <row r="526">
          <cell r="A526" t="str">
            <v>10038467</v>
          </cell>
          <cell r="B526" t="str">
            <v>Foodprints Investments (Pioneer)</v>
          </cell>
          <cell r="C526" t="str">
            <v>Silver</v>
          </cell>
          <cell r="D526" t="str">
            <v>Coffee Shops - Non-BP</v>
          </cell>
          <cell r="E526" t="str">
            <v>TONTD2</v>
          </cell>
          <cell r="F526" t="str">
            <v>Tommy Ng</v>
          </cell>
          <cell r="G526" t="str">
            <v>Guinness Foreign Extra Stout Bottle</v>
          </cell>
        </row>
        <row r="527">
          <cell r="A527" t="str">
            <v>10006662</v>
          </cell>
          <cell r="B527" t="str">
            <v>Fresh Juice Corner</v>
          </cell>
          <cell r="C527" t="str">
            <v>Bronze</v>
          </cell>
          <cell r="D527" t="str">
            <v>Hawker Drink Stall</v>
          </cell>
          <cell r="E527" t="str">
            <v>TONTD3</v>
          </cell>
          <cell r="F527" t="str">
            <v>Keith Zhang</v>
          </cell>
          <cell r="G527" t="str">
            <v>Guinness Foreign Extra Stout Bottle</v>
          </cell>
        </row>
        <row r="528">
          <cell r="A528" t="str">
            <v>10024944</v>
          </cell>
          <cell r="B528" t="str">
            <v>Fresh Sugar Cane, Coconut, Beer</v>
          </cell>
          <cell r="C528" t="str">
            <v>Silver</v>
          </cell>
          <cell r="D528" t="str">
            <v>Hawker Drink Stall</v>
          </cell>
          <cell r="E528" t="str">
            <v>TONTD1</v>
          </cell>
          <cell r="F528" t="str">
            <v>Jose Tan</v>
          </cell>
          <cell r="G528" t="str">
            <v>Guinness Foreign Extra Stout Bottle</v>
          </cell>
        </row>
        <row r="529">
          <cell r="A529" t="str">
            <v>10034321</v>
          </cell>
          <cell r="B529" t="str">
            <v>Friends</v>
          </cell>
          <cell r="C529" t="str">
            <v>Bronze</v>
          </cell>
          <cell r="D529" t="str">
            <v>Hawker Drink Stall</v>
          </cell>
          <cell r="E529" t="str">
            <v>TONTD3</v>
          </cell>
          <cell r="F529" t="str">
            <v>Andy Wee</v>
          </cell>
          <cell r="G529" t="str">
            <v>Guinness Foreign Extra Stout Bottle</v>
          </cell>
        </row>
        <row r="530">
          <cell r="A530" t="str">
            <v>10041188</v>
          </cell>
          <cell r="B530" t="str">
            <v>Friendship Food Court (People's Park)</v>
          </cell>
          <cell r="C530" t="str">
            <v>Gold</v>
          </cell>
          <cell r="D530" t="str">
            <v>Coffee Shops - BP APBS</v>
          </cell>
          <cell r="E530" t="str">
            <v>TONTD3</v>
          </cell>
          <cell r="F530" t="str">
            <v>Michael Soon</v>
          </cell>
          <cell r="G530" t="str">
            <v>Guinness Foreign Extra Stout Bottle</v>
          </cell>
        </row>
        <row r="531">
          <cell r="A531" t="str">
            <v>10044335</v>
          </cell>
          <cell r="B531" t="str">
            <v>Fu</v>
          </cell>
          <cell r="C531" t="str">
            <v>Bronze</v>
          </cell>
          <cell r="D531" t="str">
            <v>Coffee Shops - BP APBS</v>
          </cell>
          <cell r="E531" t="str">
            <v>TONTD3</v>
          </cell>
          <cell r="F531" t="str">
            <v>Keith Zhang</v>
          </cell>
          <cell r="G531" t="str">
            <v>Guinness Foreign Extra Stout Bottle</v>
          </cell>
        </row>
        <row r="532">
          <cell r="A532" t="str">
            <v>10033952</v>
          </cell>
          <cell r="B532" t="str">
            <v>Fu Chan F&amp;B Group Pte Ltd (145)</v>
          </cell>
          <cell r="C532" t="str">
            <v>Bronze</v>
          </cell>
          <cell r="D532" t="str">
            <v>Coffee Shops - BP APBS</v>
          </cell>
          <cell r="E532" t="str">
            <v>TONTD2</v>
          </cell>
          <cell r="F532" t="str">
            <v>Tommy Ng</v>
          </cell>
          <cell r="G532" t="str">
            <v>Guinness Foreign Extra Stout Bottle</v>
          </cell>
        </row>
        <row r="533">
          <cell r="A533" t="str">
            <v>10033954</v>
          </cell>
          <cell r="B533" t="str">
            <v>Fu Chan F&amp;B Group Pte Ltd (491)</v>
          </cell>
          <cell r="C533" t="str">
            <v>Bronze</v>
          </cell>
          <cell r="D533" t="str">
            <v>Coffee Shops - BP APBS</v>
          </cell>
          <cell r="E533" t="str">
            <v>TONTD2</v>
          </cell>
          <cell r="F533" t="str">
            <v>Eddy Siah</v>
          </cell>
          <cell r="G533" t="str">
            <v>Guinness Foreign Extra Stout Bottle</v>
          </cell>
        </row>
        <row r="534">
          <cell r="A534" t="str">
            <v>10033953</v>
          </cell>
          <cell r="B534" t="str">
            <v>Fu Chan F&amp;B Group Pte Ltd (632)</v>
          </cell>
          <cell r="C534" t="str">
            <v>Bronze</v>
          </cell>
          <cell r="D534" t="str">
            <v>Coffee Shops - BP APBS</v>
          </cell>
          <cell r="E534" t="str">
            <v>TONTD2</v>
          </cell>
          <cell r="F534" t="str">
            <v>Donald Neo</v>
          </cell>
          <cell r="G534" t="str">
            <v>Guinness Foreign Extra Stout Bottle</v>
          </cell>
        </row>
        <row r="535">
          <cell r="A535" t="str">
            <v>10038248</v>
          </cell>
          <cell r="B535" t="str">
            <v>Fu Chan F&amp;B Group Pte Ltd (Fernvale)</v>
          </cell>
          <cell r="C535" t="str">
            <v>Bronze</v>
          </cell>
          <cell r="D535" t="str">
            <v>Coffee Shops - BP APBS</v>
          </cell>
          <cell r="E535" t="str">
            <v>TONTD2</v>
          </cell>
          <cell r="F535" t="str">
            <v>Adam Ho</v>
          </cell>
          <cell r="G535" t="str">
            <v>Guinness Foreign Extra Stout Bottle</v>
          </cell>
        </row>
        <row r="536">
          <cell r="A536" t="str">
            <v>10033955</v>
          </cell>
          <cell r="B536" t="str">
            <v>Fu Chan F&amp;B Group Pte Ltd (Punggol)</v>
          </cell>
          <cell r="C536" t="str">
            <v>Bronze</v>
          </cell>
          <cell r="D536" t="str">
            <v>Coffee Shops - BP APBS</v>
          </cell>
          <cell r="E536" t="str">
            <v>TONTD1</v>
          </cell>
          <cell r="F536" t="str">
            <v>Roy Lim</v>
          </cell>
          <cell r="G536" t="str">
            <v>Guinness Foreign Extra Stout Bottle</v>
          </cell>
        </row>
        <row r="537">
          <cell r="A537" t="str">
            <v>10033961</v>
          </cell>
          <cell r="B537" t="str">
            <v>Fu Chan F&amp;B Group Pte Ltd (Toa Payoh)</v>
          </cell>
          <cell r="C537" t="str">
            <v>Silver</v>
          </cell>
          <cell r="D537" t="str">
            <v>Coffee Shops - BP APBS</v>
          </cell>
          <cell r="E537" t="str">
            <v>TONTD1</v>
          </cell>
          <cell r="F537" t="str">
            <v>You Wen Ong</v>
          </cell>
          <cell r="G537" t="str">
            <v>Guinness Foreign Extra Stout Bottle</v>
          </cell>
        </row>
        <row r="538">
          <cell r="A538" t="str">
            <v>10033960</v>
          </cell>
          <cell r="B538" t="str">
            <v>Fu Chan F&amp;B Group Pte Ltd. (101 Yishun)</v>
          </cell>
          <cell r="C538" t="str">
            <v>Silver</v>
          </cell>
          <cell r="D538" t="str">
            <v>Coffee Shops - BP APBS</v>
          </cell>
          <cell r="E538" t="str">
            <v>TONTD2</v>
          </cell>
          <cell r="F538" t="str">
            <v>Adam Ho</v>
          </cell>
          <cell r="G538" t="str">
            <v>Guinness Foreign Extra Stout Bottle</v>
          </cell>
        </row>
        <row r="539">
          <cell r="A539" t="str">
            <v>10033946</v>
          </cell>
          <cell r="B539" t="str">
            <v>Fu Chan F&amp;B Group Pte. Ltd. (505)</v>
          </cell>
          <cell r="C539" t="str">
            <v>Bronze</v>
          </cell>
          <cell r="D539" t="str">
            <v>Coffee Shops - BP APBS</v>
          </cell>
          <cell r="E539" t="str">
            <v>TONTD2</v>
          </cell>
          <cell r="F539" t="str">
            <v>Adam Ho</v>
          </cell>
          <cell r="G539" t="str">
            <v>Guinness Foreign Extra Stout Bottle</v>
          </cell>
        </row>
        <row r="540">
          <cell r="A540" t="str">
            <v>10046420</v>
          </cell>
          <cell r="B540" t="str">
            <v>Fu Chan F&amp;B Group Pte. Ltd. (529)</v>
          </cell>
          <cell r="C540" t="str">
            <v>Bronze</v>
          </cell>
          <cell r="D540" t="str">
            <v>Coffee Shops - Non-BP</v>
          </cell>
          <cell r="E540" t="str">
            <v>TONTD1</v>
          </cell>
          <cell r="F540" t="str">
            <v>Jerlyn Tang</v>
          </cell>
          <cell r="G540" t="str">
            <v>Guinness Foreign Extra Stout Bottle</v>
          </cell>
        </row>
        <row r="541">
          <cell r="A541" t="str">
            <v>10040305</v>
          </cell>
          <cell r="B541" t="str">
            <v>Fu Eating House</v>
          </cell>
          <cell r="C541" t="str">
            <v>Silver</v>
          </cell>
          <cell r="D541" t="str">
            <v>Coffee Shops - Non-BP</v>
          </cell>
          <cell r="E541" t="str">
            <v>TONTD2</v>
          </cell>
          <cell r="F541" t="str">
            <v>Eddy Siah</v>
          </cell>
          <cell r="G541" t="str">
            <v>Guinness Foreign Extra Stout Bottle</v>
          </cell>
        </row>
        <row r="542">
          <cell r="A542" t="str">
            <v>10044563</v>
          </cell>
          <cell r="B542" t="str">
            <v>Fu Fa (Hougang 681)</v>
          </cell>
          <cell r="C542" t="str">
            <v>Bronze</v>
          </cell>
          <cell r="D542" t="str">
            <v>Coffee Shops - BP APBS</v>
          </cell>
          <cell r="E542" t="str">
            <v>TONTD1</v>
          </cell>
          <cell r="F542" t="str">
            <v>Jerlyn Tang</v>
          </cell>
          <cell r="G542" t="str">
            <v>Guinness Foreign Extra Stout Bottle</v>
          </cell>
        </row>
        <row r="543">
          <cell r="A543" t="str">
            <v>10044562</v>
          </cell>
          <cell r="B543" t="str">
            <v>Fu Fa (Hougang 805)</v>
          </cell>
          <cell r="C543" t="str">
            <v>Bronze</v>
          </cell>
          <cell r="D543" t="str">
            <v>Coffee Shops - BP APBS</v>
          </cell>
          <cell r="E543" t="str">
            <v>TONTD1</v>
          </cell>
          <cell r="F543" t="str">
            <v>Jerlyn Tang</v>
          </cell>
          <cell r="G543" t="str">
            <v>Guinness Foreign Extra Stout Bottle</v>
          </cell>
        </row>
        <row r="544">
          <cell r="A544" t="str">
            <v>10044565</v>
          </cell>
          <cell r="B544" t="str">
            <v>Fu Fa (Hougang Green)</v>
          </cell>
          <cell r="C544" t="str">
            <v>Silver</v>
          </cell>
          <cell r="D544" t="str">
            <v>Coffee Shops - BP APBS</v>
          </cell>
          <cell r="E544" t="str">
            <v>TONTD1</v>
          </cell>
          <cell r="F544" t="str">
            <v>Jerlyn Tang</v>
          </cell>
          <cell r="G544" t="str">
            <v>Guinness Foreign Extra Stout Bottle</v>
          </cell>
        </row>
        <row r="545">
          <cell r="A545" t="str">
            <v>10044567</v>
          </cell>
          <cell r="B545" t="str">
            <v>Fu Fa (Jw 504)</v>
          </cell>
          <cell r="C545" t="str">
            <v>Silver</v>
          </cell>
          <cell r="D545" t="str">
            <v>Coffee Shops - BP APBS</v>
          </cell>
          <cell r="E545" t="str">
            <v>TONTD2</v>
          </cell>
          <cell r="F545" t="str">
            <v>Eddy Siah</v>
          </cell>
          <cell r="G545" t="str">
            <v>Guinness Foreign Extra Stout Bottle</v>
          </cell>
        </row>
        <row r="546">
          <cell r="A546" t="str">
            <v>10044566</v>
          </cell>
          <cell r="B546" t="str">
            <v>Fu Fa (Pasir Ris 446)</v>
          </cell>
          <cell r="C546" t="str">
            <v>Gold</v>
          </cell>
          <cell r="D546" t="str">
            <v>Coffee Shops - Non-BP</v>
          </cell>
          <cell r="E546" t="str">
            <v>TONTD1</v>
          </cell>
          <cell r="F546" t="str">
            <v>Roy Lim</v>
          </cell>
          <cell r="G546" t="str">
            <v>Guinness Foreign Extra Stout Bottle</v>
          </cell>
        </row>
        <row r="547">
          <cell r="A547" t="str">
            <v>10044564</v>
          </cell>
          <cell r="B547" t="str">
            <v>Fu Fa (Tampines 419)</v>
          </cell>
          <cell r="C547" t="str">
            <v>Bronze</v>
          </cell>
          <cell r="D547" t="str">
            <v>Coffee Shops - BP APBS</v>
          </cell>
          <cell r="E547" t="str">
            <v>TONTD1</v>
          </cell>
          <cell r="F547" t="str">
            <v>Roy Lim</v>
          </cell>
          <cell r="G547" t="str">
            <v>Guinness Foreign Extra Stout Bottle</v>
          </cell>
        </row>
        <row r="548">
          <cell r="A548" t="str">
            <v>10044252</v>
          </cell>
          <cell r="B548" t="str">
            <v>Fu Fa Coffeeshop Pte Ltd (7 Eunos)</v>
          </cell>
          <cell r="C548" t="str">
            <v>Bronze</v>
          </cell>
          <cell r="D548" t="str">
            <v>Coffee Shops - BP APBS</v>
          </cell>
          <cell r="E548" t="str">
            <v>TONTD1</v>
          </cell>
          <cell r="F548" t="str">
            <v>Jason Ng</v>
          </cell>
          <cell r="G548" t="str">
            <v>Guinness Foreign Extra Stout Bottle</v>
          </cell>
        </row>
        <row r="549">
          <cell r="A549" t="str">
            <v>10044253</v>
          </cell>
          <cell r="B549" t="str">
            <v>Fu Fa Coffeeshop Pte Ltd (Telok Kurau)</v>
          </cell>
          <cell r="C549" t="str">
            <v>Silver</v>
          </cell>
          <cell r="D549" t="str">
            <v>Coffee Shops - Non-BP</v>
          </cell>
          <cell r="E549" t="str">
            <v>TONTD1</v>
          </cell>
          <cell r="F549" t="str">
            <v>Jose Tan</v>
          </cell>
          <cell r="G549" t="str">
            <v>Guinness Foreign Extra Stout Bottle</v>
          </cell>
        </row>
        <row r="550">
          <cell r="A550" t="str">
            <v>10050041</v>
          </cell>
          <cell r="B550" t="str">
            <v>Fu Pin Yuan</v>
          </cell>
          <cell r="C550" t="str">
            <v>Silver</v>
          </cell>
          <cell r="D550" t="str">
            <v>Coffee Shops - Non-BP</v>
          </cell>
          <cell r="E550" t="str">
            <v>TONTD3</v>
          </cell>
          <cell r="F550" t="str">
            <v>Keith Zhang</v>
          </cell>
          <cell r="G550" t="str">
            <v>Guinness Foreign Extra Stout Bottle</v>
          </cell>
        </row>
        <row r="551">
          <cell r="A551" t="str">
            <v>10049275</v>
          </cell>
          <cell r="B551" t="str">
            <v>Fu Yuan Cuisine</v>
          </cell>
          <cell r="C551" t="str">
            <v>Bronze</v>
          </cell>
          <cell r="D551" t="str">
            <v>Coffee Shops - Non-BP</v>
          </cell>
          <cell r="E551" t="str">
            <v>TONTD2</v>
          </cell>
          <cell r="F551" t="str">
            <v>Eddy Siah</v>
          </cell>
          <cell r="G551" t="str">
            <v>Guinness Foreign Extra Stout Bottle</v>
          </cell>
        </row>
        <row r="552">
          <cell r="A552" t="str">
            <v>10041166</v>
          </cell>
          <cell r="B552" t="str">
            <v>Fujiang Food Court Pte. Ltd.</v>
          </cell>
          <cell r="C552" t="str">
            <v>Silver</v>
          </cell>
          <cell r="D552" t="str">
            <v>Coffee Shops - Non-BP</v>
          </cell>
          <cell r="E552" t="str">
            <v>TONTD2</v>
          </cell>
          <cell r="F552" t="str">
            <v>Eddy Siah</v>
          </cell>
          <cell r="G552" t="str">
            <v>Guinness Foreign Extra Stout Bottle</v>
          </cell>
        </row>
        <row r="553">
          <cell r="A553" t="str">
            <v>10050386</v>
          </cell>
          <cell r="B553" t="str">
            <v>Fuling 322 (Mgmt) Pte Ltd</v>
          </cell>
          <cell r="C553" t="str">
            <v>Silver</v>
          </cell>
          <cell r="D553" t="str">
            <v>Coffee Shops - Non-BP</v>
          </cell>
          <cell r="E553" t="str">
            <v>TONTD1</v>
          </cell>
          <cell r="F553" t="str">
            <v>Jerlyn Tang</v>
          </cell>
          <cell r="G553" t="str">
            <v>Guinness Foreign Extra Stout Bottle</v>
          </cell>
        </row>
        <row r="554">
          <cell r="A554" t="str">
            <v>10047401</v>
          </cell>
          <cell r="B554" t="str">
            <v>Fuling 546 Pte. Ltd.</v>
          </cell>
          <cell r="C554" t="str">
            <v>Silver</v>
          </cell>
          <cell r="D554" t="str">
            <v>Coffee Shops - Non-BP</v>
          </cell>
          <cell r="E554" t="str">
            <v>TONTD2</v>
          </cell>
          <cell r="F554" t="str">
            <v>Donald Neo</v>
          </cell>
          <cell r="G554" t="str">
            <v>Guinness Foreign Extra Stout Bottle</v>
          </cell>
        </row>
        <row r="555">
          <cell r="A555" t="str">
            <v>10043383</v>
          </cell>
          <cell r="B555" t="str">
            <v>Fuling Pte. Ltd.</v>
          </cell>
          <cell r="C555" t="str">
            <v>Silver</v>
          </cell>
          <cell r="D555" t="str">
            <v>Coffee Shops - Non-BP</v>
          </cell>
          <cell r="E555" t="str">
            <v>TONTD1</v>
          </cell>
          <cell r="F555" t="str">
            <v>Roy Lim</v>
          </cell>
          <cell r="G555" t="str">
            <v>Guinness Foreign Extra Stout Bottle</v>
          </cell>
        </row>
        <row r="556">
          <cell r="A556" t="str">
            <v>10041839</v>
          </cell>
          <cell r="B556" t="str">
            <v>Full House F&amp;B</v>
          </cell>
          <cell r="C556" t="str">
            <v>Bronze</v>
          </cell>
          <cell r="D556" t="str">
            <v>Coffee Shops - BP NON-APBS</v>
          </cell>
          <cell r="E556" t="str">
            <v>TONTD1</v>
          </cell>
          <cell r="F556" t="str">
            <v>Jason Ng</v>
          </cell>
          <cell r="G556" t="str">
            <v>Guinness Foreign Extra Stout Bottle</v>
          </cell>
        </row>
        <row r="557">
          <cell r="A557" t="str">
            <v>10016314</v>
          </cell>
          <cell r="B557" t="str">
            <v>Fv Cafe</v>
          </cell>
          <cell r="C557" t="str">
            <v>Gold</v>
          </cell>
          <cell r="D557" t="str">
            <v>Coffee Shops - BP APBS</v>
          </cell>
          <cell r="E557" t="str">
            <v>TONTD2</v>
          </cell>
          <cell r="F557" t="str">
            <v>Tommy Ng</v>
          </cell>
          <cell r="G557" t="str">
            <v>Guinness Foreign Extra Stout Bottle</v>
          </cell>
        </row>
        <row r="558">
          <cell r="A558" t="str">
            <v>10049103</v>
          </cell>
          <cell r="B558" t="str">
            <v>G &amp; G (21) Pte. Ltd.</v>
          </cell>
          <cell r="C558" t="str">
            <v>Bronze</v>
          </cell>
          <cell r="D558" t="str">
            <v>Coffee Shops - BP APBS</v>
          </cell>
          <cell r="E558" t="str">
            <v>TONTD1</v>
          </cell>
          <cell r="F558" t="str">
            <v>Roy Lim</v>
          </cell>
          <cell r="G558" t="str">
            <v>Guinness Foreign Extra Stout Bottle</v>
          </cell>
        </row>
        <row r="559">
          <cell r="A559" t="str">
            <v>10010517</v>
          </cell>
          <cell r="B559" t="str">
            <v>Gao Yang Tea Stall</v>
          </cell>
          <cell r="C559" t="str">
            <v>Bronze</v>
          </cell>
          <cell r="D559" t="str">
            <v>Hawker Drink Stall</v>
          </cell>
          <cell r="E559" t="str">
            <v>TONTD1</v>
          </cell>
          <cell r="F559" t="str">
            <v>Jose Tan</v>
          </cell>
          <cell r="G559" t="str">
            <v>Guinness Foreign Extra Stout Bottle</v>
          </cell>
        </row>
        <row r="560">
          <cell r="A560" t="str">
            <v>10036070</v>
          </cell>
          <cell r="B560" t="str">
            <v>Gaofeng</v>
          </cell>
          <cell r="C560" t="str">
            <v>Bronze</v>
          </cell>
          <cell r="D560" t="str">
            <v>Coffee Shops - Non-BP</v>
          </cell>
          <cell r="E560" t="str">
            <v>TONTD3</v>
          </cell>
          <cell r="F560" t="str">
            <v>Michael Soon</v>
          </cell>
          <cell r="G560" t="str">
            <v>Guinness Foreign Extra Stout Bottle</v>
          </cell>
        </row>
        <row r="561">
          <cell r="A561" t="str">
            <v>10017413</v>
          </cell>
          <cell r="B561" t="str">
            <v>Gar Lok Eating House</v>
          </cell>
          <cell r="C561" t="str">
            <v>Bronze</v>
          </cell>
          <cell r="D561" t="str">
            <v>Coffee Shops - Non-BP</v>
          </cell>
          <cell r="E561" t="str">
            <v>TONTD3</v>
          </cell>
          <cell r="F561" t="str">
            <v>Clement Ma</v>
          </cell>
          <cell r="G561" t="str">
            <v>Guinness Foreign Extra Stout Bottle</v>
          </cell>
        </row>
        <row r="562">
          <cell r="A562" t="str">
            <v>10048655</v>
          </cell>
          <cell r="B562" t="str">
            <v>Get Together</v>
          </cell>
          <cell r="C562" t="str">
            <v>Gold</v>
          </cell>
          <cell r="D562" t="str">
            <v>Coffee Shops - BP NON-APBS</v>
          </cell>
          <cell r="E562" t="str">
            <v>TONTD2</v>
          </cell>
          <cell r="F562" t="str">
            <v>Eddy Siah</v>
          </cell>
          <cell r="G562" t="str">
            <v>Guinness Foreign Extra Stout Bottle</v>
          </cell>
        </row>
        <row r="563">
          <cell r="A563" t="str">
            <v>10049925</v>
          </cell>
          <cell r="B563" t="str">
            <v>Get Together (622 Pte Ltd)</v>
          </cell>
          <cell r="C563" t="str">
            <v>Silver</v>
          </cell>
          <cell r="D563" t="str">
            <v>Coffee Shops - BP NON-APBS</v>
          </cell>
          <cell r="E563" t="str">
            <v>TONTD1</v>
          </cell>
          <cell r="F563" t="str">
            <v>Roy Lim</v>
          </cell>
          <cell r="G563" t="str">
            <v>Guinness Foreign Extra Stout Bottle</v>
          </cell>
        </row>
        <row r="564">
          <cell r="A564" t="str">
            <v>10050265</v>
          </cell>
          <cell r="B564" t="str">
            <v>Get Together 2</v>
          </cell>
          <cell r="C564" t="str">
            <v>Bronze</v>
          </cell>
          <cell r="D564" t="str">
            <v>Coffee Shops - BP NON-APBS</v>
          </cell>
          <cell r="E564" t="str">
            <v>TONTD3</v>
          </cell>
          <cell r="F564" t="str">
            <v>Keith Zhang</v>
          </cell>
          <cell r="G564" t="str">
            <v>Guinness Foreign Extra Stout Bottle</v>
          </cell>
        </row>
        <row r="565">
          <cell r="A565" t="str">
            <v>10012346</v>
          </cell>
          <cell r="B565" t="str">
            <v>Ghim Moh Cold &amp; Hot Drink</v>
          </cell>
          <cell r="C565" t="str">
            <v>Bronze</v>
          </cell>
          <cell r="D565" t="str">
            <v>Hawker Drink Stall</v>
          </cell>
          <cell r="E565" t="str">
            <v>TONTD3</v>
          </cell>
          <cell r="F565" t="str">
            <v>Andy Wee</v>
          </cell>
          <cell r="G565" t="str">
            <v>Guinness Foreign Extra Stout Bottle</v>
          </cell>
        </row>
        <row r="566">
          <cell r="A566" t="str">
            <v>10043230</v>
          </cell>
          <cell r="B566" t="str">
            <v>Ghk @509 Bedok</v>
          </cell>
          <cell r="C566" t="str">
            <v>Bronze</v>
          </cell>
          <cell r="D566" t="str">
            <v>Coffee Shops - Non-BP</v>
          </cell>
          <cell r="E566" t="str">
            <v>TONTD1</v>
          </cell>
          <cell r="F566" t="str">
            <v>Jose Tan</v>
          </cell>
          <cell r="G566" t="str">
            <v>Guinness Foreign Extra Stout Bottle</v>
          </cell>
        </row>
        <row r="567">
          <cell r="A567" t="str">
            <v>10018437</v>
          </cell>
          <cell r="B567" t="str">
            <v>Ghk 407 Food House Pte Ltd</v>
          </cell>
          <cell r="C567" t="str">
            <v>Silver</v>
          </cell>
          <cell r="D567" t="str">
            <v>Coffee Shops - BP APBS</v>
          </cell>
          <cell r="E567" t="str">
            <v>TONTD2</v>
          </cell>
          <cell r="F567" t="str">
            <v>Donald Neo</v>
          </cell>
          <cell r="G567" t="str">
            <v>Guinness Foreign Extra Stout Bottle</v>
          </cell>
        </row>
        <row r="568">
          <cell r="A568" t="str">
            <v>10041985</v>
          </cell>
          <cell r="B568" t="str">
            <v>Ghk 645 Coffee Shop</v>
          </cell>
          <cell r="C568" t="str">
            <v>Silver</v>
          </cell>
          <cell r="D568" t="str">
            <v>Coffee Shops - Non-BP</v>
          </cell>
          <cell r="E568" t="str">
            <v>TONTD2</v>
          </cell>
          <cell r="F568" t="str">
            <v>Adam Ho</v>
          </cell>
          <cell r="G568" t="str">
            <v>Guinness Foreign Extra Stout Bottle</v>
          </cell>
        </row>
        <row r="569">
          <cell r="A569" t="str">
            <v>10049974</v>
          </cell>
          <cell r="B569" t="str">
            <v>GHK Canteen @ Defu City Pte Ltd</v>
          </cell>
          <cell r="C569" t="str">
            <v>Silver</v>
          </cell>
          <cell r="D569" t="str">
            <v>Coffee Shops - Non-BP</v>
          </cell>
          <cell r="E569" t="str">
            <v>TONTD1</v>
          </cell>
          <cell r="F569" t="str">
            <v>Jerlyn Tang</v>
          </cell>
          <cell r="G569" t="str">
            <v>Guinness Foreign Extra Stout Bottle</v>
          </cell>
        </row>
        <row r="570">
          <cell r="A570" t="str">
            <v>10043633</v>
          </cell>
          <cell r="B570" t="str">
            <v>Ghk Canteen @ Mandai Estate</v>
          </cell>
          <cell r="C570" t="str">
            <v>Bronze</v>
          </cell>
          <cell r="D570" t="str">
            <v>Coffee Shops - Non-BP</v>
          </cell>
          <cell r="E570" t="str">
            <v>TONTD2</v>
          </cell>
          <cell r="F570" t="str">
            <v>Tommy Ng</v>
          </cell>
          <cell r="G570" t="str">
            <v>Guinness Foreign Extra Stout Bottle</v>
          </cell>
        </row>
        <row r="571">
          <cell r="A571" t="str">
            <v>10047175</v>
          </cell>
          <cell r="B571" t="str">
            <v>Ghk Canteen @ North View</v>
          </cell>
          <cell r="C571" t="str">
            <v>Bronze</v>
          </cell>
          <cell r="D571" t="str">
            <v>Coffee Shops - Non-BP</v>
          </cell>
          <cell r="E571" t="str">
            <v>TONTD2</v>
          </cell>
          <cell r="F571" t="str">
            <v>Adam Ho</v>
          </cell>
          <cell r="G571" t="str">
            <v>Guinness Foreign Extra Stout Bottle</v>
          </cell>
        </row>
        <row r="572">
          <cell r="A572" t="str">
            <v>10043553</v>
          </cell>
          <cell r="B572" t="str">
            <v>Gm Food Centre Pte. Ltd.</v>
          </cell>
          <cell r="C572" t="str">
            <v>Silver</v>
          </cell>
          <cell r="D572" t="str">
            <v>Coffee Shops - BP APBS</v>
          </cell>
          <cell r="E572" t="str">
            <v>TONTD1</v>
          </cell>
          <cell r="F572" t="str">
            <v>Roy Lim</v>
          </cell>
          <cell r="G572" t="str">
            <v>Guinness Foreign Extra Stout Bottle</v>
          </cell>
        </row>
        <row r="573">
          <cell r="A573" t="str">
            <v>10042208</v>
          </cell>
          <cell r="B573" t="str">
            <v>Gold186 Food Court (Yishun)</v>
          </cell>
          <cell r="C573" t="str">
            <v>Gold</v>
          </cell>
          <cell r="D573" t="str">
            <v>Coffee Shops - BP APBS</v>
          </cell>
          <cell r="E573" t="str">
            <v>TONTD2</v>
          </cell>
          <cell r="F573" t="str">
            <v>Adam Ho</v>
          </cell>
          <cell r="G573" t="str">
            <v>Guinness Foreign Extra Stout Bottle</v>
          </cell>
        </row>
        <row r="574">
          <cell r="A574" t="str">
            <v>10034232</v>
          </cell>
          <cell r="B574" t="str">
            <v>Gold186 Foodcourt</v>
          </cell>
          <cell r="C574" t="str">
            <v>Silver</v>
          </cell>
          <cell r="D574" t="str">
            <v>Coffee Shops - BP APBS</v>
          </cell>
          <cell r="E574" t="str">
            <v>TONTD2</v>
          </cell>
          <cell r="F574" t="str">
            <v>Adam Ho</v>
          </cell>
          <cell r="G574" t="str">
            <v>Guinness Foreign Extra Stout Bottle</v>
          </cell>
        </row>
        <row r="575">
          <cell r="A575" t="str">
            <v>10047287</v>
          </cell>
          <cell r="B575" t="str">
            <v>Good Luck</v>
          </cell>
          <cell r="C575" t="str">
            <v>Silver</v>
          </cell>
          <cell r="D575" t="str">
            <v>Coffee Shops - Non-BP</v>
          </cell>
          <cell r="E575" t="str">
            <v>TONTD1</v>
          </cell>
          <cell r="F575" t="str">
            <v>You Wen Ong</v>
          </cell>
          <cell r="G575" t="str">
            <v>Guinness Foreign Extra Stout Bottle</v>
          </cell>
        </row>
        <row r="576">
          <cell r="A576" t="str">
            <v>10017379</v>
          </cell>
          <cell r="B576" t="str">
            <v>Good Luck Cafe</v>
          </cell>
          <cell r="C576" t="str">
            <v>Silver</v>
          </cell>
          <cell r="D576" t="str">
            <v>Hawker Drink Stall</v>
          </cell>
          <cell r="E576" t="str">
            <v>TONTD3</v>
          </cell>
          <cell r="F576" t="str">
            <v>Keith Zhang</v>
          </cell>
          <cell r="G576" t="str">
            <v>Guinness Foreign Extra Stout Bottle</v>
          </cell>
        </row>
        <row r="577">
          <cell r="A577" t="str">
            <v>10046295</v>
          </cell>
          <cell r="B577" t="str">
            <v>Gourmet Express Food House (Cs691)</v>
          </cell>
          <cell r="C577" t="str">
            <v>Silver</v>
          </cell>
          <cell r="D577" t="str">
            <v>Coffee Shops - Non-BP</v>
          </cell>
          <cell r="E577" t="str">
            <v>TONTD2</v>
          </cell>
          <cell r="F577" t="str">
            <v>Tommy Ng</v>
          </cell>
          <cell r="G577" t="str">
            <v>Guinness Foreign Extra Stout Bottle</v>
          </cell>
        </row>
        <row r="578">
          <cell r="A578" t="str">
            <v>10038123</v>
          </cell>
          <cell r="B578" t="str">
            <v>Gourmet Street (Cw) Pte. Ltd.</v>
          </cell>
          <cell r="C578" t="str">
            <v>Bronze</v>
          </cell>
          <cell r="D578" t="str">
            <v>Coffee Shops - Non-BP</v>
          </cell>
          <cell r="E578" t="str">
            <v>TONTD3</v>
          </cell>
          <cell r="F578" t="str">
            <v>Keith Zhang</v>
          </cell>
          <cell r="G578" t="str">
            <v>Guinness Foreign Extra Stout Bottle</v>
          </cell>
        </row>
        <row r="579">
          <cell r="A579" t="str">
            <v>10042837</v>
          </cell>
          <cell r="B579" t="str">
            <v>Gourmet Street (Jb27) Pte. Ltd.</v>
          </cell>
          <cell r="C579" t="str">
            <v>Bronze</v>
          </cell>
          <cell r="D579" t="str">
            <v>Coffee Shops - BP NON-APBS</v>
          </cell>
          <cell r="E579" t="str">
            <v>TONTD3</v>
          </cell>
          <cell r="F579" t="str">
            <v>Clement Ma</v>
          </cell>
          <cell r="G579" t="str">
            <v>Guinness Foreign Extra Stout Bottle</v>
          </cell>
        </row>
        <row r="580">
          <cell r="A580" t="str">
            <v>10035005</v>
          </cell>
          <cell r="B580" t="str">
            <v>Guan Guan Kopitiam</v>
          </cell>
          <cell r="C580" t="str">
            <v>Bronze</v>
          </cell>
          <cell r="D580" t="str">
            <v>Coffee Shops - Non-BP</v>
          </cell>
          <cell r="E580" t="str">
            <v>TONTD1</v>
          </cell>
          <cell r="F580" t="str">
            <v>Jason Ng</v>
          </cell>
          <cell r="G580" t="str">
            <v>Guinness Foreign Extra Stout Bottle</v>
          </cell>
        </row>
        <row r="581">
          <cell r="A581" t="str">
            <v>10045483</v>
          </cell>
          <cell r="B581" t="str">
            <v>Guan Heng</v>
          </cell>
          <cell r="C581" t="str">
            <v>Bronze</v>
          </cell>
          <cell r="D581" t="str">
            <v>Hawker Drink Stall</v>
          </cell>
          <cell r="E581" t="str">
            <v>TONTD3</v>
          </cell>
          <cell r="F581" t="str">
            <v>Clement Ma</v>
          </cell>
          <cell r="G581" t="str">
            <v>Guinness Foreign Extra Stout Bottle</v>
          </cell>
        </row>
        <row r="582">
          <cell r="A582" t="str">
            <v>10030258</v>
          </cell>
          <cell r="B582" t="str">
            <v>Guan Hock Tiong Eating House</v>
          </cell>
          <cell r="C582" t="str">
            <v>Bronze</v>
          </cell>
          <cell r="D582" t="str">
            <v>Coffee Shops - BP NON-APBS</v>
          </cell>
          <cell r="E582" t="str">
            <v>TONTD2</v>
          </cell>
          <cell r="F582" t="str">
            <v>Donald Neo</v>
          </cell>
          <cell r="G582" t="str">
            <v>Guinness Foreign Extra Stout Bottle</v>
          </cell>
        </row>
        <row r="583">
          <cell r="A583" t="str">
            <v>10030872</v>
          </cell>
          <cell r="B583" t="str">
            <v>Guan Huat Coffee Stall</v>
          </cell>
          <cell r="C583" t="str">
            <v>Silver</v>
          </cell>
          <cell r="D583" t="str">
            <v>Hawker Drink Stall</v>
          </cell>
          <cell r="E583" t="str">
            <v>TONTD2</v>
          </cell>
          <cell r="F583" t="str">
            <v>Donald Neo</v>
          </cell>
          <cell r="G583" t="str">
            <v>Guinness Foreign Extra Stout Bottle</v>
          </cell>
        </row>
        <row r="584">
          <cell r="A584" t="str">
            <v>10030279</v>
          </cell>
          <cell r="B584" t="str">
            <v>Guan Kim Restaurant</v>
          </cell>
          <cell r="C584" t="str">
            <v>Bronze</v>
          </cell>
          <cell r="D584" t="str">
            <v>Coffee Shops - Non-BP</v>
          </cell>
          <cell r="E584" t="str">
            <v>TONTD3</v>
          </cell>
          <cell r="F584" t="str">
            <v>Keith Zhang</v>
          </cell>
          <cell r="G584" t="str">
            <v>Guinness Foreign Extra Stout Bottle</v>
          </cell>
        </row>
        <row r="585">
          <cell r="A585" t="str">
            <v>10012746</v>
          </cell>
          <cell r="B585" t="str">
            <v>Gui Lim</v>
          </cell>
          <cell r="C585" t="str">
            <v>Silver</v>
          </cell>
          <cell r="D585" t="str">
            <v>Hawker Drink Stall</v>
          </cell>
          <cell r="E585" t="str">
            <v>TONTD1</v>
          </cell>
          <cell r="F585" t="str">
            <v>Jose Tan</v>
          </cell>
          <cell r="G585" t="str">
            <v>Guinness Foreign Extra Stout Bottle</v>
          </cell>
        </row>
        <row r="586">
          <cell r="A586" t="str">
            <v>10049870</v>
          </cell>
          <cell r="B586" t="str">
            <v>Guo Chang Food</v>
          </cell>
          <cell r="C586" t="str">
            <v>Silver</v>
          </cell>
          <cell r="D586" t="str">
            <v>Value Indian</v>
          </cell>
          <cell r="E586" t="str">
            <v>TONTD2</v>
          </cell>
          <cell r="F586" t="str">
            <v>Tommy Ng</v>
          </cell>
          <cell r="G586" t="str">
            <v>Guinness Foreign Extra Stout Bottle</v>
          </cell>
        </row>
        <row r="587">
          <cell r="A587" t="str">
            <v>10044621</v>
          </cell>
          <cell r="B587" t="str">
            <v>Hai Pin Coffee</v>
          </cell>
          <cell r="C587" t="str">
            <v>Silver</v>
          </cell>
          <cell r="D587" t="str">
            <v>Hawker Drink Stall</v>
          </cell>
          <cell r="E587" t="str">
            <v>TONTD1</v>
          </cell>
          <cell r="F587" t="str">
            <v>Jose Tan</v>
          </cell>
          <cell r="G587" t="str">
            <v>Guinness Foreign Extra Stout Bottle</v>
          </cell>
        </row>
        <row r="588">
          <cell r="A588" t="str">
            <v>10043950</v>
          </cell>
          <cell r="B588" t="str">
            <v>Hai Yan Cha Shi</v>
          </cell>
          <cell r="C588" t="str">
            <v>Bronze</v>
          </cell>
          <cell r="D588" t="str">
            <v>Hawker Drink Stall</v>
          </cell>
          <cell r="E588" t="str">
            <v>TONTD3</v>
          </cell>
          <cell r="F588" t="str">
            <v>Jeffrey Tien</v>
          </cell>
          <cell r="G588" t="str">
            <v>Guinness Foreign Extra Stout Bottle</v>
          </cell>
        </row>
        <row r="589">
          <cell r="A589" t="str">
            <v>10022829</v>
          </cell>
          <cell r="B589" t="str">
            <v>Hai Yan Drink Stall</v>
          </cell>
          <cell r="C589" t="str">
            <v>Silver</v>
          </cell>
          <cell r="D589" t="str">
            <v>Hawker Drink Stall</v>
          </cell>
          <cell r="E589" t="str">
            <v>TONTD3</v>
          </cell>
          <cell r="F589" t="str">
            <v>Clement Ma</v>
          </cell>
          <cell r="G589" t="str">
            <v>Guinness Foreign Extra Stout Bottle</v>
          </cell>
        </row>
        <row r="590">
          <cell r="A590" t="str">
            <v>10047042</v>
          </cell>
          <cell r="B590" t="str">
            <v>Hainan Coffeeshop</v>
          </cell>
          <cell r="C590" t="str">
            <v>Bronze</v>
          </cell>
          <cell r="D590" t="str">
            <v>Coffee Shops - Non-BP</v>
          </cell>
          <cell r="E590" t="str">
            <v>TONTD1</v>
          </cell>
          <cell r="F590" t="str">
            <v>Jerlyn Tang</v>
          </cell>
          <cell r="G590" t="str">
            <v>Guinness Foreign Extra Stout Bottle</v>
          </cell>
        </row>
        <row r="591">
          <cell r="A591" t="str">
            <v>10008216</v>
          </cell>
          <cell r="B591" t="str">
            <v>Hang Kee Coffee Stall</v>
          </cell>
          <cell r="C591" t="str">
            <v>Silver</v>
          </cell>
          <cell r="D591" t="str">
            <v>Hawker Drink Stall</v>
          </cell>
          <cell r="E591" t="str">
            <v>TONTD3</v>
          </cell>
          <cell r="F591" t="str">
            <v>Andy Wee</v>
          </cell>
          <cell r="G591" t="str">
            <v>Guinness Foreign Extra Stout Bottle</v>
          </cell>
        </row>
        <row r="592">
          <cell r="A592" t="str">
            <v>10007784</v>
          </cell>
          <cell r="B592" t="str">
            <v>Hao Jing</v>
          </cell>
          <cell r="C592" t="str">
            <v>Bronze</v>
          </cell>
          <cell r="D592" t="str">
            <v>Hawker Drink Stall</v>
          </cell>
          <cell r="E592" t="str">
            <v>TONTD3</v>
          </cell>
          <cell r="F592" t="str">
            <v>Michael Soon</v>
          </cell>
          <cell r="G592" t="str">
            <v>Guinness Foreign Extra Stout Bottle</v>
          </cell>
        </row>
        <row r="593">
          <cell r="A593" t="str">
            <v>10040552</v>
          </cell>
          <cell r="B593" t="str">
            <v>Hao Kou Wei Pte. Ltd. (Bt Batok 271)</v>
          </cell>
          <cell r="C593" t="str">
            <v>Bronze</v>
          </cell>
          <cell r="D593" t="str">
            <v>Coffee Shops - BP APBS</v>
          </cell>
          <cell r="E593" t="str">
            <v>TONTD2</v>
          </cell>
          <cell r="F593" t="str">
            <v>Eddy Siah</v>
          </cell>
          <cell r="G593" t="str">
            <v>Guinness Foreign Extra Stout Bottle</v>
          </cell>
        </row>
        <row r="594">
          <cell r="A594" t="str">
            <v>10040551</v>
          </cell>
          <cell r="B594" t="str">
            <v>Hao Kou Wei Pte. Ltd. (Sungei Kadut)</v>
          </cell>
          <cell r="C594" t="str">
            <v>Bronze</v>
          </cell>
          <cell r="D594" t="str">
            <v>Coffee Shops - Non-BP</v>
          </cell>
          <cell r="E594" t="str">
            <v>TONTD2</v>
          </cell>
          <cell r="F594" t="str">
            <v>Tommy Ng</v>
          </cell>
          <cell r="G594" t="str">
            <v>Guinness Foreign Extra Stout Bottle</v>
          </cell>
        </row>
        <row r="595">
          <cell r="A595" t="str">
            <v>10038293</v>
          </cell>
          <cell r="B595" t="str">
            <v>Happy Coffeeshop</v>
          </cell>
          <cell r="C595" t="str">
            <v>Silver</v>
          </cell>
          <cell r="D595" t="str">
            <v>Hawker Drink Stall</v>
          </cell>
          <cell r="E595" t="str">
            <v>TONTD1</v>
          </cell>
          <cell r="F595" t="str">
            <v>Jose Tan</v>
          </cell>
          <cell r="G595" t="str">
            <v>Guinness Foreign Extra Stout Bottle</v>
          </cell>
        </row>
        <row r="596">
          <cell r="A596" t="str">
            <v>10046678</v>
          </cell>
          <cell r="B596" t="str">
            <v>Happy Hawker (215 Compassvale)</v>
          </cell>
          <cell r="C596" t="str">
            <v>Silver</v>
          </cell>
          <cell r="D596" t="str">
            <v>Coffee Shops - BP APBS</v>
          </cell>
          <cell r="E596" t="str">
            <v>TONTD1</v>
          </cell>
          <cell r="F596" t="str">
            <v>Roy Lim</v>
          </cell>
          <cell r="G596" t="str">
            <v>Guinness Foreign Extra Stout Bottle</v>
          </cell>
        </row>
        <row r="597">
          <cell r="A597" t="str">
            <v>10048783</v>
          </cell>
          <cell r="B597" t="str">
            <v>Happy Hawker (467 Bukit Batok)</v>
          </cell>
          <cell r="C597" t="str">
            <v>Silver</v>
          </cell>
          <cell r="D597" t="str">
            <v>Coffee Shops - Non-BP</v>
          </cell>
          <cell r="E597" t="str">
            <v>TONTD2</v>
          </cell>
          <cell r="F597" t="str">
            <v>Eddy Siah</v>
          </cell>
          <cell r="G597" t="str">
            <v>Guinness Foreign Extra Stout Bottle</v>
          </cell>
        </row>
        <row r="598">
          <cell r="A598" t="str">
            <v>10049782</v>
          </cell>
          <cell r="B598" t="str">
            <v>Happy Hawker (K219)</v>
          </cell>
          <cell r="C598" t="str">
            <v>Bronze</v>
          </cell>
          <cell r="D598" t="str">
            <v>Coffee Shops - BP APBS</v>
          </cell>
          <cell r="E598" t="str">
            <v>TONTD1</v>
          </cell>
          <cell r="F598" t="str">
            <v>Roy Lim</v>
          </cell>
          <cell r="G598" t="str">
            <v>Guinness Foreign Extra Stout Bottle</v>
          </cell>
        </row>
        <row r="599">
          <cell r="A599" t="str">
            <v>10031521</v>
          </cell>
          <cell r="B599" t="str">
            <v>Happy Hawkers (256 Yishun)</v>
          </cell>
          <cell r="C599" t="str">
            <v>Bronze</v>
          </cell>
          <cell r="D599" t="str">
            <v>Coffee Shops - BP NON-APBS</v>
          </cell>
          <cell r="E599" t="str">
            <v>TONTD2</v>
          </cell>
          <cell r="F599" t="str">
            <v>Adam Ho</v>
          </cell>
          <cell r="G599" t="str">
            <v>Guinness Foreign Extra Stout Bottle</v>
          </cell>
        </row>
        <row r="600">
          <cell r="A600" t="str">
            <v>10027051</v>
          </cell>
          <cell r="B600" t="str">
            <v>Happy Hawkers (267 Compassvale)</v>
          </cell>
          <cell r="C600" t="str">
            <v>Silver</v>
          </cell>
          <cell r="D600" t="str">
            <v>Coffee Shops - BP APBS</v>
          </cell>
          <cell r="E600" t="str">
            <v>TONTD1</v>
          </cell>
          <cell r="F600" t="str">
            <v>Roy Lim</v>
          </cell>
          <cell r="G600" t="str">
            <v>Guinness Foreign Extra Stout Bottle</v>
          </cell>
        </row>
        <row r="601">
          <cell r="A601" t="str">
            <v>10025953</v>
          </cell>
          <cell r="B601" t="str">
            <v>Happy Hawkers (406A Sembawang)</v>
          </cell>
          <cell r="C601" t="str">
            <v>Bronze</v>
          </cell>
          <cell r="D601" t="str">
            <v>Coffee Shops - BP APBS</v>
          </cell>
          <cell r="E601" t="str">
            <v>TONTD2</v>
          </cell>
          <cell r="F601" t="str">
            <v>Adam Ho</v>
          </cell>
          <cell r="G601" t="str">
            <v>Guinness Foreign Extra Stout Bottle</v>
          </cell>
        </row>
        <row r="602">
          <cell r="A602" t="str">
            <v>10030729</v>
          </cell>
          <cell r="B602" t="str">
            <v>Happy Hawkers (531 Ang Mo Kio)</v>
          </cell>
          <cell r="C602" t="str">
            <v>Silver</v>
          </cell>
          <cell r="D602" t="str">
            <v>Coffee Shops - BP APBS</v>
          </cell>
          <cell r="E602" t="str">
            <v>TONTD2</v>
          </cell>
          <cell r="F602" t="str">
            <v>Donald Neo</v>
          </cell>
          <cell r="G602" t="str">
            <v>Guinness Foreign Extra Stout Bottle</v>
          </cell>
        </row>
        <row r="603">
          <cell r="A603" t="str">
            <v>10038925</v>
          </cell>
          <cell r="B603" t="str">
            <v>Happy Hawkers (622D Punggol)</v>
          </cell>
          <cell r="C603" t="str">
            <v>Silver</v>
          </cell>
          <cell r="D603" t="str">
            <v>Coffee Shops - BP NON-APBS</v>
          </cell>
          <cell r="E603" t="str">
            <v>TONTD1</v>
          </cell>
          <cell r="F603" t="str">
            <v>Roy Lim</v>
          </cell>
          <cell r="G603" t="str">
            <v>Guinness Foreign Extra Stout Bottle</v>
          </cell>
        </row>
        <row r="604">
          <cell r="A604" t="str">
            <v>10035477</v>
          </cell>
          <cell r="B604" t="str">
            <v>Happy Hawkers (632 Bukit Batok)</v>
          </cell>
          <cell r="C604" t="str">
            <v>Gold</v>
          </cell>
          <cell r="D604" t="str">
            <v>Coffee Shops - BP APBS</v>
          </cell>
          <cell r="E604" t="str">
            <v>TONTD2</v>
          </cell>
          <cell r="F604" t="str">
            <v>Eddy Siah</v>
          </cell>
          <cell r="G604" t="str">
            <v>Guinness Foreign Extra Stout Bottle</v>
          </cell>
        </row>
        <row r="605">
          <cell r="A605" t="str">
            <v>10043289</v>
          </cell>
          <cell r="B605" t="str">
            <v>Happy Hawkers (872C Tampines)</v>
          </cell>
          <cell r="C605" t="str">
            <v>Bronze</v>
          </cell>
          <cell r="D605" t="str">
            <v>Coffee Shops - Non-BP</v>
          </cell>
          <cell r="E605" t="str">
            <v>TONTD1</v>
          </cell>
          <cell r="F605" t="str">
            <v>Roy Lim</v>
          </cell>
          <cell r="G605" t="str">
            <v>Guinness Foreign Extra Stout Bottle</v>
          </cell>
        </row>
        <row r="606">
          <cell r="A606" t="str">
            <v>10042665</v>
          </cell>
          <cell r="B606" t="str">
            <v>Happy Hawkers (Bedok 204)</v>
          </cell>
          <cell r="C606" t="str">
            <v>Gold</v>
          </cell>
          <cell r="D606" t="str">
            <v>Coffee Shops - BP NON-APBS</v>
          </cell>
          <cell r="E606" t="str">
            <v>TONTD1</v>
          </cell>
          <cell r="F606" t="str">
            <v>Jose Tan</v>
          </cell>
          <cell r="G606" t="str">
            <v>Guinness Foreign Extra Stout Bottle</v>
          </cell>
        </row>
        <row r="607">
          <cell r="A607" t="str">
            <v>10028677</v>
          </cell>
          <cell r="B607" t="str">
            <v>Happy Hawkers (Bedok Reservoir)</v>
          </cell>
          <cell r="C607" t="str">
            <v>Silver</v>
          </cell>
          <cell r="D607" t="str">
            <v>Coffee Shops - BP NON-APBS</v>
          </cell>
          <cell r="E607" t="str">
            <v>TONTD1</v>
          </cell>
          <cell r="F607" t="str">
            <v>Jerlyn Tang</v>
          </cell>
          <cell r="G607" t="str">
            <v>Guinness Foreign Extra Stout Bottle</v>
          </cell>
        </row>
        <row r="608">
          <cell r="A608" t="str">
            <v>10045920</v>
          </cell>
          <cell r="B608" t="str">
            <v>Happy Hawkers (Compassvale Cres)</v>
          </cell>
          <cell r="C608" t="str">
            <v>Bronze</v>
          </cell>
          <cell r="D608" t="str">
            <v>Coffee Shops - BP NON-APBS</v>
          </cell>
          <cell r="E608" t="str">
            <v>TONTD1</v>
          </cell>
          <cell r="F608" t="str">
            <v>Roy Lim</v>
          </cell>
          <cell r="G608" t="str">
            <v>Guinness Foreign Extra Stout Bottle</v>
          </cell>
        </row>
        <row r="609">
          <cell r="A609" t="str">
            <v>10039758</v>
          </cell>
          <cell r="B609" t="str">
            <v>Happy Hawkers (Fernvale 433A)</v>
          </cell>
          <cell r="C609" t="str">
            <v>Bronze</v>
          </cell>
          <cell r="D609" t="str">
            <v>Coffee Shops - BP NON-APBS</v>
          </cell>
          <cell r="E609" t="str">
            <v>TONTD2</v>
          </cell>
          <cell r="F609" t="str">
            <v>Adam Ho</v>
          </cell>
          <cell r="G609" t="str">
            <v>Guinness Foreign Extra Stout Bottle</v>
          </cell>
        </row>
        <row r="610">
          <cell r="A610" t="str">
            <v>10050363</v>
          </cell>
          <cell r="B610" t="str">
            <v>Happy Hawkers (Tampines 11)</v>
          </cell>
          <cell r="C610" t="str">
            <v>Gold</v>
          </cell>
          <cell r="D610" t="str">
            <v>Coffee Shops - Non-BP</v>
          </cell>
          <cell r="E610" t="str">
            <v>TONTD1</v>
          </cell>
          <cell r="F610" t="str">
            <v>Roy Lim</v>
          </cell>
          <cell r="G610" t="str">
            <v>Guinness Foreign Extra Stout Bottle</v>
          </cell>
        </row>
        <row r="611">
          <cell r="A611" t="str">
            <v>10045224</v>
          </cell>
          <cell r="B611" t="str">
            <v>Happy Hawkers (T-Space)</v>
          </cell>
          <cell r="C611" t="str">
            <v>Silver</v>
          </cell>
          <cell r="D611" t="str">
            <v>Coffee Shops - Non-BP</v>
          </cell>
          <cell r="E611" t="str">
            <v>TONTD1</v>
          </cell>
          <cell r="F611" t="str">
            <v>Roy Lim</v>
          </cell>
          <cell r="G611" t="str">
            <v>Guinness Foreign Extra Stout Bottle</v>
          </cell>
        </row>
        <row r="612">
          <cell r="A612" t="str">
            <v>10041784</v>
          </cell>
          <cell r="B612" t="str">
            <v>Happy Hawkers (Waterway Bank)</v>
          </cell>
          <cell r="C612" t="str">
            <v>Silver</v>
          </cell>
          <cell r="D612" t="str">
            <v>Coffee Shops - Non-BP</v>
          </cell>
          <cell r="E612" t="str">
            <v>TONTD1</v>
          </cell>
          <cell r="F612" t="str">
            <v>Roy Lim</v>
          </cell>
          <cell r="G612" t="str">
            <v>Guinness Foreign Extra Stout Bottle</v>
          </cell>
        </row>
        <row r="613">
          <cell r="A613" t="str">
            <v>10032604</v>
          </cell>
          <cell r="B613" t="str">
            <v>He Chun Cha Shi</v>
          </cell>
          <cell r="C613" t="str">
            <v>Bronze</v>
          </cell>
          <cell r="D613" t="str">
            <v>Hawker Drink Stall</v>
          </cell>
          <cell r="E613" t="str">
            <v>TONTD1</v>
          </cell>
          <cell r="F613" t="str">
            <v>You Wen Ong</v>
          </cell>
          <cell r="G613" t="str">
            <v>Guinness Foreign Extra Stout Bottle</v>
          </cell>
        </row>
        <row r="614">
          <cell r="A614" t="str">
            <v>10028446</v>
          </cell>
          <cell r="B614" t="str">
            <v>He Zhong Coffee Stall</v>
          </cell>
          <cell r="C614" t="str">
            <v>Silver</v>
          </cell>
          <cell r="D614" t="str">
            <v>Hawker Drink Stall</v>
          </cell>
          <cell r="E614" t="str">
            <v>TONTD3</v>
          </cell>
          <cell r="F614" t="str">
            <v>Keith Zhang</v>
          </cell>
          <cell r="G614" t="str">
            <v>Guinness Foreign Extra Stout Bottle</v>
          </cell>
        </row>
        <row r="615">
          <cell r="A615" t="str">
            <v>10050133</v>
          </cell>
          <cell r="B615" t="str">
            <v>Helen 55 Coffee Shop</v>
          </cell>
          <cell r="C615" t="str">
            <v>Silver</v>
          </cell>
          <cell r="D615" t="str">
            <v>Coffee Shops - Non-BP</v>
          </cell>
          <cell r="E615" t="str">
            <v>TONTD3</v>
          </cell>
          <cell r="F615" t="str">
            <v>Keith Zhang</v>
          </cell>
          <cell r="G615" t="str">
            <v>Guinness Foreign Extra Stout Bottle</v>
          </cell>
        </row>
        <row r="616">
          <cell r="A616" t="str">
            <v>10040125</v>
          </cell>
          <cell r="B616" t="str">
            <v>Heng Choon Coffeehouse</v>
          </cell>
          <cell r="C616" t="str">
            <v>Bronze</v>
          </cell>
          <cell r="D616" t="str">
            <v>Hawker Drink Stall</v>
          </cell>
          <cell r="E616" t="str">
            <v>TONTD3</v>
          </cell>
          <cell r="F616" t="str">
            <v>Keith Zhang</v>
          </cell>
          <cell r="G616" t="str">
            <v>Guinness Foreign Extra Stout Bottle</v>
          </cell>
        </row>
        <row r="617">
          <cell r="A617" t="str">
            <v>10037200</v>
          </cell>
          <cell r="B617" t="str">
            <v>Heng Heng (115 Bt Merah)</v>
          </cell>
          <cell r="C617" t="str">
            <v>Silver</v>
          </cell>
          <cell r="D617" t="str">
            <v>Hawker Drink Stall</v>
          </cell>
          <cell r="E617" t="str">
            <v>TONTD3</v>
          </cell>
          <cell r="F617" t="str">
            <v>Keith Zhang</v>
          </cell>
          <cell r="G617" t="str">
            <v>Guinness Foreign Extra Stout Bottle</v>
          </cell>
        </row>
        <row r="618">
          <cell r="A618" t="str">
            <v>10024349</v>
          </cell>
          <cell r="B618" t="str">
            <v>Heng Heng Coffee Stall (East Coast)</v>
          </cell>
          <cell r="C618" t="str">
            <v>Gold</v>
          </cell>
          <cell r="D618" t="str">
            <v>Hawker Drink Stall</v>
          </cell>
          <cell r="E618" t="str">
            <v>TONTD1</v>
          </cell>
          <cell r="F618" t="str">
            <v>Jose Tan</v>
          </cell>
          <cell r="G618" t="str">
            <v>Guinness Foreign Extra Stout Bottle</v>
          </cell>
        </row>
        <row r="619">
          <cell r="A619" t="str">
            <v>10043678</v>
          </cell>
          <cell r="B619" t="str">
            <v>Heng Wah Traditional Coffee Stall</v>
          </cell>
          <cell r="C619" t="str">
            <v>Bronze</v>
          </cell>
          <cell r="D619" t="str">
            <v>Hawker Drink Stall</v>
          </cell>
          <cell r="E619" t="str">
            <v>TONTD3</v>
          </cell>
          <cell r="F619" t="str">
            <v>Michael Soon</v>
          </cell>
          <cell r="G619" t="str">
            <v>Guinness Foreign Extra Stout Bottle</v>
          </cell>
        </row>
        <row r="620">
          <cell r="A620" t="str">
            <v>10017447</v>
          </cell>
          <cell r="B620" t="str">
            <v>Her Chong E/Hse (Neythal)</v>
          </cell>
          <cell r="C620" t="str">
            <v>Silver</v>
          </cell>
          <cell r="D620" t="str">
            <v>Coffee Shops - Non-BP</v>
          </cell>
          <cell r="E620" t="str">
            <v>TONTD2</v>
          </cell>
          <cell r="F620" t="str">
            <v>Eddy Siah</v>
          </cell>
          <cell r="G620" t="str">
            <v>Guinness Foreign Extra Stout Bottle</v>
          </cell>
        </row>
        <row r="621">
          <cell r="A621" t="str">
            <v>10003607</v>
          </cell>
          <cell r="B621" t="str">
            <v>Hiap Seng Lee Coffee Stall</v>
          </cell>
          <cell r="C621" t="str">
            <v>Silver</v>
          </cell>
          <cell r="D621" t="str">
            <v>Hawker Drink Stall</v>
          </cell>
          <cell r="E621" t="str">
            <v>TONTD2</v>
          </cell>
          <cell r="F621" t="str">
            <v>Donald Neo</v>
          </cell>
          <cell r="G621" t="str">
            <v>Guinness Foreign Extra Stout Bottle</v>
          </cell>
        </row>
        <row r="622">
          <cell r="A622" t="str">
            <v>10035251</v>
          </cell>
          <cell r="B622" t="str">
            <v>Hin Sheng Coffee House</v>
          </cell>
          <cell r="C622" t="str">
            <v>Bronze</v>
          </cell>
          <cell r="D622" t="str">
            <v>Coffee Shops - BP APBS</v>
          </cell>
          <cell r="E622" t="str">
            <v>TONTD1</v>
          </cell>
          <cell r="F622" t="str">
            <v>Jason Ng</v>
          </cell>
          <cell r="G622" t="str">
            <v>Guinness Foreign Extra Stout Bottle</v>
          </cell>
        </row>
        <row r="623">
          <cell r="A623" t="str">
            <v>10028441</v>
          </cell>
          <cell r="B623" t="str">
            <v>Ho Sheng Coffee Stall</v>
          </cell>
          <cell r="C623" t="str">
            <v>Bronze</v>
          </cell>
          <cell r="D623" t="str">
            <v>Hawker Drink Stall</v>
          </cell>
          <cell r="E623" t="str">
            <v>TONTD3</v>
          </cell>
          <cell r="F623" t="str">
            <v>Keith Zhang</v>
          </cell>
          <cell r="G623" t="str">
            <v>Guinness Foreign Extra Stout Bottle</v>
          </cell>
        </row>
        <row r="624">
          <cell r="A624" t="str">
            <v>10031262</v>
          </cell>
          <cell r="B624" t="str">
            <v>Hock Choon (Changi)</v>
          </cell>
          <cell r="C624" t="str">
            <v>Bronze</v>
          </cell>
          <cell r="D624" t="str">
            <v>Coffee Shops - Non-BP</v>
          </cell>
          <cell r="E624" t="str">
            <v>TONTD1</v>
          </cell>
          <cell r="F624" t="str">
            <v>Jerlyn Tang</v>
          </cell>
          <cell r="G624" t="str">
            <v>Guinness Foreign Extra Stout Bottle</v>
          </cell>
        </row>
        <row r="625">
          <cell r="A625" t="str">
            <v>10043994</v>
          </cell>
          <cell r="B625" t="str">
            <v>Hock Kee</v>
          </cell>
          <cell r="C625" t="str">
            <v>Bronze</v>
          </cell>
          <cell r="D625" t="str">
            <v>Coffee Shops - Non-BP</v>
          </cell>
          <cell r="E625" t="str">
            <v>TONTD1</v>
          </cell>
          <cell r="F625" t="str">
            <v>Jerlyn Tang</v>
          </cell>
          <cell r="G625" t="str">
            <v>Guinness Foreign Extra Stout Bottle</v>
          </cell>
        </row>
        <row r="626">
          <cell r="A626" t="str">
            <v>10012939</v>
          </cell>
          <cell r="B626" t="str">
            <v>Hock Leong Hin (North Bridge)</v>
          </cell>
          <cell r="C626" t="str">
            <v>Bronze</v>
          </cell>
          <cell r="D626" t="str">
            <v>Hawker Drink Stall</v>
          </cell>
          <cell r="E626" t="str">
            <v>TONTD3</v>
          </cell>
          <cell r="F626" t="str">
            <v>Clement Ma</v>
          </cell>
          <cell r="G626" t="str">
            <v>Guinness Foreign Extra Stout Bottle</v>
          </cell>
        </row>
        <row r="627">
          <cell r="A627" t="str">
            <v>10040400</v>
          </cell>
          <cell r="B627" t="str">
            <v>Hoe Lye F&amp;B</v>
          </cell>
          <cell r="C627" t="str">
            <v>Bronze</v>
          </cell>
          <cell r="D627" t="str">
            <v>Coffee Shops - BP APBS</v>
          </cell>
          <cell r="E627" t="str">
            <v>TONTD3</v>
          </cell>
          <cell r="F627" t="str">
            <v>Clement Ma</v>
          </cell>
          <cell r="G627" t="str">
            <v>Guinness Foreign Extra Stout Bottle</v>
          </cell>
        </row>
        <row r="628">
          <cell r="A628" t="str">
            <v>10038758</v>
          </cell>
          <cell r="B628" t="str">
            <v>Hoe Seng F&amp;B</v>
          </cell>
          <cell r="C628" t="str">
            <v>Gold</v>
          </cell>
          <cell r="D628" t="str">
            <v>Coffee Shops - Non-BP</v>
          </cell>
          <cell r="E628" t="str">
            <v>TONTD1</v>
          </cell>
          <cell r="F628" t="str">
            <v>You Wen Ong</v>
          </cell>
          <cell r="G628" t="str">
            <v>Guinness Foreign Extra Stout Bottle</v>
          </cell>
        </row>
        <row r="629">
          <cell r="A629" t="str">
            <v>10045140</v>
          </cell>
          <cell r="B629" t="str">
            <v>Hola</v>
          </cell>
          <cell r="C629" t="str">
            <v>Silver</v>
          </cell>
          <cell r="D629" t="str">
            <v>Coffee Shops - Non-BP</v>
          </cell>
          <cell r="E629" t="str">
            <v>TONTD1</v>
          </cell>
          <cell r="F629" t="str">
            <v>Roy Lim</v>
          </cell>
          <cell r="G629" t="str">
            <v>Guinness Foreign Extra Stout Bottle</v>
          </cell>
        </row>
        <row r="630">
          <cell r="A630" t="str">
            <v>10014452</v>
          </cell>
          <cell r="B630" t="str">
            <v>Holland Village Food Court Pte Ltd</v>
          </cell>
          <cell r="C630" t="str">
            <v>Silver</v>
          </cell>
          <cell r="D630" t="str">
            <v>Coffee Shops - BP APBS</v>
          </cell>
          <cell r="E630" t="str">
            <v>TONTD3</v>
          </cell>
          <cell r="F630" t="str">
            <v>Andy Wee</v>
          </cell>
          <cell r="G630" t="str">
            <v>Guinness Foreign Extra Stout Bottle</v>
          </cell>
        </row>
        <row r="631">
          <cell r="A631" t="str">
            <v>10036580</v>
          </cell>
          <cell r="B631" t="str">
            <v>Hong Chang Eating House</v>
          </cell>
          <cell r="C631" t="str">
            <v>Gold</v>
          </cell>
          <cell r="D631" t="str">
            <v>Coffee Shops - Non-BP</v>
          </cell>
          <cell r="E631" t="str">
            <v>TONTD1</v>
          </cell>
          <cell r="F631" t="str">
            <v>Jerlyn Tang</v>
          </cell>
          <cell r="G631" t="str">
            <v>Guinness Foreign Extra Stout Bottle</v>
          </cell>
        </row>
        <row r="632">
          <cell r="A632" t="str">
            <v>10040694</v>
          </cell>
          <cell r="B632" t="str">
            <v>Hong Heng Coffee Stall</v>
          </cell>
          <cell r="C632" t="str">
            <v>Bronze</v>
          </cell>
          <cell r="D632" t="str">
            <v>Hawker Drink Stall</v>
          </cell>
          <cell r="E632" t="str">
            <v>TONTD2</v>
          </cell>
          <cell r="F632" t="str">
            <v>Donald Neo</v>
          </cell>
          <cell r="G632" t="str">
            <v>Guinness Foreign Extra Stout Bottle</v>
          </cell>
        </row>
        <row r="633">
          <cell r="A633" t="str">
            <v>10046901</v>
          </cell>
          <cell r="B633" t="str">
            <v>Hong Kah Food Place Pte Ltd (Cs376)</v>
          </cell>
          <cell r="C633" t="str">
            <v>Gold</v>
          </cell>
          <cell r="D633" t="str">
            <v>Coffee Shops - BP APBS</v>
          </cell>
          <cell r="E633" t="str">
            <v>TONTD2</v>
          </cell>
          <cell r="F633" t="str">
            <v>Eddy Siah</v>
          </cell>
          <cell r="G633" t="str">
            <v>Guinness Foreign Extra Stout Bottle</v>
          </cell>
        </row>
        <row r="634">
          <cell r="A634" t="str">
            <v>10039783</v>
          </cell>
          <cell r="B634" t="str">
            <v>Hong Kiat Seafood Restaurant</v>
          </cell>
          <cell r="C634" t="str">
            <v>Silver</v>
          </cell>
          <cell r="D634" t="str">
            <v>Coffee Shops - BP APBS</v>
          </cell>
          <cell r="E634" t="str">
            <v>TONTD2</v>
          </cell>
          <cell r="F634" t="str">
            <v>Tommy Ng</v>
          </cell>
          <cell r="G634" t="str">
            <v>Guinness Foreign Extra Stout Bottle</v>
          </cell>
        </row>
        <row r="635">
          <cell r="A635" t="str">
            <v>10041332</v>
          </cell>
          <cell r="B635" t="str">
            <v>Hong Soon Eating House</v>
          </cell>
          <cell r="C635" t="str">
            <v>Bronze</v>
          </cell>
          <cell r="D635" t="str">
            <v>Coffee Shops - Non-BP</v>
          </cell>
          <cell r="E635" t="str">
            <v>TONTD2</v>
          </cell>
          <cell r="F635" t="str">
            <v>Eddy Siah</v>
          </cell>
          <cell r="G635" t="str">
            <v>Guinness Foreign Extra Stout Bottle</v>
          </cell>
        </row>
        <row r="636">
          <cell r="A636" t="str">
            <v>10036844</v>
          </cell>
          <cell r="B636" t="str">
            <v>Hong Yun Coffee Stall</v>
          </cell>
          <cell r="C636" t="str">
            <v>Bronze</v>
          </cell>
          <cell r="D636" t="str">
            <v>Hawker Drink Stall</v>
          </cell>
          <cell r="E636" t="str">
            <v>TONTD2</v>
          </cell>
          <cell r="F636" t="str">
            <v>Donald Neo</v>
          </cell>
          <cell r="G636" t="str">
            <v>Guinness Foreign Extra Stout Bottle</v>
          </cell>
        </row>
        <row r="637">
          <cell r="A637" t="str">
            <v>10049738</v>
          </cell>
          <cell r="B637" t="str">
            <v>Horizon Food Centre</v>
          </cell>
          <cell r="C637" t="str">
            <v>Silver</v>
          </cell>
          <cell r="D637" t="str">
            <v>Coffee Shops - Non-BP</v>
          </cell>
          <cell r="E637" t="str">
            <v>TONTD2</v>
          </cell>
          <cell r="F637" t="str">
            <v>Tommy Ng</v>
          </cell>
          <cell r="G637" t="str">
            <v>Guinness Foreign Extra Stout Bottle</v>
          </cell>
        </row>
        <row r="638">
          <cell r="A638" t="str">
            <v>10014731</v>
          </cell>
          <cell r="B638" t="str">
            <v>Hotsport Cafe</v>
          </cell>
          <cell r="C638" t="str">
            <v>Bronze</v>
          </cell>
          <cell r="D638" t="str">
            <v>Hawker Drink Stall</v>
          </cell>
          <cell r="E638" t="str">
            <v>TONTD1</v>
          </cell>
          <cell r="F638" t="str">
            <v>Jerlyn Tang</v>
          </cell>
          <cell r="G638" t="str">
            <v>Guinness Foreign Extra Stout Bottle</v>
          </cell>
        </row>
        <row r="639">
          <cell r="A639" t="str">
            <v>10048037</v>
          </cell>
          <cell r="B639" t="str">
            <v>House Of Fish Head</v>
          </cell>
          <cell r="C639" t="str">
            <v>Bronze</v>
          </cell>
          <cell r="D639" t="str">
            <v>Coffee Shops - Non-BP</v>
          </cell>
          <cell r="E639" t="str">
            <v>TONTD1</v>
          </cell>
          <cell r="F639" t="str">
            <v>Jerlyn Tang</v>
          </cell>
          <cell r="G639" t="str">
            <v>Guinness Foreign Extra Stout Bottle</v>
          </cell>
        </row>
        <row r="640">
          <cell r="A640" t="str">
            <v>10032211</v>
          </cell>
          <cell r="B640" t="str">
            <v>Hua Fong Kee Food Court Pte Ltd (Tp)</v>
          </cell>
          <cell r="C640" t="str">
            <v>Silver</v>
          </cell>
          <cell r="D640" t="str">
            <v>Coffee Shops - BP NON-APBS</v>
          </cell>
          <cell r="E640" t="str">
            <v>TONTD1</v>
          </cell>
          <cell r="F640" t="str">
            <v>You Wen Ong</v>
          </cell>
          <cell r="G640" t="str">
            <v>Guinness Foreign Extra Stout Bottle</v>
          </cell>
        </row>
        <row r="641">
          <cell r="A641" t="str">
            <v>10016551</v>
          </cell>
          <cell r="B641" t="str">
            <v>Hua Guan Ting Cold/Hot Drink</v>
          </cell>
          <cell r="C641" t="str">
            <v>Bronze</v>
          </cell>
          <cell r="D641" t="str">
            <v>Hawker Drink Stall</v>
          </cell>
          <cell r="E641" t="str">
            <v>TONTD3</v>
          </cell>
          <cell r="F641" t="str">
            <v>Andy Wee</v>
          </cell>
          <cell r="G641" t="str">
            <v>Guinness Foreign Extra Stout Bottle</v>
          </cell>
        </row>
        <row r="642">
          <cell r="A642" t="str">
            <v>10025071</v>
          </cell>
          <cell r="B642" t="str">
            <v>Hua Hua Eating House (Marine Parade)</v>
          </cell>
          <cell r="C642" t="str">
            <v>Bronze</v>
          </cell>
          <cell r="D642" t="str">
            <v>Coffee Shops - Non-BP</v>
          </cell>
          <cell r="E642" t="str">
            <v>TONTD1</v>
          </cell>
          <cell r="F642" t="str">
            <v>Jose Tan</v>
          </cell>
          <cell r="G642" t="str">
            <v>Guinness Foreign Extra Stout Bottle</v>
          </cell>
        </row>
        <row r="643">
          <cell r="A643" t="str">
            <v>10008219</v>
          </cell>
          <cell r="B643" t="str">
            <v>Hua Lin Hng Coffee Stall</v>
          </cell>
          <cell r="C643" t="str">
            <v>Bronze</v>
          </cell>
          <cell r="D643" t="str">
            <v>Hawker Drink Stall</v>
          </cell>
          <cell r="E643" t="str">
            <v>TONTD3</v>
          </cell>
          <cell r="F643" t="str">
            <v>Andy Wee</v>
          </cell>
          <cell r="G643" t="str">
            <v>Guinness Foreign Extra Stout Bottle</v>
          </cell>
        </row>
        <row r="644">
          <cell r="A644" t="str">
            <v>10003482</v>
          </cell>
          <cell r="B644" t="str">
            <v>Huat Heng C/S (West Coast)</v>
          </cell>
          <cell r="C644" t="str">
            <v>Bronze</v>
          </cell>
          <cell r="D644" t="str">
            <v>Hawker Drink Stall</v>
          </cell>
          <cell r="E644" t="str">
            <v>TONTD3</v>
          </cell>
          <cell r="F644" t="str">
            <v>Keith Zhang</v>
          </cell>
          <cell r="G644" t="str">
            <v>Guinness Foreign Extra Stout Bottle</v>
          </cell>
        </row>
        <row r="645">
          <cell r="A645" t="str">
            <v>10042410</v>
          </cell>
          <cell r="B645" t="str">
            <v>Hunger House</v>
          </cell>
          <cell r="C645" t="str">
            <v>Bronze</v>
          </cell>
          <cell r="D645" t="str">
            <v>Coffee Shops - Non-BP</v>
          </cell>
          <cell r="E645" t="str">
            <v>TONTD2</v>
          </cell>
          <cell r="F645" t="str">
            <v>Donald Neo</v>
          </cell>
          <cell r="G645" t="str">
            <v>Guinness Foreign Extra Stout Bottle</v>
          </cell>
        </row>
        <row r="646">
          <cell r="A646" t="str">
            <v>10044333</v>
          </cell>
          <cell r="B646" t="str">
            <v>Huo Shi Xuan</v>
          </cell>
          <cell r="C646" t="str">
            <v>Silver</v>
          </cell>
          <cell r="D646" t="str">
            <v>Coffee Shops - BP APBS</v>
          </cell>
          <cell r="E646" t="str">
            <v>TONTD2</v>
          </cell>
          <cell r="F646" t="str">
            <v>Tommy Ng</v>
          </cell>
          <cell r="G646" t="str">
            <v>Guinness Foreign Extra Stout Bottle</v>
          </cell>
        </row>
        <row r="647">
          <cell r="A647" t="str">
            <v>10043255</v>
          </cell>
          <cell r="B647" t="str">
            <v>Hup 8</v>
          </cell>
          <cell r="C647" t="str">
            <v>Silver</v>
          </cell>
          <cell r="D647" t="str">
            <v>Hawker Drink Stall</v>
          </cell>
          <cell r="E647" t="str">
            <v>TONTD3</v>
          </cell>
          <cell r="F647" t="str">
            <v>Keith Zhang</v>
          </cell>
          <cell r="G647" t="str">
            <v>Guinness Foreign Extra Stout Bottle</v>
          </cell>
        </row>
        <row r="648">
          <cell r="A648" t="str">
            <v>10001559</v>
          </cell>
          <cell r="B648" t="str">
            <v>Hup Lee (Jln Berseh) [Hcs]</v>
          </cell>
          <cell r="C648" t="str">
            <v>Gold</v>
          </cell>
          <cell r="D648" t="str">
            <v>Hawker Drink Stall</v>
          </cell>
          <cell r="E648" t="str">
            <v>TONTD3</v>
          </cell>
          <cell r="F648" t="str">
            <v>Clement Ma</v>
          </cell>
          <cell r="G648" t="str">
            <v>Guinness Foreign Extra Stout Bottle</v>
          </cell>
        </row>
        <row r="649">
          <cell r="A649" t="str">
            <v>10037186</v>
          </cell>
          <cell r="B649" t="str">
            <v>Hwa Coffee Stall</v>
          </cell>
          <cell r="C649" t="str">
            <v>Bronze</v>
          </cell>
          <cell r="D649" t="str">
            <v>Hawker Drink Stall</v>
          </cell>
          <cell r="E649" t="str">
            <v>TONTD1</v>
          </cell>
          <cell r="F649" t="str">
            <v>You Wen Ong</v>
          </cell>
          <cell r="G649" t="str">
            <v>Guinness Foreign Extra Stout Bottle</v>
          </cell>
        </row>
        <row r="650">
          <cell r="A650" t="str">
            <v>10022816</v>
          </cell>
          <cell r="B650" t="str">
            <v>Hwa Kee Cafe</v>
          </cell>
          <cell r="C650" t="str">
            <v>Bronze</v>
          </cell>
          <cell r="D650" t="str">
            <v>Hawker Drink Stall</v>
          </cell>
          <cell r="E650" t="str">
            <v>TONTD2</v>
          </cell>
          <cell r="F650" t="str">
            <v>Donald Neo</v>
          </cell>
          <cell r="G650" t="str">
            <v>Guinness Foreign Extra Stout Bottle</v>
          </cell>
        </row>
        <row r="651">
          <cell r="A651" t="str">
            <v>10046721</v>
          </cell>
          <cell r="B651" t="str">
            <v>J&amp;J Kopi Garden</v>
          </cell>
          <cell r="C651" t="str">
            <v>Silver</v>
          </cell>
          <cell r="D651" t="str">
            <v>Hawker Drink Stall</v>
          </cell>
          <cell r="E651" t="str">
            <v>TONTD3</v>
          </cell>
          <cell r="F651" t="str">
            <v>Keith Zhang</v>
          </cell>
          <cell r="G651" t="str">
            <v>Guinness Foreign Extra Stout Bottle</v>
          </cell>
        </row>
        <row r="652">
          <cell r="A652" t="str">
            <v>10029513</v>
          </cell>
          <cell r="B652" t="str">
            <v>Jacky Beverages</v>
          </cell>
          <cell r="C652" t="str">
            <v>Bronze</v>
          </cell>
          <cell r="D652" t="str">
            <v>Hawker Drink Stall</v>
          </cell>
          <cell r="E652" t="str">
            <v>TONTD1</v>
          </cell>
          <cell r="F652" t="str">
            <v>Jose Tan</v>
          </cell>
          <cell r="G652" t="str">
            <v>Guinness Foreign Extra Stout Bottle</v>
          </cell>
        </row>
        <row r="653">
          <cell r="A653" t="str">
            <v>10049555</v>
          </cell>
          <cell r="B653" t="str">
            <v>Jacky's Beer Garden</v>
          </cell>
          <cell r="C653" t="str">
            <v>Silver</v>
          </cell>
          <cell r="D653" t="str">
            <v>Hawker Drink Stall</v>
          </cell>
          <cell r="E653" t="str">
            <v>TONTD1</v>
          </cell>
          <cell r="F653" t="str">
            <v>Jose Tan</v>
          </cell>
          <cell r="G653" t="str">
            <v>Guinness Foreign Extra Stout Bottle</v>
          </cell>
        </row>
        <row r="654">
          <cell r="A654" t="str">
            <v>10043561</v>
          </cell>
          <cell r="B654" t="str">
            <v>Jalan Sultan Kopi Pte. Ltd.</v>
          </cell>
          <cell r="C654" t="str">
            <v>Silver</v>
          </cell>
          <cell r="D654" t="str">
            <v>Coffee Shops - Non-BP</v>
          </cell>
          <cell r="E654" t="str">
            <v>TONTD3</v>
          </cell>
          <cell r="F654" t="str">
            <v>Clement Ma</v>
          </cell>
          <cell r="G654" t="str">
            <v>Guinness Foreign Extra Stout Bottle</v>
          </cell>
        </row>
        <row r="655">
          <cell r="A655" t="str">
            <v>10038572</v>
          </cell>
          <cell r="B655" t="str">
            <v>Jason Coffee Stall</v>
          </cell>
          <cell r="C655" t="str">
            <v>Silver</v>
          </cell>
          <cell r="D655" t="str">
            <v>Hawker Drink Stall</v>
          </cell>
          <cell r="E655" t="str">
            <v>TONTD3</v>
          </cell>
          <cell r="F655" t="str">
            <v>Michael Soon</v>
          </cell>
          <cell r="G655" t="str">
            <v>Guinness Foreign Extra Stout Bottle</v>
          </cell>
        </row>
        <row r="656">
          <cell r="A656" t="str">
            <v>10014209</v>
          </cell>
          <cell r="B656" t="str">
            <v>Ji Xiang Leng Yin Pin</v>
          </cell>
          <cell r="C656" t="str">
            <v>Silver</v>
          </cell>
          <cell r="D656" t="str">
            <v>Hawker Drink Stall</v>
          </cell>
          <cell r="E656" t="str">
            <v>TONTD3</v>
          </cell>
          <cell r="F656" t="str">
            <v>Clement Ma</v>
          </cell>
          <cell r="G656" t="str">
            <v>Guinness Foreign Extra Stout Bottle</v>
          </cell>
        </row>
        <row r="657">
          <cell r="A657" t="str">
            <v>10022155</v>
          </cell>
          <cell r="B657" t="str">
            <v>Jia Ping Cha Shi</v>
          </cell>
          <cell r="C657" t="str">
            <v>Bronze</v>
          </cell>
          <cell r="D657" t="str">
            <v>Hawker Drink Stall</v>
          </cell>
          <cell r="E657" t="str">
            <v>TONTD1</v>
          </cell>
          <cell r="F657" t="str">
            <v>Jose Tan</v>
          </cell>
          <cell r="G657" t="str">
            <v>Guinness Foreign Extra Stout Bottle</v>
          </cell>
        </row>
        <row r="658">
          <cell r="A658" t="str">
            <v>10041234</v>
          </cell>
          <cell r="B658" t="str">
            <v>Jiale Kopitiam</v>
          </cell>
          <cell r="C658" t="str">
            <v>Silver</v>
          </cell>
          <cell r="D658" t="str">
            <v>Coffee Shops - Non-BP</v>
          </cell>
          <cell r="E658" t="str">
            <v>TONTD1</v>
          </cell>
          <cell r="F658" t="str">
            <v>Jerlyn Tang</v>
          </cell>
          <cell r="G658" t="str">
            <v>Guinness Foreign Extra Stout Bottle</v>
          </cell>
        </row>
        <row r="659">
          <cell r="A659" t="str">
            <v>10043180</v>
          </cell>
          <cell r="B659" t="str">
            <v>Jin Biao Coffeeshop ( Tampines )</v>
          </cell>
          <cell r="C659" t="str">
            <v>Silver</v>
          </cell>
          <cell r="D659" t="str">
            <v>Coffee Shops - BP NON-APBS</v>
          </cell>
          <cell r="E659" t="str">
            <v>TONTD1</v>
          </cell>
          <cell r="F659" t="str">
            <v>Roy Lim</v>
          </cell>
          <cell r="G659" t="str">
            <v>Guinness Foreign Extra Stout Bottle</v>
          </cell>
        </row>
        <row r="660">
          <cell r="A660" t="str">
            <v>10050257</v>
          </cell>
          <cell r="B660" t="str">
            <v>Jin Guang Coffee Shop</v>
          </cell>
          <cell r="C660" t="str">
            <v>Bronze</v>
          </cell>
          <cell r="D660" t="str">
            <v>Coffee Shops - Non-BP</v>
          </cell>
          <cell r="E660" t="str">
            <v>TONTD2</v>
          </cell>
          <cell r="F660" t="str">
            <v>Donald Neo</v>
          </cell>
          <cell r="G660" t="str">
            <v>Guinness Foreign Extra Stout Bottle</v>
          </cell>
        </row>
        <row r="661">
          <cell r="A661" t="str">
            <v>10043625</v>
          </cell>
          <cell r="B661" t="str">
            <v>Jin Hong Coffee Shop</v>
          </cell>
          <cell r="C661" t="str">
            <v>Silver</v>
          </cell>
          <cell r="D661" t="str">
            <v>Coffee Shops - Non-BP</v>
          </cell>
          <cell r="E661" t="str">
            <v>TONTD1</v>
          </cell>
          <cell r="F661" t="str">
            <v>Jerlyn Tang</v>
          </cell>
          <cell r="G661" t="str">
            <v>Guinness Foreign Extra Stout Bottle</v>
          </cell>
        </row>
        <row r="662">
          <cell r="A662" t="str">
            <v>10004213</v>
          </cell>
          <cell r="B662" t="str">
            <v>Jin Ji Coffee Stall</v>
          </cell>
          <cell r="C662" t="str">
            <v>Silver</v>
          </cell>
          <cell r="D662" t="str">
            <v>Hawker Drink Stall</v>
          </cell>
          <cell r="E662" t="str">
            <v>TONTD1</v>
          </cell>
          <cell r="F662" t="str">
            <v>Jerlyn Tang</v>
          </cell>
          <cell r="G662" t="str">
            <v>Guinness Foreign Extra Stout Bottle</v>
          </cell>
        </row>
        <row r="663">
          <cell r="A663" t="str">
            <v>10038569</v>
          </cell>
          <cell r="B663" t="str">
            <v>Jin Ju Hot &amp; Cold Drink Corner</v>
          </cell>
          <cell r="C663" t="str">
            <v>Silver</v>
          </cell>
          <cell r="D663" t="str">
            <v>Hawker Drink Stall</v>
          </cell>
          <cell r="E663" t="str">
            <v>TONTD3</v>
          </cell>
          <cell r="F663" t="str">
            <v>Clement Ma</v>
          </cell>
          <cell r="G663" t="str">
            <v>Guinness Foreign Extra Stout Bottle</v>
          </cell>
        </row>
        <row r="664">
          <cell r="A664" t="str">
            <v>10043179</v>
          </cell>
          <cell r="B664" t="str">
            <v>Jin Piao Coffeeshop (Bedok)</v>
          </cell>
          <cell r="C664" t="str">
            <v>Bronze</v>
          </cell>
          <cell r="D664" t="str">
            <v>Coffee Shops - BP NON-APBS</v>
          </cell>
          <cell r="E664" t="str">
            <v>TONTD1</v>
          </cell>
          <cell r="F664" t="str">
            <v>Jose Tan</v>
          </cell>
          <cell r="G664" t="str">
            <v>Guinness Foreign Extra Stout Bottle</v>
          </cell>
        </row>
        <row r="665">
          <cell r="A665" t="str">
            <v>10047050</v>
          </cell>
          <cell r="B665" t="str">
            <v>Jin Wei Food Holdings Pte Ltd (Csamk347)</v>
          </cell>
          <cell r="C665" t="str">
            <v>Bronze</v>
          </cell>
          <cell r="D665" t="str">
            <v>Coffee Shops - BP APBS</v>
          </cell>
          <cell r="E665" t="str">
            <v>TONTD2</v>
          </cell>
          <cell r="F665" t="str">
            <v>Donald Neo</v>
          </cell>
          <cell r="G665" t="str">
            <v>Guinness Foreign Extra Stout Bottle</v>
          </cell>
        </row>
        <row r="666">
          <cell r="A666" t="str">
            <v>10047780</v>
          </cell>
          <cell r="B666" t="str">
            <v>Jin Yuan 134 Food House Pte. Ltd.</v>
          </cell>
          <cell r="C666" t="str">
            <v>Bronze</v>
          </cell>
          <cell r="D666" t="str">
            <v>Coffee Shops - BP APBS</v>
          </cell>
          <cell r="E666" t="str">
            <v>TONTD1</v>
          </cell>
          <cell r="F666" t="str">
            <v>Jerlyn Tang</v>
          </cell>
          <cell r="G666" t="str">
            <v>Guinness Foreign Extra Stout Bottle</v>
          </cell>
        </row>
        <row r="667">
          <cell r="A667" t="str">
            <v>10043699</v>
          </cell>
          <cell r="B667" t="str">
            <v>Jinyuan Food House</v>
          </cell>
          <cell r="C667" t="str">
            <v>Silver</v>
          </cell>
          <cell r="D667" t="str">
            <v>Coffee Shops - Non-BP</v>
          </cell>
          <cell r="E667" t="str">
            <v>TONTD1</v>
          </cell>
          <cell r="F667" t="str">
            <v>Jose Tan</v>
          </cell>
          <cell r="G667" t="str">
            <v>Guinness Foreign Extra Stout Bottle</v>
          </cell>
        </row>
        <row r="668">
          <cell r="A668" t="str">
            <v>10047792</v>
          </cell>
          <cell r="B668" t="str">
            <v>Johnson Eatery 332</v>
          </cell>
          <cell r="C668" t="str">
            <v>Silver</v>
          </cell>
          <cell r="D668" t="str">
            <v>Coffee Shops - Non-BP</v>
          </cell>
          <cell r="E668" t="str">
            <v>TONTD2</v>
          </cell>
          <cell r="F668" t="str">
            <v>Donald Neo</v>
          </cell>
          <cell r="G668" t="str">
            <v>Guinness Foreign Extra Stout Bottle</v>
          </cell>
        </row>
        <row r="669">
          <cell r="A669" t="str">
            <v>10043393</v>
          </cell>
          <cell r="B669" t="str">
            <v>Johnson Eatery Pte. Ltd.</v>
          </cell>
          <cell r="C669" t="str">
            <v>Silver</v>
          </cell>
          <cell r="D669" t="str">
            <v>Coffee Shops - BP APBS</v>
          </cell>
          <cell r="E669" t="str">
            <v>TONTD1</v>
          </cell>
          <cell r="F669" t="str">
            <v>You Wen Ong</v>
          </cell>
          <cell r="G669" t="str">
            <v>Guinness Foreign Extra Stout Bottle</v>
          </cell>
        </row>
        <row r="670">
          <cell r="A670" t="str">
            <v>10046902</v>
          </cell>
          <cell r="B670" t="str">
            <v>Joo Seng Food Place Pte Ltd</v>
          </cell>
          <cell r="C670" t="str">
            <v>Bronze</v>
          </cell>
          <cell r="D670" t="str">
            <v>Coffee Shops - BP APBS</v>
          </cell>
          <cell r="E670" t="str">
            <v>TONTD1</v>
          </cell>
          <cell r="F670" t="str">
            <v>Jerlyn Tang</v>
          </cell>
          <cell r="G670" t="str">
            <v>Guinness Foreign Extra Stout Bottle</v>
          </cell>
        </row>
        <row r="671">
          <cell r="A671" t="str">
            <v>10030585</v>
          </cell>
          <cell r="B671" t="str">
            <v>Jurong West 651 Food House Pte. Ltd.</v>
          </cell>
          <cell r="C671" t="str">
            <v>Silver</v>
          </cell>
          <cell r="D671" t="str">
            <v>Coffee Shops - BP APBS</v>
          </cell>
          <cell r="E671" t="str">
            <v>TONTD2</v>
          </cell>
          <cell r="F671" t="str">
            <v>Eddy Siah</v>
          </cell>
          <cell r="G671" t="str">
            <v>Guinness Foreign Extra Stout Bottle</v>
          </cell>
        </row>
        <row r="672">
          <cell r="A672" t="str">
            <v>10039434</v>
          </cell>
          <cell r="B672" t="str">
            <v>Jw498 (7 Stars)</v>
          </cell>
          <cell r="C672" t="str">
            <v>Silver</v>
          </cell>
          <cell r="D672" t="str">
            <v>Coffee Shops - Non-BP</v>
          </cell>
          <cell r="E672" t="str">
            <v>TONTD2</v>
          </cell>
          <cell r="F672" t="str">
            <v>Eddy Siah</v>
          </cell>
          <cell r="G672" t="str">
            <v>Guinness Foreign Extra Stout Bottle</v>
          </cell>
        </row>
        <row r="673">
          <cell r="A673" t="str">
            <v>10042872</v>
          </cell>
          <cell r="B673" t="str">
            <v>K11 Food Park Pte Ltd (69 Bedok 498)</v>
          </cell>
          <cell r="C673" t="str">
            <v>Bronze</v>
          </cell>
          <cell r="D673" t="str">
            <v>Coffee Shops - BP NON-APBS</v>
          </cell>
          <cell r="E673" t="str">
            <v>TONTD1</v>
          </cell>
          <cell r="F673" t="str">
            <v>Jose Tan</v>
          </cell>
          <cell r="G673" t="str">
            <v>Guinness Foreign Extra Stout Bottle</v>
          </cell>
        </row>
        <row r="674">
          <cell r="A674" t="str">
            <v>10042868</v>
          </cell>
          <cell r="B674" t="str">
            <v>K15 Food Park Pte Ltd (339 Ang Mo Kio)</v>
          </cell>
          <cell r="C674" t="str">
            <v>Bronze</v>
          </cell>
          <cell r="D674" t="str">
            <v>Coffee Shops - BP APBS</v>
          </cell>
          <cell r="E674" t="str">
            <v>TONTD2</v>
          </cell>
          <cell r="F674" t="str">
            <v>Donald Neo</v>
          </cell>
          <cell r="G674" t="str">
            <v>Guinness Foreign Extra Stout Bottle</v>
          </cell>
        </row>
        <row r="675">
          <cell r="A675" t="str">
            <v>10034108</v>
          </cell>
          <cell r="B675" t="str">
            <v>K3 Cafe</v>
          </cell>
          <cell r="C675" t="str">
            <v>Bronze</v>
          </cell>
          <cell r="D675" t="str">
            <v>Hawker Drink Stall</v>
          </cell>
          <cell r="E675" t="str">
            <v>TONTD3</v>
          </cell>
          <cell r="F675" t="str">
            <v>Jeffrey Tien</v>
          </cell>
          <cell r="G675" t="str">
            <v>Guinness Foreign Extra Stout Bottle</v>
          </cell>
        </row>
        <row r="676">
          <cell r="A676" t="str">
            <v>10042864</v>
          </cell>
          <cell r="B676" t="str">
            <v>K3 Food Park (780 Woodlands)</v>
          </cell>
          <cell r="C676" t="str">
            <v>Silver</v>
          </cell>
          <cell r="D676" t="str">
            <v>Coffee Shops - BP NON-APBS</v>
          </cell>
          <cell r="E676" t="str">
            <v>TONTD2</v>
          </cell>
          <cell r="F676" t="str">
            <v>Tommy Ng</v>
          </cell>
          <cell r="G676" t="str">
            <v>Guinness Foreign Extra Stout Bottle</v>
          </cell>
        </row>
        <row r="677">
          <cell r="A677" t="str">
            <v>10042869</v>
          </cell>
          <cell r="B677" t="str">
            <v>K3 Food Park Pte Ltd (107 Clementi)</v>
          </cell>
          <cell r="C677" t="str">
            <v>Silver</v>
          </cell>
          <cell r="D677" t="str">
            <v>Coffee Shops - BP APBS</v>
          </cell>
          <cell r="E677" t="str">
            <v>TONTD3</v>
          </cell>
          <cell r="F677" t="str">
            <v>Keith Zhang</v>
          </cell>
          <cell r="G677" t="str">
            <v>Guinness Foreign Extra Stout Bottle</v>
          </cell>
        </row>
        <row r="678">
          <cell r="A678" t="str">
            <v>10042862</v>
          </cell>
          <cell r="B678" t="str">
            <v>K3 Food Park Pte Ltd (182 Rivervale)</v>
          </cell>
          <cell r="C678" t="str">
            <v>Bronze</v>
          </cell>
          <cell r="D678" t="str">
            <v>Coffee Shops - BP APBS</v>
          </cell>
          <cell r="E678" t="str">
            <v>TONTD1</v>
          </cell>
          <cell r="F678" t="str">
            <v>Roy Lim</v>
          </cell>
          <cell r="G678" t="str">
            <v>Guinness Foreign Extra Stout Bottle</v>
          </cell>
        </row>
        <row r="679">
          <cell r="A679" t="str">
            <v>10042863</v>
          </cell>
          <cell r="B679" t="str">
            <v>K3 Food Park Pte Ltd (2 Lor Lew Lian)</v>
          </cell>
          <cell r="C679" t="str">
            <v>Bronze</v>
          </cell>
          <cell r="D679" t="str">
            <v>Coffee Shops - BP APBS</v>
          </cell>
          <cell r="E679" t="str">
            <v>TONTD1</v>
          </cell>
          <cell r="F679" t="str">
            <v>Jerlyn Tang</v>
          </cell>
          <cell r="G679" t="str">
            <v>Guinness Foreign Extra Stout Bottle</v>
          </cell>
        </row>
        <row r="680">
          <cell r="A680" t="str">
            <v>10042873</v>
          </cell>
          <cell r="B680" t="str">
            <v>K3 Food Park Pte Ltd (43 Cambridge)</v>
          </cell>
          <cell r="C680" t="str">
            <v>Bronze</v>
          </cell>
          <cell r="D680" t="str">
            <v>Coffee Shops - BP APBS</v>
          </cell>
          <cell r="E680" t="str">
            <v>TONTD3</v>
          </cell>
          <cell r="F680" t="str">
            <v>Clement Ma</v>
          </cell>
          <cell r="G680" t="str">
            <v>Guinness Foreign Extra Stout Bottle</v>
          </cell>
        </row>
        <row r="681">
          <cell r="A681" t="str">
            <v>10042871</v>
          </cell>
          <cell r="B681" t="str">
            <v>K3 Food Park Pte Ltd (519A Tampines)</v>
          </cell>
          <cell r="C681" t="str">
            <v>Bronze</v>
          </cell>
          <cell r="D681" t="str">
            <v>Coffee Shops - Non-BP</v>
          </cell>
          <cell r="E681" t="str">
            <v>TONTD1</v>
          </cell>
          <cell r="F681" t="str">
            <v>Roy Lim</v>
          </cell>
          <cell r="G681" t="str">
            <v>Guinness Foreign Extra Stout Bottle</v>
          </cell>
        </row>
        <row r="682">
          <cell r="A682" t="str">
            <v>10046219</v>
          </cell>
          <cell r="B682" t="str">
            <v>K3 Foodpark Pte Ltd (164 Tampines)</v>
          </cell>
          <cell r="C682" t="str">
            <v>Bronze</v>
          </cell>
          <cell r="D682" t="str">
            <v>Coffee Shops - BP NON-APBS</v>
          </cell>
          <cell r="E682" t="str">
            <v>TONTD1</v>
          </cell>
          <cell r="F682" t="str">
            <v>Roy Lim</v>
          </cell>
          <cell r="G682" t="str">
            <v>Guinness Foreign Extra Stout Bottle</v>
          </cell>
        </row>
        <row r="683">
          <cell r="A683" t="str">
            <v>10049158</v>
          </cell>
          <cell r="B683" t="str">
            <v>K88 Kopitiam</v>
          </cell>
          <cell r="C683" t="str">
            <v>Bronze</v>
          </cell>
          <cell r="D683" t="str">
            <v>Coffee Shops - BP APBS</v>
          </cell>
          <cell r="E683" t="str">
            <v>TONTD3</v>
          </cell>
          <cell r="F683" t="str">
            <v>Michael Soon</v>
          </cell>
          <cell r="G683" t="str">
            <v>Guinness Foreign Extra Stout Bottle</v>
          </cell>
        </row>
        <row r="684">
          <cell r="A684" t="str">
            <v>10039698</v>
          </cell>
          <cell r="B684" t="str">
            <v>Kam Chuen Seafood &amp; Bbq</v>
          </cell>
          <cell r="C684" t="str">
            <v>Silver</v>
          </cell>
          <cell r="D684" t="str">
            <v>Coffee Shops - Non-BP</v>
          </cell>
          <cell r="E684" t="str">
            <v>TONTD1</v>
          </cell>
          <cell r="F684" t="str">
            <v>Jerlyn Tang</v>
          </cell>
          <cell r="G684" t="str">
            <v>Guinness Foreign Extra Stout Bottle</v>
          </cell>
        </row>
        <row r="685">
          <cell r="A685" t="str">
            <v>10026340</v>
          </cell>
          <cell r="B685" t="str">
            <v>Kampong Eating House (Bedok Reservoir)</v>
          </cell>
          <cell r="C685" t="str">
            <v>Gold</v>
          </cell>
          <cell r="D685" t="str">
            <v>Coffee Shops - Non-BP</v>
          </cell>
          <cell r="E685" t="str">
            <v>TONTD1</v>
          </cell>
          <cell r="F685" t="str">
            <v>Jerlyn Tang</v>
          </cell>
          <cell r="G685" t="str">
            <v>Guinness Foreign Extra Stout Bottle</v>
          </cell>
        </row>
        <row r="686">
          <cell r="A686" t="str">
            <v>10004298</v>
          </cell>
          <cell r="B686" t="str">
            <v>Kang Le Cha Shi Leng Re Yin Pin</v>
          </cell>
          <cell r="C686" t="str">
            <v>Bronze</v>
          </cell>
          <cell r="D686" t="str">
            <v>Hawker Drink Stall</v>
          </cell>
          <cell r="E686" t="str">
            <v>TONTD1</v>
          </cell>
          <cell r="F686" t="str">
            <v>Roy Lim</v>
          </cell>
          <cell r="G686" t="str">
            <v>Guinness Foreign Extra Stout Bottle</v>
          </cell>
        </row>
        <row r="687">
          <cell r="A687" t="str">
            <v>10017679</v>
          </cell>
          <cell r="B687" t="str">
            <v>Keen Wah Coffee House</v>
          </cell>
          <cell r="C687" t="str">
            <v>Silver</v>
          </cell>
          <cell r="D687" t="str">
            <v>Coffee Shops - Non-BP</v>
          </cell>
          <cell r="E687" t="str">
            <v>TONTD1</v>
          </cell>
          <cell r="F687" t="str">
            <v>Roy Lim</v>
          </cell>
          <cell r="G687" t="str">
            <v>Guinness Foreign Extra Stout Bottle</v>
          </cell>
        </row>
        <row r="688">
          <cell r="A688" t="str">
            <v>10042769</v>
          </cell>
          <cell r="B688" t="str">
            <v>Keng Eng Kee Seafood (Bukit Merah)</v>
          </cell>
          <cell r="C688" t="str">
            <v>Gold</v>
          </cell>
          <cell r="D688" t="str">
            <v>Coffee Shops - BP APBS</v>
          </cell>
          <cell r="E688" t="str">
            <v>TONTD3</v>
          </cell>
          <cell r="F688" t="str">
            <v>Keith Zhang</v>
          </cell>
          <cell r="G688" t="str">
            <v>Guinness Foreign Extra Stout Bottle</v>
          </cell>
        </row>
        <row r="689">
          <cell r="A689" t="str">
            <v>10003183</v>
          </cell>
          <cell r="B689" t="str">
            <v>Keng Heng (Albert Ctr)</v>
          </cell>
          <cell r="C689" t="str">
            <v>Silver</v>
          </cell>
          <cell r="D689" t="str">
            <v>Hawker Drink Stall</v>
          </cell>
          <cell r="E689" t="str">
            <v>TONTD3</v>
          </cell>
          <cell r="F689" t="str">
            <v>Andy Wee</v>
          </cell>
          <cell r="G689" t="str">
            <v>Guinness Foreign Extra Stout Bottle</v>
          </cell>
        </row>
        <row r="690">
          <cell r="A690" t="str">
            <v>10014057</v>
          </cell>
          <cell r="B690" t="str">
            <v>Keng Wah Sung Cafe</v>
          </cell>
          <cell r="C690" t="str">
            <v>Bronze</v>
          </cell>
          <cell r="D690" t="str">
            <v>Coffee Shops - Non-BP</v>
          </cell>
          <cell r="E690" t="str">
            <v>TONTD1</v>
          </cell>
          <cell r="F690" t="str">
            <v>Jason Ng</v>
          </cell>
          <cell r="G690" t="str">
            <v>Guinness Foreign Extra Stout Bottle</v>
          </cell>
        </row>
        <row r="691">
          <cell r="A691" t="str">
            <v>10025894</v>
          </cell>
          <cell r="B691" t="str">
            <v>Kerk Kopitiam</v>
          </cell>
          <cell r="C691" t="str">
            <v>Bronze</v>
          </cell>
          <cell r="D691" t="str">
            <v>Coffee Shops - BP APBS</v>
          </cell>
          <cell r="E691" t="str">
            <v>TONTD2</v>
          </cell>
          <cell r="F691" t="str">
            <v>Tommy Ng</v>
          </cell>
          <cell r="G691" t="str">
            <v>Guinness Foreign Extra Stout Bottle</v>
          </cell>
        </row>
        <row r="692">
          <cell r="A692" t="str">
            <v>10028433</v>
          </cell>
          <cell r="B692" t="str">
            <v>Kheng Hai Hui</v>
          </cell>
          <cell r="C692" t="str">
            <v>Silver</v>
          </cell>
          <cell r="D692" t="str">
            <v>Hawker Drink Stall</v>
          </cell>
          <cell r="E692" t="str">
            <v>TONTD3</v>
          </cell>
          <cell r="F692" t="str">
            <v>Keith Zhang</v>
          </cell>
          <cell r="G692" t="str">
            <v>Guinness Foreign Extra Stout Bottle</v>
          </cell>
        </row>
        <row r="693">
          <cell r="A693" t="str">
            <v>10048905</v>
          </cell>
          <cell r="B693" t="str">
            <v>Khoon F&amp;B</v>
          </cell>
          <cell r="C693" t="str">
            <v>Bronze</v>
          </cell>
          <cell r="D693" t="str">
            <v>Value Indian</v>
          </cell>
          <cell r="E693" t="str">
            <v>TONTD2</v>
          </cell>
          <cell r="F693" t="str">
            <v>Tommy Ng</v>
          </cell>
          <cell r="G693" t="str">
            <v>Guinness Foreign Extra Stout Bottle</v>
          </cell>
        </row>
        <row r="694">
          <cell r="A694" t="str">
            <v>10029130</v>
          </cell>
          <cell r="B694" t="str">
            <v>Kian Heng Food Court</v>
          </cell>
          <cell r="C694" t="str">
            <v>Bronze</v>
          </cell>
          <cell r="D694" t="str">
            <v>Coffee Shops - Non-BP</v>
          </cell>
          <cell r="E694" t="str">
            <v>TONTD3</v>
          </cell>
          <cell r="F694" t="str">
            <v>Clement Ma</v>
          </cell>
          <cell r="G694" t="str">
            <v>Guinness Foreign Extra Stout Bottle</v>
          </cell>
        </row>
        <row r="695">
          <cell r="A695" t="str">
            <v>10044588</v>
          </cell>
          <cell r="B695" t="str">
            <v>Kian Lian (Balestier)</v>
          </cell>
          <cell r="C695" t="str">
            <v>Bronze</v>
          </cell>
          <cell r="D695" t="str">
            <v>Coffee Shops - BP APBS</v>
          </cell>
          <cell r="E695" t="str">
            <v>TONTD1</v>
          </cell>
          <cell r="F695" t="str">
            <v>You Wen Ong</v>
          </cell>
          <cell r="G695" t="str">
            <v>Guinness Foreign Extra Stout Bottle</v>
          </cell>
        </row>
        <row r="696">
          <cell r="A696" t="str">
            <v>10042823</v>
          </cell>
          <cell r="B696" t="str">
            <v>Kian Seng Seafood Restaurant Pte. Ltd.</v>
          </cell>
          <cell r="C696" t="str">
            <v>Gold</v>
          </cell>
          <cell r="D696" t="str">
            <v>Coffee Shops - BP APBS</v>
          </cell>
          <cell r="E696" t="str">
            <v>TONTD2</v>
          </cell>
          <cell r="F696" t="str">
            <v>Donald Neo</v>
          </cell>
          <cell r="G696" t="str">
            <v>Guinness Foreign Extra Stout Bottle</v>
          </cell>
        </row>
        <row r="697">
          <cell r="A697" t="str">
            <v>10026509</v>
          </cell>
          <cell r="B697" t="str">
            <v>Kiat Seng Coffee Stall</v>
          </cell>
          <cell r="C697" t="str">
            <v>Bronze</v>
          </cell>
          <cell r="D697" t="str">
            <v>Hawker Drink Stall</v>
          </cell>
          <cell r="E697" t="str">
            <v>TONTD2</v>
          </cell>
          <cell r="F697" t="str">
            <v>Eddy Siah</v>
          </cell>
          <cell r="G697" t="str">
            <v>Guinness Foreign Extra Stout Bottle</v>
          </cell>
        </row>
        <row r="698">
          <cell r="A698" t="str">
            <v>10026701</v>
          </cell>
          <cell r="B698" t="str">
            <v>Kim Du Family Restaurant</v>
          </cell>
          <cell r="C698" t="str">
            <v>Gold</v>
          </cell>
          <cell r="D698" t="str">
            <v>Coffee Shops - BP NON-APBS</v>
          </cell>
          <cell r="E698" t="str">
            <v>TONTD1</v>
          </cell>
          <cell r="F698" t="str">
            <v>Jason Ng</v>
          </cell>
          <cell r="G698" t="str">
            <v>Guinness Foreign Extra Stout Bottle</v>
          </cell>
        </row>
        <row r="699">
          <cell r="A699" t="str">
            <v>10009822</v>
          </cell>
          <cell r="B699" t="str">
            <v>Kim Leng Eating House</v>
          </cell>
          <cell r="C699" t="str">
            <v>Silver</v>
          </cell>
          <cell r="D699" t="str">
            <v>Coffee Shops - Non-BP</v>
          </cell>
          <cell r="E699" t="str">
            <v>TONTD3</v>
          </cell>
          <cell r="F699" t="str">
            <v>Clement Ma</v>
          </cell>
          <cell r="G699" t="str">
            <v>Guinness Foreign Extra Stout Bottle</v>
          </cell>
        </row>
        <row r="700">
          <cell r="A700" t="str">
            <v>10035163</v>
          </cell>
          <cell r="B700" t="str">
            <v>Kim Leong Cafe</v>
          </cell>
          <cell r="C700" t="str">
            <v>Bronze</v>
          </cell>
          <cell r="D700" t="str">
            <v>Hawker Drink Stall</v>
          </cell>
          <cell r="E700" t="str">
            <v>TONTD2</v>
          </cell>
          <cell r="F700" t="str">
            <v>Tommy Ng</v>
          </cell>
          <cell r="G700" t="str">
            <v>Guinness Foreign Extra Stout Bottle</v>
          </cell>
        </row>
        <row r="701">
          <cell r="A701" t="str">
            <v>10040760</v>
          </cell>
          <cell r="B701" t="str">
            <v>Kim San Leng (138 Tampines)</v>
          </cell>
          <cell r="C701" t="str">
            <v>Bronze</v>
          </cell>
          <cell r="D701" t="str">
            <v>Coffee Shops - BP NON-APBS</v>
          </cell>
          <cell r="E701" t="str">
            <v>TONTD1</v>
          </cell>
          <cell r="F701" t="str">
            <v>Roy Lim</v>
          </cell>
          <cell r="G701" t="str">
            <v>Guinness Foreign Extra Stout Bottle</v>
          </cell>
        </row>
        <row r="702">
          <cell r="A702" t="str">
            <v>10035359</v>
          </cell>
          <cell r="B702" t="str">
            <v>Kim San Leng (Amk) Pte. Ltd.</v>
          </cell>
          <cell r="C702" t="str">
            <v>Bronze</v>
          </cell>
          <cell r="D702" t="str">
            <v>Coffee Shops - BP APBS</v>
          </cell>
          <cell r="E702" t="str">
            <v>TONTD2</v>
          </cell>
          <cell r="F702" t="str">
            <v>Donald Neo</v>
          </cell>
          <cell r="G702" t="str">
            <v>Guinness Foreign Extra Stout Bottle</v>
          </cell>
        </row>
        <row r="703">
          <cell r="A703" t="str">
            <v>10042671</v>
          </cell>
          <cell r="B703" t="str">
            <v>Kim San Leng (Buroh) Pte Ltd</v>
          </cell>
          <cell r="C703" t="str">
            <v>Silver</v>
          </cell>
          <cell r="D703" t="str">
            <v>Coffee Shops - Non-BP</v>
          </cell>
          <cell r="E703" t="str">
            <v>TONTD2</v>
          </cell>
          <cell r="F703" t="str">
            <v>Eddy Siah</v>
          </cell>
          <cell r="G703" t="str">
            <v>Guinness Foreign Extra Stout Bottle</v>
          </cell>
        </row>
        <row r="704">
          <cell r="A704" t="str">
            <v>10029236</v>
          </cell>
          <cell r="B704" t="str">
            <v>Kim San Leng (Changi)</v>
          </cell>
          <cell r="C704" t="str">
            <v>Bronze</v>
          </cell>
          <cell r="D704" t="str">
            <v>Coffee Shops - Non-BP</v>
          </cell>
          <cell r="E704" t="str">
            <v>TONTD1</v>
          </cell>
          <cell r="F704" t="str">
            <v>Jerlyn Tang</v>
          </cell>
          <cell r="G704" t="str">
            <v>Guinness Foreign Extra Stout Bottle</v>
          </cell>
        </row>
        <row r="705">
          <cell r="A705" t="str">
            <v>10040959</v>
          </cell>
          <cell r="B705" t="str">
            <v>Kim San Leng (Henderson) Pte. Ltd.</v>
          </cell>
          <cell r="C705" t="str">
            <v>Silver</v>
          </cell>
          <cell r="D705" t="str">
            <v>Coffee Shops - Non-BP</v>
          </cell>
          <cell r="E705" t="str">
            <v>TONTD3</v>
          </cell>
          <cell r="F705" t="str">
            <v>Keith Zhang</v>
          </cell>
          <cell r="G705" t="str">
            <v>Guinness Foreign Extra Stout Bottle</v>
          </cell>
        </row>
        <row r="706">
          <cell r="A706" t="str">
            <v>10048201</v>
          </cell>
          <cell r="B706" t="str">
            <v>Kim San Leng (Pek Kio)</v>
          </cell>
          <cell r="C706" t="str">
            <v>Bronze</v>
          </cell>
          <cell r="D706" t="str">
            <v>Coffee Shops - Non-BP</v>
          </cell>
          <cell r="E706" t="str">
            <v>TONTD3</v>
          </cell>
          <cell r="F706" t="str">
            <v>Clement Ma</v>
          </cell>
          <cell r="G706" t="str">
            <v>Guinness Foreign Extra Stout Bottle</v>
          </cell>
        </row>
        <row r="707">
          <cell r="A707" t="str">
            <v>10039141</v>
          </cell>
          <cell r="B707" t="str">
            <v>Kim San Leng (Soon Lee) Pte. Ltd.</v>
          </cell>
          <cell r="C707" t="str">
            <v>Bronze</v>
          </cell>
          <cell r="D707" t="str">
            <v>Coffee Shops - BP APBS</v>
          </cell>
          <cell r="E707" t="str">
            <v>TONTD2</v>
          </cell>
          <cell r="F707" t="str">
            <v>Eddy Siah</v>
          </cell>
          <cell r="G707" t="str">
            <v>Guinness Foreign Extra Stout Bottle</v>
          </cell>
        </row>
        <row r="708">
          <cell r="A708" t="str">
            <v>10006657</v>
          </cell>
          <cell r="B708" t="str">
            <v>Kim San Leng (Yishun)</v>
          </cell>
          <cell r="C708" t="str">
            <v>Silver</v>
          </cell>
          <cell r="D708" t="str">
            <v>Coffee Shops - BP APBS</v>
          </cell>
          <cell r="E708" t="str">
            <v>TONTD2</v>
          </cell>
          <cell r="F708" t="str">
            <v>Adam Ho</v>
          </cell>
          <cell r="G708" t="str">
            <v>Guinness Foreign Extra Stout Bottle</v>
          </cell>
        </row>
        <row r="709">
          <cell r="A709" t="str">
            <v>10041160</v>
          </cell>
          <cell r="B709" t="str">
            <v>Kim San Leng Food Centre (Bukit Timah)</v>
          </cell>
          <cell r="C709" t="str">
            <v>Bronze</v>
          </cell>
          <cell r="D709" t="str">
            <v>Coffee Shops - Non-BP</v>
          </cell>
          <cell r="E709" t="str">
            <v>TONTD3</v>
          </cell>
          <cell r="F709" t="str">
            <v>Andy Wee</v>
          </cell>
          <cell r="G709" t="str">
            <v>Guinness Foreign Extra Stout Bottle</v>
          </cell>
        </row>
        <row r="710">
          <cell r="A710" t="str">
            <v>10040099</v>
          </cell>
          <cell r="B710" t="str">
            <v>Kim San Leng Food Centre (Soon Lee)</v>
          </cell>
          <cell r="C710" t="str">
            <v>Bronze</v>
          </cell>
          <cell r="D710" t="str">
            <v>Coffee Shops - BP APBS</v>
          </cell>
          <cell r="E710" t="str">
            <v>TONTD2</v>
          </cell>
          <cell r="F710" t="str">
            <v>Eddy Siah</v>
          </cell>
          <cell r="G710" t="str">
            <v>Guinness Foreign Extra Stout Bottle</v>
          </cell>
        </row>
        <row r="711">
          <cell r="A711" t="str">
            <v>10038186</v>
          </cell>
          <cell r="B711" t="str">
            <v>Kim San Leng Food Centre (Yishun)</v>
          </cell>
          <cell r="C711" t="str">
            <v>Silver</v>
          </cell>
          <cell r="D711" t="str">
            <v>Coffee Shops - BP APBS</v>
          </cell>
          <cell r="E711" t="str">
            <v>TONTD2</v>
          </cell>
          <cell r="F711" t="str">
            <v>Adam Ho</v>
          </cell>
          <cell r="G711" t="str">
            <v>Guinness Foreign Extra Stout Bottle</v>
          </cell>
        </row>
        <row r="712">
          <cell r="A712" t="str">
            <v>10034476</v>
          </cell>
          <cell r="B712" t="str">
            <v>Kim Si F&amp;B Pte Ltd</v>
          </cell>
          <cell r="C712" t="str">
            <v>Bronze</v>
          </cell>
          <cell r="D712" t="str">
            <v>Coffee Shops - Non-BP</v>
          </cell>
          <cell r="E712" t="str">
            <v>TONTD2</v>
          </cell>
          <cell r="F712" t="str">
            <v>Tommy Ng</v>
          </cell>
          <cell r="G712" t="str">
            <v>Guinness Foreign Extra Stout Bottle</v>
          </cell>
        </row>
        <row r="713">
          <cell r="A713" t="str">
            <v>10049154</v>
          </cell>
          <cell r="B713" t="str">
            <v>Kopi 273</v>
          </cell>
          <cell r="C713" t="str">
            <v>Gold</v>
          </cell>
          <cell r="D713" t="str">
            <v>Coffee Shops - Non-BP</v>
          </cell>
          <cell r="E713" t="str">
            <v>TONTD2</v>
          </cell>
          <cell r="F713" t="str">
            <v>Eddy Siah</v>
          </cell>
          <cell r="G713" t="str">
            <v>Guinness Foreign Extra Stout Bottle</v>
          </cell>
        </row>
        <row r="714">
          <cell r="A714" t="str">
            <v>10046107</v>
          </cell>
          <cell r="B714" t="str">
            <v>Kopi House 1990</v>
          </cell>
          <cell r="C714" t="str">
            <v>Silver</v>
          </cell>
          <cell r="D714" t="str">
            <v>Coffee Shops - BP NON-APBS</v>
          </cell>
          <cell r="E714" t="str">
            <v>TONTD1</v>
          </cell>
          <cell r="F714" t="str">
            <v>Roy Lim</v>
          </cell>
          <cell r="G714" t="str">
            <v>Guinness Foreign Extra Stout Bottle</v>
          </cell>
        </row>
        <row r="715">
          <cell r="A715" t="str">
            <v>10043905</v>
          </cell>
          <cell r="B715" t="str">
            <v>Kopi Kia</v>
          </cell>
          <cell r="C715" t="str">
            <v>Gold</v>
          </cell>
          <cell r="D715" t="str">
            <v>Coffee Shops - BP NON-APBS</v>
          </cell>
          <cell r="E715" t="str">
            <v>TONTD1</v>
          </cell>
          <cell r="F715" t="str">
            <v>Jose Tan</v>
          </cell>
          <cell r="G715" t="str">
            <v>Guinness Foreign Extra Stout Bottle</v>
          </cell>
        </row>
        <row r="716">
          <cell r="A716" t="str">
            <v>10050040</v>
          </cell>
          <cell r="B716" t="str">
            <v>Kopi Kia Pte Ltd</v>
          </cell>
          <cell r="C716" t="str">
            <v>Silver</v>
          </cell>
          <cell r="D716" t="str">
            <v>Coffee Shops - Non-BP</v>
          </cell>
          <cell r="E716" t="str">
            <v>TONTD3</v>
          </cell>
          <cell r="F716" t="str">
            <v>Keith Zhang</v>
          </cell>
          <cell r="G716" t="str">
            <v>Guinness Foreign Extra Stout Bottle</v>
          </cell>
        </row>
        <row r="717">
          <cell r="A717" t="str">
            <v>10050355</v>
          </cell>
          <cell r="B717" t="str">
            <v>Kopi Tarik (323) Pte. Ltd.</v>
          </cell>
          <cell r="C717" t="str">
            <v>Silver</v>
          </cell>
          <cell r="D717" t="str">
            <v>Coffee Shops - Non-BP</v>
          </cell>
          <cell r="E717" t="str">
            <v>TONTD2</v>
          </cell>
          <cell r="F717" t="str">
            <v>Eddy Siah</v>
          </cell>
          <cell r="G717" t="str">
            <v>Guinness Foreign Extra Stout Bottle</v>
          </cell>
        </row>
        <row r="718">
          <cell r="A718" t="str">
            <v>10049900</v>
          </cell>
          <cell r="B718" t="str">
            <v>Kopitiam (106 Bidadari)</v>
          </cell>
          <cell r="C718" t="str">
            <v>Bronze</v>
          </cell>
          <cell r="D718" t="str">
            <v>Coffee Shops - Non-BP</v>
          </cell>
          <cell r="E718" t="str">
            <v>TONTD1</v>
          </cell>
          <cell r="F718" t="str">
            <v>Jerlyn Tang</v>
          </cell>
          <cell r="G718" t="str">
            <v>Guinness Foreign Extra Stout Bottle</v>
          </cell>
        </row>
        <row r="719">
          <cell r="A719" t="str">
            <v>10049742</v>
          </cell>
          <cell r="B719" t="str">
            <v>Kopitiam (29A Ghim Moh)</v>
          </cell>
          <cell r="C719" t="str">
            <v>Bronze</v>
          </cell>
          <cell r="D719" t="str">
            <v>Coffee Shops - Non-BP</v>
          </cell>
          <cell r="E719" t="str">
            <v>TONTD3</v>
          </cell>
          <cell r="F719" t="str">
            <v>Andy Wee</v>
          </cell>
          <cell r="G719" t="str">
            <v>Guinness Foreign Extra Stout Bottle</v>
          </cell>
        </row>
        <row r="720">
          <cell r="A720" t="str">
            <v>10050003</v>
          </cell>
          <cell r="B720" t="str">
            <v>Kopitiam (308 Anchorvale)</v>
          </cell>
          <cell r="C720" t="str">
            <v>Bronze</v>
          </cell>
          <cell r="D720" t="str">
            <v>Coffee Shops - Non-BP</v>
          </cell>
          <cell r="E720" t="str">
            <v>TONTD1</v>
          </cell>
          <cell r="F720" t="str">
            <v>Roy Lim</v>
          </cell>
          <cell r="G720" t="str">
            <v>Guinness Foreign Extra Stout Bottle</v>
          </cell>
        </row>
        <row r="721">
          <cell r="A721" t="str">
            <v>10049111</v>
          </cell>
          <cell r="B721" t="str">
            <v>Kopitiam (361 Sembawang)</v>
          </cell>
          <cell r="C721" t="str">
            <v>Silver</v>
          </cell>
          <cell r="D721" t="str">
            <v>Coffee Shops - Non-BP</v>
          </cell>
          <cell r="E721" t="str">
            <v>TONTD2</v>
          </cell>
          <cell r="F721" t="str">
            <v>Adam Ho</v>
          </cell>
          <cell r="G721" t="str">
            <v>Guinness Foreign Extra Stout Bottle</v>
          </cell>
        </row>
        <row r="722">
          <cell r="A722" t="str">
            <v>10049963</v>
          </cell>
          <cell r="B722" t="str">
            <v>Kopitiam (476 USV)</v>
          </cell>
          <cell r="C722" t="str">
            <v>Bronze</v>
          </cell>
          <cell r="D722" t="str">
            <v>Coffee Shops - Non-BP</v>
          </cell>
          <cell r="E722" t="str">
            <v>TONTD1</v>
          </cell>
          <cell r="F722" t="str">
            <v>Jerlyn Tang</v>
          </cell>
          <cell r="G722" t="str">
            <v>Guinness Foreign Extra Stout Bottle</v>
          </cell>
        </row>
        <row r="723">
          <cell r="A723" t="str">
            <v>10049720</v>
          </cell>
          <cell r="B723" t="str">
            <v>Kopitiam (507 Yishun)</v>
          </cell>
          <cell r="C723" t="str">
            <v>Silver</v>
          </cell>
          <cell r="D723" t="str">
            <v>Coffee Shops - Non-BP</v>
          </cell>
          <cell r="E723" t="str">
            <v>TONTD2</v>
          </cell>
          <cell r="F723" t="str">
            <v>Adam Ho</v>
          </cell>
          <cell r="G723" t="str">
            <v>Guinness Foreign Extra Stout Bottle</v>
          </cell>
        </row>
        <row r="724">
          <cell r="A724" t="str">
            <v>10049783</v>
          </cell>
          <cell r="B724" t="str">
            <v>Kopitiam (527C Pasir Ris)</v>
          </cell>
          <cell r="C724" t="str">
            <v>Silver</v>
          </cell>
          <cell r="D724" t="str">
            <v>Coffee Shops - Non-BP</v>
          </cell>
          <cell r="E724" t="str">
            <v>TONTD1</v>
          </cell>
          <cell r="F724" t="str">
            <v>Roy Lim</v>
          </cell>
          <cell r="G724" t="str">
            <v>Guinness Foreign Extra Stout Bottle</v>
          </cell>
        </row>
        <row r="725">
          <cell r="A725" t="str">
            <v>10049440</v>
          </cell>
          <cell r="B725" t="str">
            <v>Kopitiam (679 Jurong West)</v>
          </cell>
          <cell r="C725" t="str">
            <v>Bronze</v>
          </cell>
          <cell r="D725" t="str">
            <v>Coffee Shops - Non-BP</v>
          </cell>
          <cell r="E725" t="str">
            <v>TONTD2</v>
          </cell>
          <cell r="F725" t="str">
            <v>Eddy Siah</v>
          </cell>
          <cell r="G725" t="str">
            <v>Guinness Foreign Extra Stout Bottle</v>
          </cell>
        </row>
        <row r="726">
          <cell r="A726" t="str">
            <v>10049443</v>
          </cell>
          <cell r="B726" t="str">
            <v>Kopitiam (878C Tampines)</v>
          </cell>
          <cell r="C726" t="str">
            <v>Bronze</v>
          </cell>
          <cell r="D726" t="str">
            <v>Coffee Shops - Non-BP</v>
          </cell>
          <cell r="E726" t="str">
            <v>TONTD1</v>
          </cell>
          <cell r="F726" t="str">
            <v>Roy Lim</v>
          </cell>
          <cell r="G726" t="str">
            <v>Guinness Foreign Extra Stout Bottle</v>
          </cell>
        </row>
        <row r="727">
          <cell r="A727" t="str">
            <v>10014535</v>
          </cell>
          <cell r="B727" t="str">
            <v>Kopitiam (Bedok 205)</v>
          </cell>
          <cell r="C727" t="str">
            <v>Bronze</v>
          </cell>
          <cell r="D727" t="str">
            <v>Coffee Shops - Non-BP</v>
          </cell>
          <cell r="E727" t="str">
            <v>TONTD1</v>
          </cell>
          <cell r="F727" t="str">
            <v>Jose Tan</v>
          </cell>
          <cell r="G727" t="str">
            <v>Guinness Foreign Extra Stout Bottle</v>
          </cell>
        </row>
        <row r="728">
          <cell r="A728" t="str">
            <v>10049852</v>
          </cell>
          <cell r="B728" t="str">
            <v>Kopitiam (Bedok South)</v>
          </cell>
          <cell r="C728" t="str">
            <v>Bronze</v>
          </cell>
          <cell r="D728" t="str">
            <v>Coffee Shops - Non-BP</v>
          </cell>
          <cell r="E728" t="str">
            <v>TONTD1</v>
          </cell>
          <cell r="F728" t="str">
            <v>Jose Tan</v>
          </cell>
          <cell r="G728" t="str">
            <v>Guinness Foreign Extra Stout Bottle</v>
          </cell>
        </row>
        <row r="729">
          <cell r="A729" t="str">
            <v>10049110</v>
          </cell>
          <cell r="B729" t="str">
            <v>Kopitiam (Bukit Batok 296)</v>
          </cell>
          <cell r="C729" t="str">
            <v>Silver</v>
          </cell>
          <cell r="D729" t="str">
            <v>Coffee Shops - Non-BP</v>
          </cell>
          <cell r="E729" t="str">
            <v>TONTD2</v>
          </cell>
          <cell r="F729" t="str">
            <v>Eddy Siah</v>
          </cell>
          <cell r="G729" t="str">
            <v>Guinness Foreign Extra Stout Bottle</v>
          </cell>
        </row>
        <row r="730">
          <cell r="A730" t="str">
            <v>10049112</v>
          </cell>
          <cell r="B730" t="str">
            <v>Kopitiam (Cck 309)</v>
          </cell>
          <cell r="C730" t="str">
            <v>Silver</v>
          </cell>
          <cell r="D730" t="str">
            <v>Coffee Shops - Non-BP</v>
          </cell>
          <cell r="E730" t="str">
            <v>TONTD2</v>
          </cell>
          <cell r="F730" t="str">
            <v>Tommy Ng</v>
          </cell>
          <cell r="G730" t="str">
            <v>Guinness Foreign Extra Stout Bottle</v>
          </cell>
        </row>
        <row r="731">
          <cell r="A731" t="str">
            <v>10027871</v>
          </cell>
          <cell r="B731" t="str">
            <v>Kopitiam (Clementi)</v>
          </cell>
          <cell r="C731" t="str">
            <v>Bronze</v>
          </cell>
          <cell r="D731" t="str">
            <v>Coffee Shops - BP APBS</v>
          </cell>
          <cell r="E731" t="str">
            <v>TONTD3</v>
          </cell>
          <cell r="F731" t="str">
            <v>Keith Zhang</v>
          </cell>
          <cell r="G731" t="str">
            <v>Guinness Foreign Extra Stout Bottle</v>
          </cell>
        </row>
        <row r="732">
          <cell r="A732" t="str">
            <v>10036133</v>
          </cell>
          <cell r="B732" t="str">
            <v>Kopitiam (Fernvale 437)</v>
          </cell>
          <cell r="C732" t="str">
            <v>Bronze</v>
          </cell>
          <cell r="D732" t="str">
            <v>Coffee Shops - Non-BP</v>
          </cell>
          <cell r="E732" t="str">
            <v>TONTD2</v>
          </cell>
          <cell r="F732" t="str">
            <v>Adam Ho</v>
          </cell>
          <cell r="G732" t="str">
            <v>Guinness Foreign Extra Stout Bottle</v>
          </cell>
        </row>
        <row r="733">
          <cell r="A733" t="str">
            <v>10047176</v>
          </cell>
          <cell r="B733" t="str">
            <v>Kopitiam (Kang Kar)</v>
          </cell>
          <cell r="C733" t="str">
            <v>Bronze</v>
          </cell>
          <cell r="D733" t="str">
            <v>Coffee Shops - BP APBS</v>
          </cell>
          <cell r="E733" t="str">
            <v>TONTD1</v>
          </cell>
          <cell r="F733" t="str">
            <v>Jerlyn Tang</v>
          </cell>
          <cell r="G733" t="str">
            <v>Guinness Foreign Extra Stout Bottle</v>
          </cell>
        </row>
        <row r="734">
          <cell r="A734" t="str">
            <v>10020924</v>
          </cell>
          <cell r="B734" t="str">
            <v>Kopitiam (Pasir Ris)</v>
          </cell>
          <cell r="C734" t="str">
            <v>Gold</v>
          </cell>
          <cell r="D734" t="str">
            <v>Coffee Shops - BP APBS</v>
          </cell>
          <cell r="E734" t="str">
            <v>TONTD1</v>
          </cell>
          <cell r="F734" t="str">
            <v>Roy Lim</v>
          </cell>
          <cell r="G734" t="str">
            <v>Guinness Foreign Extra Stout Bottle</v>
          </cell>
        </row>
        <row r="735">
          <cell r="A735" t="str">
            <v>10049109</v>
          </cell>
          <cell r="B735" t="str">
            <v>Kopitiam (Punggol 273)</v>
          </cell>
          <cell r="C735" t="str">
            <v>Bronze</v>
          </cell>
          <cell r="D735" t="str">
            <v>Coffee Shops - Non-BP</v>
          </cell>
          <cell r="E735" t="str">
            <v>TONTD1</v>
          </cell>
          <cell r="F735" t="str">
            <v>Roy Lim</v>
          </cell>
          <cell r="G735" t="str">
            <v>Guinness Foreign Extra Stout Bottle</v>
          </cell>
        </row>
        <row r="736">
          <cell r="A736" t="str">
            <v>10026079</v>
          </cell>
          <cell r="B736" t="str">
            <v>Kopitiam (Punggol Dr)</v>
          </cell>
          <cell r="C736" t="str">
            <v>Gold</v>
          </cell>
          <cell r="D736" t="str">
            <v>Coffee Shops - BP APBS</v>
          </cell>
          <cell r="E736" t="str">
            <v>TONTD1</v>
          </cell>
          <cell r="F736" t="str">
            <v>Roy Lim</v>
          </cell>
          <cell r="G736" t="str">
            <v>Guinness Foreign Extra Stout Bottle</v>
          </cell>
        </row>
        <row r="737">
          <cell r="A737" t="str">
            <v>10027159</v>
          </cell>
          <cell r="B737" t="str">
            <v>Kopitiam (Punggol)</v>
          </cell>
          <cell r="C737" t="str">
            <v>Gold</v>
          </cell>
          <cell r="D737" t="str">
            <v>Coffee Shops - BP APBS</v>
          </cell>
          <cell r="E737" t="str">
            <v>TONTD1</v>
          </cell>
          <cell r="F737" t="str">
            <v>Roy Lim</v>
          </cell>
          <cell r="G737" t="str">
            <v>Guinness Foreign Extra Stout Bottle</v>
          </cell>
        </row>
        <row r="738">
          <cell r="A738" t="str">
            <v>10016342</v>
          </cell>
          <cell r="B738" t="str">
            <v>Kopitiam (Rivervale)</v>
          </cell>
          <cell r="C738" t="str">
            <v>Silver</v>
          </cell>
          <cell r="D738" t="str">
            <v>Coffee Shops - Non-BP</v>
          </cell>
          <cell r="E738" t="str">
            <v>TONTD1</v>
          </cell>
          <cell r="F738" t="str">
            <v>Roy Lim</v>
          </cell>
          <cell r="G738" t="str">
            <v>Guinness Foreign Extra Stout Bottle</v>
          </cell>
        </row>
        <row r="739">
          <cell r="A739" t="str">
            <v>10017369</v>
          </cell>
          <cell r="B739" t="str">
            <v>Kopitiam (Serangoon 542B)</v>
          </cell>
          <cell r="C739" t="str">
            <v>Gold</v>
          </cell>
          <cell r="D739" t="str">
            <v>Coffee Shops - Non-BP</v>
          </cell>
          <cell r="E739" t="str">
            <v>TONTD2</v>
          </cell>
          <cell r="F739" t="str">
            <v>Donald Neo</v>
          </cell>
          <cell r="G739" t="str">
            <v>Guinness Foreign Extra Stout Bottle</v>
          </cell>
        </row>
        <row r="740">
          <cell r="A740" t="str">
            <v>10027873</v>
          </cell>
          <cell r="B740" t="str">
            <v>Kopitiam (Simei 248)</v>
          </cell>
          <cell r="C740" t="str">
            <v>Bronze</v>
          </cell>
          <cell r="D740" t="str">
            <v>Coffee Shops - BP APBS</v>
          </cell>
          <cell r="E740" t="str">
            <v>TONTD1</v>
          </cell>
          <cell r="F740" t="str">
            <v>Roy Lim</v>
          </cell>
          <cell r="G740" t="str">
            <v>Guinness Foreign Extra Stout Bottle</v>
          </cell>
        </row>
        <row r="741">
          <cell r="A741" t="str">
            <v>10033816</v>
          </cell>
          <cell r="B741" t="str">
            <v>Kopitiam (Sq)</v>
          </cell>
          <cell r="C741" t="str">
            <v>Bronze</v>
          </cell>
          <cell r="D741" t="str">
            <v>Hawker Drink Stall</v>
          </cell>
          <cell r="E741" t="str">
            <v>TONTD1</v>
          </cell>
          <cell r="F741" t="str">
            <v>Roy Lim</v>
          </cell>
          <cell r="G741" t="str">
            <v>Guinness Foreign Extra Stout Bottle</v>
          </cell>
        </row>
        <row r="742">
          <cell r="A742" t="str">
            <v>10045211</v>
          </cell>
          <cell r="B742" t="str">
            <v>Kopitiam (Sumang)</v>
          </cell>
          <cell r="C742" t="str">
            <v>Bronze</v>
          </cell>
          <cell r="D742" t="str">
            <v>Coffee Shops - Non-BP</v>
          </cell>
          <cell r="E742" t="str">
            <v>TONTD1</v>
          </cell>
          <cell r="F742" t="str">
            <v>Roy Lim</v>
          </cell>
          <cell r="G742" t="str">
            <v>Guinness Foreign Extra Stout Bottle</v>
          </cell>
        </row>
        <row r="743">
          <cell r="A743" t="str">
            <v>10020619</v>
          </cell>
          <cell r="B743" t="str">
            <v>Kopitiam (Techpark 21)</v>
          </cell>
          <cell r="C743" t="str">
            <v>Gold</v>
          </cell>
          <cell r="D743" t="str">
            <v>Coffee Shops - Non-BP</v>
          </cell>
          <cell r="E743" t="str">
            <v>TONTD2</v>
          </cell>
          <cell r="F743" t="str">
            <v>Eddy Siah</v>
          </cell>
          <cell r="G743" t="str">
            <v>Guinness Foreign Extra Stout Bottle</v>
          </cell>
        </row>
        <row r="744">
          <cell r="A744" t="str">
            <v>10016967</v>
          </cell>
          <cell r="B744" t="str">
            <v>Kopitiam (Woodland 548)</v>
          </cell>
          <cell r="C744" t="str">
            <v>Gold</v>
          </cell>
          <cell r="D744" t="str">
            <v>Coffee Shops - BP APBS</v>
          </cell>
          <cell r="E744" t="str">
            <v>TONTD2</v>
          </cell>
          <cell r="F744" t="str">
            <v>Tommy Ng</v>
          </cell>
          <cell r="G744" t="str">
            <v>Guinness Foreign Extra Stout Bottle</v>
          </cell>
        </row>
        <row r="745">
          <cell r="A745" t="str">
            <v>10034540</v>
          </cell>
          <cell r="B745" t="str">
            <v>Kopitiam (Yew Tee)</v>
          </cell>
          <cell r="C745" t="str">
            <v>Silver</v>
          </cell>
          <cell r="D745" t="str">
            <v>Coffee Shops - BP APBS</v>
          </cell>
          <cell r="E745" t="str">
            <v>TONTD2</v>
          </cell>
          <cell r="F745" t="str">
            <v>Tommy Ng</v>
          </cell>
          <cell r="G745" t="str">
            <v>Guinness Foreign Extra Stout Bottle</v>
          </cell>
        </row>
        <row r="746">
          <cell r="A746" t="str">
            <v>10041158</v>
          </cell>
          <cell r="B746" t="str">
            <v>Kopitiam (Yishun)</v>
          </cell>
          <cell r="C746" t="str">
            <v>Silver</v>
          </cell>
          <cell r="D746" t="str">
            <v>Coffee Shops - Non-BP</v>
          </cell>
          <cell r="E746" t="str">
            <v>TONTD2</v>
          </cell>
          <cell r="F746" t="str">
            <v>Adam Ho</v>
          </cell>
          <cell r="G746" t="str">
            <v>Guinness Foreign Extra Stout Bottle</v>
          </cell>
        </row>
        <row r="747">
          <cell r="A747" t="str">
            <v>10033912</v>
          </cell>
          <cell r="B747" t="str">
            <v>Kopitiam City (Blk 275D)</v>
          </cell>
          <cell r="C747" t="str">
            <v>Bronze</v>
          </cell>
          <cell r="D747" t="str">
            <v>Coffee Shops - BP APBS</v>
          </cell>
          <cell r="E747" t="str">
            <v>TONTD1</v>
          </cell>
          <cell r="F747" t="str">
            <v>Roy Lim</v>
          </cell>
          <cell r="G747" t="str">
            <v>Guinness Foreign Extra Stout Bottle</v>
          </cell>
        </row>
        <row r="748">
          <cell r="A748" t="str">
            <v>10033911</v>
          </cell>
          <cell r="B748" t="str">
            <v>Kopitiam City (Blk 277C)</v>
          </cell>
          <cell r="C748" t="str">
            <v>Bronze</v>
          </cell>
          <cell r="D748" t="str">
            <v>Coffee Shops - BP APBS</v>
          </cell>
          <cell r="E748" t="str">
            <v>TONTD1</v>
          </cell>
          <cell r="F748" t="str">
            <v>Roy Lim</v>
          </cell>
          <cell r="G748" t="str">
            <v>Guinness Foreign Extra Stout Bottle</v>
          </cell>
        </row>
        <row r="749">
          <cell r="A749" t="str">
            <v>10046145</v>
          </cell>
          <cell r="B749" t="str">
            <v>Kopiwu</v>
          </cell>
          <cell r="C749" t="str">
            <v>Silver</v>
          </cell>
          <cell r="D749" t="str">
            <v>Coffee Shops - Non-BP</v>
          </cell>
          <cell r="E749" t="str">
            <v>TONTD3</v>
          </cell>
          <cell r="F749" t="str">
            <v>Keith Zhang</v>
          </cell>
          <cell r="G749" t="str">
            <v>Guinness Foreign Extra Stout Bottle</v>
          </cell>
        </row>
        <row r="750">
          <cell r="A750" t="str">
            <v>10029879</v>
          </cell>
          <cell r="B750" t="str">
            <v>Koufu (258 Pasir Ris)</v>
          </cell>
          <cell r="C750" t="str">
            <v>Gold</v>
          </cell>
          <cell r="D750" t="str">
            <v>Coffee Shops - BP APBS</v>
          </cell>
          <cell r="E750" t="str">
            <v>TONTD1</v>
          </cell>
          <cell r="F750" t="str">
            <v>Roy Lim</v>
          </cell>
          <cell r="G750" t="str">
            <v>Guinness Foreign Extra Stout Bottle</v>
          </cell>
        </row>
        <row r="751">
          <cell r="A751" t="str">
            <v>10041717</v>
          </cell>
          <cell r="B751" t="str">
            <v>Koufu (Gek Poh)</v>
          </cell>
          <cell r="C751" t="str">
            <v>Silver</v>
          </cell>
          <cell r="D751" t="str">
            <v>Coffee Shops - BP APBS</v>
          </cell>
          <cell r="E751" t="str">
            <v>TONTD2</v>
          </cell>
          <cell r="F751" t="str">
            <v>Eddy Siah</v>
          </cell>
          <cell r="G751" t="str">
            <v>Guinness Foreign Extra Stout Bottle</v>
          </cell>
        </row>
        <row r="752">
          <cell r="A752" t="str">
            <v>10048143</v>
          </cell>
          <cell r="B752" t="str">
            <v>Koufu (Hq)</v>
          </cell>
          <cell r="C752" t="str">
            <v>Silver</v>
          </cell>
          <cell r="D752" t="str">
            <v>Coffee Shops - Non-BP</v>
          </cell>
          <cell r="E752" t="str">
            <v>TONTD2</v>
          </cell>
          <cell r="F752" t="str">
            <v>Tommy Ng</v>
          </cell>
          <cell r="G752" t="str">
            <v>Guinness Foreign Extra Stout Bottle</v>
          </cell>
        </row>
        <row r="753">
          <cell r="A753" t="str">
            <v>10029271</v>
          </cell>
          <cell r="B753" t="str">
            <v>Koufu (Kaki Bukit)</v>
          </cell>
          <cell r="C753" t="str">
            <v>Bronze</v>
          </cell>
          <cell r="D753" t="str">
            <v>Coffee Shops - Non-BP</v>
          </cell>
          <cell r="E753" t="str">
            <v>TONTD1</v>
          </cell>
          <cell r="F753" t="str">
            <v>Jerlyn Tang</v>
          </cell>
          <cell r="G753" t="str">
            <v>Guinness Foreign Extra Stout Bottle</v>
          </cell>
        </row>
        <row r="754">
          <cell r="A754" t="str">
            <v>10030525</v>
          </cell>
          <cell r="B754" t="str">
            <v>Koufu (Tanglin Halt 88)</v>
          </cell>
          <cell r="C754" t="str">
            <v>Silver</v>
          </cell>
          <cell r="D754" t="str">
            <v>Coffee Shops - BP APBS</v>
          </cell>
          <cell r="E754" t="str">
            <v>TONTD3</v>
          </cell>
          <cell r="F754" t="str">
            <v>Keith Zhang</v>
          </cell>
          <cell r="G754" t="str">
            <v>Guinness Foreign Extra Stout Bottle</v>
          </cell>
        </row>
        <row r="755">
          <cell r="A755" t="str">
            <v>10032845</v>
          </cell>
          <cell r="B755" t="str">
            <v>Koufu Food Court (Dawson Place)</v>
          </cell>
          <cell r="C755" t="str">
            <v>Gold</v>
          </cell>
          <cell r="D755" t="str">
            <v>Coffee Shops - Non-BP</v>
          </cell>
          <cell r="E755" t="str">
            <v>TONTD3</v>
          </cell>
          <cell r="F755" t="str">
            <v>Keith Zhang</v>
          </cell>
          <cell r="G755" t="str">
            <v>Guinness Foreign Extra Stout Bottle</v>
          </cell>
        </row>
        <row r="756">
          <cell r="A756" t="str">
            <v>10045503</v>
          </cell>
          <cell r="B756" t="str">
            <v>Koufu Pte Ltd (Buangkok)</v>
          </cell>
          <cell r="C756" t="str">
            <v>Bronze</v>
          </cell>
          <cell r="D756" t="str">
            <v>Coffee Shops - Non-BP</v>
          </cell>
          <cell r="E756" t="str">
            <v>TONTD1</v>
          </cell>
          <cell r="F756" t="str">
            <v>Jerlyn Tang</v>
          </cell>
          <cell r="G756" t="str">
            <v>Guinness Foreign Extra Stout Bottle</v>
          </cell>
        </row>
        <row r="757">
          <cell r="A757" t="str">
            <v>10024597</v>
          </cell>
          <cell r="B757" t="str">
            <v>Koufu Pte Ltd (Canberra)</v>
          </cell>
          <cell r="C757" t="str">
            <v>Bronze</v>
          </cell>
          <cell r="D757" t="str">
            <v>Coffee Shops - BP APBS</v>
          </cell>
          <cell r="E757" t="str">
            <v>TONTD2</v>
          </cell>
          <cell r="F757" t="str">
            <v>Adam Ho</v>
          </cell>
          <cell r="G757" t="str">
            <v>Guinness Foreign Extra Stout Bottle</v>
          </cell>
        </row>
        <row r="758">
          <cell r="A758" t="str">
            <v>10025954</v>
          </cell>
          <cell r="B758" t="str">
            <v>Koufu Pte Ltd (Compassvale)</v>
          </cell>
          <cell r="C758" t="str">
            <v>Bronze</v>
          </cell>
          <cell r="D758" t="str">
            <v>Coffee Shops - BP APBS</v>
          </cell>
          <cell r="E758" t="str">
            <v>TONTD1</v>
          </cell>
          <cell r="F758" t="str">
            <v>Roy Lim</v>
          </cell>
          <cell r="G758" t="str">
            <v>Guinness Foreign Extra Stout Bottle</v>
          </cell>
        </row>
        <row r="759">
          <cell r="A759" t="str">
            <v>10025330</v>
          </cell>
          <cell r="B759" t="str">
            <v>Koufu Pte Ltd (Jw 638)</v>
          </cell>
          <cell r="C759" t="str">
            <v>Gold</v>
          </cell>
          <cell r="D759" t="str">
            <v>Coffee Shops - BP APBS</v>
          </cell>
          <cell r="E759" t="str">
            <v>TONTD2</v>
          </cell>
          <cell r="F759" t="str">
            <v>Eddy Siah</v>
          </cell>
          <cell r="G759" t="str">
            <v>Guinness Foreign Extra Stout Bottle</v>
          </cell>
        </row>
        <row r="760">
          <cell r="A760" t="str">
            <v>10024326</v>
          </cell>
          <cell r="B760" t="str">
            <v>Koufu Pte Ltd (Pasir Ris)</v>
          </cell>
          <cell r="C760" t="str">
            <v>Silver</v>
          </cell>
          <cell r="D760" t="str">
            <v>Coffee Shops - BP NON-APBS</v>
          </cell>
          <cell r="E760" t="str">
            <v>TONTD1</v>
          </cell>
          <cell r="F760" t="str">
            <v>Roy Lim</v>
          </cell>
          <cell r="G760" t="str">
            <v>Guinness Foreign Extra Stout Bottle</v>
          </cell>
        </row>
        <row r="761">
          <cell r="A761" t="str">
            <v>10025442</v>
          </cell>
          <cell r="B761" t="str">
            <v>Koufu Pte Ltd (Punggol)</v>
          </cell>
          <cell r="C761" t="str">
            <v>Bronze</v>
          </cell>
          <cell r="D761" t="str">
            <v>Coffee Shops - BP APBS</v>
          </cell>
          <cell r="E761" t="str">
            <v>TONTD1</v>
          </cell>
          <cell r="F761" t="str">
            <v>Roy Lim</v>
          </cell>
          <cell r="G761" t="str">
            <v>Guinness Foreign Extra Stout Bottle</v>
          </cell>
        </row>
        <row r="762">
          <cell r="A762" t="str">
            <v>10023636</v>
          </cell>
          <cell r="B762" t="str">
            <v>Koufu Pte Ltd (Rivervale)</v>
          </cell>
          <cell r="C762" t="str">
            <v>Bronze</v>
          </cell>
          <cell r="D762" t="str">
            <v>Coffee Shops - BP APBS</v>
          </cell>
          <cell r="E762" t="str">
            <v>TONTD1</v>
          </cell>
          <cell r="F762" t="str">
            <v>Roy Lim</v>
          </cell>
          <cell r="G762" t="str">
            <v>Guinness Foreign Extra Stout Bottle</v>
          </cell>
        </row>
        <row r="763">
          <cell r="A763" t="str">
            <v>10023242</v>
          </cell>
          <cell r="B763" t="str">
            <v>Koufu Pte Ltd (Woodlands 768)</v>
          </cell>
          <cell r="C763" t="str">
            <v>Silver</v>
          </cell>
          <cell r="D763" t="str">
            <v>Coffee Shops - BP APBS</v>
          </cell>
          <cell r="E763" t="str">
            <v>TONTD2</v>
          </cell>
          <cell r="F763" t="str">
            <v>Tommy Ng</v>
          </cell>
          <cell r="G763" t="str">
            <v>Guinness Foreign Extra Stout Bottle</v>
          </cell>
        </row>
        <row r="764">
          <cell r="A764" t="str">
            <v>10037390</v>
          </cell>
          <cell r="B764" t="str">
            <v>Koufu Pte. Ltd. (Yung Sheng Rd)</v>
          </cell>
          <cell r="C764" t="str">
            <v>Bronze</v>
          </cell>
          <cell r="D764" t="str">
            <v>Coffee Shops - Non-BP</v>
          </cell>
          <cell r="E764" t="str">
            <v>TONTD2</v>
          </cell>
          <cell r="F764" t="str">
            <v>Eddy Siah</v>
          </cell>
          <cell r="G764" t="str">
            <v>Guinness Foreign Extra Stout Bottle</v>
          </cell>
        </row>
        <row r="765">
          <cell r="A765" t="str">
            <v>10035755</v>
          </cell>
          <cell r="B765" t="str">
            <v>Kovan 212</v>
          </cell>
          <cell r="C765" t="str">
            <v>Silver</v>
          </cell>
          <cell r="D765" t="str">
            <v>Coffee Shops - BP APBS</v>
          </cell>
          <cell r="E765" t="str">
            <v>TONTD1</v>
          </cell>
          <cell r="F765" t="str">
            <v>Jerlyn Tang</v>
          </cell>
          <cell r="G765" t="str">
            <v>Guinness Foreign Extra Stout Bottle</v>
          </cell>
        </row>
        <row r="766">
          <cell r="A766" t="str">
            <v>10029999</v>
          </cell>
          <cell r="B766" t="str">
            <v>Kpt (Bukit Merah) Pte Ltd</v>
          </cell>
          <cell r="C766" t="str">
            <v>Bronze</v>
          </cell>
          <cell r="D766" t="str">
            <v>Coffee Shops - Non-BP</v>
          </cell>
          <cell r="E766" t="str">
            <v>TONTD3</v>
          </cell>
          <cell r="F766" t="str">
            <v>Keith Zhang</v>
          </cell>
          <cell r="G766" t="str">
            <v>Guinness Foreign Extra Stout Bottle</v>
          </cell>
        </row>
        <row r="767">
          <cell r="A767" t="str">
            <v>10029065</v>
          </cell>
          <cell r="B767" t="str">
            <v>Kpt (Pr 440) Pte Ltd</v>
          </cell>
          <cell r="C767" t="str">
            <v>Silver</v>
          </cell>
          <cell r="D767" t="str">
            <v>Coffee Shops - BP APBS</v>
          </cell>
          <cell r="E767" t="str">
            <v>TONTD1</v>
          </cell>
          <cell r="F767" t="str">
            <v>Roy Lim</v>
          </cell>
          <cell r="G767" t="str">
            <v>Guinness Foreign Extra Stout Bottle</v>
          </cell>
        </row>
        <row r="768">
          <cell r="A768" t="str">
            <v>10027102</v>
          </cell>
          <cell r="B768" t="str">
            <v>Kpt (S N Ave 4) Pte Ltd</v>
          </cell>
          <cell r="C768" t="str">
            <v>Bronze</v>
          </cell>
          <cell r="D768" t="str">
            <v>Coffee Shops - BP APBS</v>
          </cell>
          <cell r="E768" t="str">
            <v>TONTD2</v>
          </cell>
          <cell r="F768" t="str">
            <v>Donald Neo</v>
          </cell>
          <cell r="G768" t="str">
            <v>Guinness Foreign Extra Stout Bottle</v>
          </cell>
        </row>
        <row r="769">
          <cell r="A769" t="str">
            <v>10027103</v>
          </cell>
          <cell r="B769" t="str">
            <v>Kpt (Sembawang) Pte Ltd</v>
          </cell>
          <cell r="C769" t="str">
            <v>Bronze</v>
          </cell>
          <cell r="D769" t="str">
            <v>Coffee Shops - BP APBS</v>
          </cell>
          <cell r="E769" t="str">
            <v>TONTD2</v>
          </cell>
          <cell r="F769" t="str">
            <v>Adam Ho</v>
          </cell>
          <cell r="G769" t="str">
            <v>Guinness Foreign Extra Stout Bottle</v>
          </cell>
        </row>
        <row r="770">
          <cell r="A770" t="str">
            <v>10015284</v>
          </cell>
          <cell r="B770" t="str">
            <v>Kpt (Woodlands) Pte Ltd</v>
          </cell>
          <cell r="C770" t="str">
            <v>Bronze</v>
          </cell>
          <cell r="D770" t="str">
            <v>Coffee Shops - BP APBS</v>
          </cell>
          <cell r="E770" t="str">
            <v>TONTD2</v>
          </cell>
          <cell r="F770" t="str">
            <v>Tommy Ng</v>
          </cell>
          <cell r="G770" t="str">
            <v>Guinness Foreign Extra Stout Bottle</v>
          </cell>
        </row>
        <row r="771">
          <cell r="A771" t="str">
            <v>10027104</v>
          </cell>
          <cell r="B771" t="str">
            <v>Kpt Kopitiam (Hougang) Pte Ltd</v>
          </cell>
          <cell r="C771" t="str">
            <v>Bronze</v>
          </cell>
          <cell r="D771" t="str">
            <v>Coffee Shops - BP APBS</v>
          </cell>
          <cell r="E771" t="str">
            <v>TONTD1</v>
          </cell>
          <cell r="F771" t="str">
            <v>Jerlyn Tang</v>
          </cell>
          <cell r="G771" t="str">
            <v>Guinness Foreign Extra Stout Bottle</v>
          </cell>
        </row>
        <row r="772">
          <cell r="A772" t="str">
            <v>10049057</v>
          </cell>
          <cell r="B772" t="str">
            <v>Kross Kafe</v>
          </cell>
          <cell r="C772" t="str">
            <v>Silver</v>
          </cell>
          <cell r="D772" t="str">
            <v>Coffee Shops - BP NON-APBS</v>
          </cell>
          <cell r="E772" t="str">
            <v>TONTD1</v>
          </cell>
          <cell r="F772" t="str">
            <v>Roy Lim</v>
          </cell>
          <cell r="G772" t="str">
            <v>Guinness Foreign Extra Stout Bottle</v>
          </cell>
        </row>
        <row r="773">
          <cell r="A773" t="str">
            <v>10033349</v>
          </cell>
          <cell r="B773" t="str">
            <v>Ks 5</v>
          </cell>
          <cell r="C773" t="str">
            <v>Silver</v>
          </cell>
          <cell r="D773" t="str">
            <v>Hawker Drink Stall</v>
          </cell>
          <cell r="E773" t="str">
            <v>TONTD3</v>
          </cell>
          <cell r="F773" t="str">
            <v>Clement Ma</v>
          </cell>
          <cell r="G773" t="str">
            <v>Guinness Foreign Extra Stout Bottle</v>
          </cell>
        </row>
        <row r="774">
          <cell r="A774" t="str">
            <v>10049064</v>
          </cell>
          <cell r="B774" t="str">
            <v>Ks21</v>
          </cell>
          <cell r="C774" t="str">
            <v>Gold</v>
          </cell>
          <cell r="D774" t="str">
            <v>Coffee Shops - Non-BP</v>
          </cell>
          <cell r="E774" t="str">
            <v>TONTD1</v>
          </cell>
          <cell r="F774" t="str">
            <v>Jason Ng</v>
          </cell>
          <cell r="G774" t="str">
            <v>Guinness Foreign Extra Stout Bottle</v>
          </cell>
        </row>
        <row r="775">
          <cell r="A775" t="str">
            <v>10005787</v>
          </cell>
          <cell r="B775" t="str">
            <v>Kuai Le Kopi-O</v>
          </cell>
          <cell r="C775" t="str">
            <v>Silver</v>
          </cell>
          <cell r="D775" t="str">
            <v>Hawker Drink Stall</v>
          </cell>
          <cell r="E775" t="str">
            <v>TONTD1</v>
          </cell>
          <cell r="F775" t="str">
            <v>You Wen Ong</v>
          </cell>
          <cell r="G775" t="str">
            <v>Guinness Foreign Extra Stout Bottle</v>
          </cell>
        </row>
        <row r="776">
          <cell r="A776" t="str">
            <v>10041379</v>
          </cell>
          <cell r="B776" t="str">
            <v>Kwek Seng Huat Eating House (Anchorvale)</v>
          </cell>
          <cell r="C776" t="str">
            <v>Silver</v>
          </cell>
          <cell r="D776" t="str">
            <v>Coffee Shops - Non-BP</v>
          </cell>
          <cell r="E776" t="str">
            <v>TONTD1</v>
          </cell>
          <cell r="F776" t="str">
            <v>Roy Lim</v>
          </cell>
          <cell r="G776" t="str">
            <v>Guinness Foreign Extra Stout Bottle</v>
          </cell>
        </row>
        <row r="777">
          <cell r="A777" t="str">
            <v>10035547</v>
          </cell>
          <cell r="B777" t="str">
            <v>L C Food Centre (Burn Rd)</v>
          </cell>
          <cell r="C777" t="str">
            <v>Bronze</v>
          </cell>
          <cell r="D777" t="str">
            <v>Coffee Shops - BP APBS</v>
          </cell>
          <cell r="E777" t="str">
            <v>TONTD1</v>
          </cell>
          <cell r="F777" t="str">
            <v>Jerlyn Tang</v>
          </cell>
          <cell r="G777" t="str">
            <v>Guinness Foreign Extra Stout Bottle</v>
          </cell>
        </row>
        <row r="778">
          <cell r="A778" t="str">
            <v>10047073</v>
          </cell>
          <cell r="B778" t="str">
            <v>L&amp;B Resources</v>
          </cell>
          <cell r="C778" t="str">
            <v>Silver</v>
          </cell>
          <cell r="D778" t="str">
            <v>Coffee Shops - Non-BP</v>
          </cell>
          <cell r="E778" t="str">
            <v>TONTD2</v>
          </cell>
          <cell r="F778" t="str">
            <v>Tommy Ng</v>
          </cell>
          <cell r="G778" t="str">
            <v>Guinness Foreign Extra Stout Bottle</v>
          </cell>
        </row>
        <row r="779">
          <cell r="A779" t="str">
            <v>10043234</v>
          </cell>
          <cell r="B779" t="str">
            <v>La Kopi</v>
          </cell>
          <cell r="C779" t="str">
            <v>Bronze</v>
          </cell>
          <cell r="D779" t="str">
            <v>Coffee Shops - Non-BP</v>
          </cell>
          <cell r="E779" t="str">
            <v>TONTD2</v>
          </cell>
          <cell r="F779" t="str">
            <v>Donald Neo</v>
          </cell>
          <cell r="G779" t="str">
            <v>Guinness Foreign Extra Stout Bottle</v>
          </cell>
        </row>
        <row r="780">
          <cell r="A780" t="str">
            <v>10050140</v>
          </cell>
          <cell r="B780" t="str">
            <v>Lady Boss Mixed Veg Rice and Drinks</v>
          </cell>
          <cell r="C780" t="str">
            <v>Bronze</v>
          </cell>
          <cell r="D780" t="str">
            <v>Coffee Shops - Non-BP</v>
          </cell>
          <cell r="E780" t="str">
            <v>TONTD3</v>
          </cell>
          <cell r="F780" t="str">
            <v>Michael Soon</v>
          </cell>
          <cell r="G780" t="str">
            <v>Guinness Foreign Extra Stout Bottle</v>
          </cell>
        </row>
        <row r="781">
          <cell r="A781" t="str">
            <v>10011318</v>
          </cell>
          <cell r="B781" t="str">
            <v>Lai Lai (Amk 341)</v>
          </cell>
          <cell r="C781" t="str">
            <v>Bronze</v>
          </cell>
          <cell r="D781" t="str">
            <v>Hawker Drink Stall</v>
          </cell>
          <cell r="E781" t="str">
            <v>TONTD2</v>
          </cell>
          <cell r="F781" t="str">
            <v>Donald Neo</v>
          </cell>
          <cell r="G781" t="str">
            <v>Guinness Foreign Extra Stout Bottle</v>
          </cell>
        </row>
        <row r="782">
          <cell r="A782" t="str">
            <v>10027230</v>
          </cell>
          <cell r="B782" t="str">
            <v>Lao Yang Fruit Juice</v>
          </cell>
          <cell r="C782" t="str">
            <v>Bronze</v>
          </cell>
          <cell r="D782" t="str">
            <v>Hawker Drink Stall</v>
          </cell>
          <cell r="E782" t="str">
            <v>TONTD3</v>
          </cell>
          <cell r="F782" t="str">
            <v>Clement Ma</v>
          </cell>
          <cell r="G782" t="str">
            <v>Guinness Foreign Extra Stout Bottle</v>
          </cell>
        </row>
        <row r="783">
          <cell r="A783" t="str">
            <v>10029998</v>
          </cell>
          <cell r="B783" t="str">
            <v>Lao Zhong Zhong Eating House</v>
          </cell>
          <cell r="C783" t="str">
            <v>Gold</v>
          </cell>
          <cell r="D783" t="str">
            <v>Coffee Shops - Non-BP</v>
          </cell>
          <cell r="E783" t="str">
            <v>TONTD1</v>
          </cell>
          <cell r="F783" t="str">
            <v>Jerlyn Tang</v>
          </cell>
          <cell r="G783" t="str">
            <v>Guinness Foreign Extra Stout Bottle</v>
          </cell>
        </row>
        <row r="784">
          <cell r="A784" t="str">
            <v>10045303</v>
          </cell>
          <cell r="B784" t="str">
            <v>Lay &amp; Neo</v>
          </cell>
          <cell r="C784" t="str">
            <v>Bronze</v>
          </cell>
          <cell r="D784" t="str">
            <v>Coffee Shops - Non-BP</v>
          </cell>
          <cell r="E784" t="str">
            <v>TONTD1</v>
          </cell>
          <cell r="F784" t="str">
            <v>Jose Tan</v>
          </cell>
          <cell r="G784" t="str">
            <v>Guinness Foreign Extra Stout Bottle</v>
          </cell>
        </row>
        <row r="785">
          <cell r="A785" t="str">
            <v>10048141</v>
          </cell>
          <cell r="B785" t="str">
            <v>Lee Quan (Hai Zhong Bao)</v>
          </cell>
          <cell r="C785" t="str">
            <v>Silver</v>
          </cell>
          <cell r="D785" t="str">
            <v>Coffee Shops - Non-BP</v>
          </cell>
          <cell r="E785" t="str">
            <v>TONTD2</v>
          </cell>
          <cell r="F785" t="str">
            <v>Donald Neo</v>
          </cell>
          <cell r="G785" t="str">
            <v>Guinness Foreign Extra Stout Bottle</v>
          </cell>
        </row>
        <row r="786">
          <cell r="A786" t="str">
            <v>10050024</v>
          </cell>
          <cell r="B786" t="str">
            <v>Lee Quan (Revv)</v>
          </cell>
          <cell r="C786" t="str">
            <v>Silver</v>
          </cell>
          <cell r="D786" t="str">
            <v>Coffee Shops - BP APBS</v>
          </cell>
          <cell r="E786" t="str">
            <v>TONTD2</v>
          </cell>
          <cell r="F786" t="str">
            <v>Eddy Siah</v>
          </cell>
          <cell r="G786" t="str">
            <v>Guinness Foreign Extra Stout Bottle</v>
          </cell>
        </row>
        <row r="787">
          <cell r="A787" t="str">
            <v>10043664</v>
          </cell>
          <cell r="B787" t="str">
            <v>Lee Quan (Wave 9)</v>
          </cell>
          <cell r="C787" t="str">
            <v>Bronze</v>
          </cell>
          <cell r="D787" t="str">
            <v>Coffee Shops - BP APBS</v>
          </cell>
          <cell r="E787" t="str">
            <v>TONTD2</v>
          </cell>
          <cell r="F787" t="str">
            <v>Adam Ho</v>
          </cell>
          <cell r="G787" t="str">
            <v>Guinness Foreign Extra Stout Bottle</v>
          </cell>
        </row>
        <row r="788">
          <cell r="A788" t="str">
            <v>10038436</v>
          </cell>
          <cell r="B788" t="str">
            <v>Lee Quan (Woodlands) Pte. Ltd.</v>
          </cell>
          <cell r="C788" t="str">
            <v>Silver</v>
          </cell>
          <cell r="D788" t="str">
            <v>Coffee Shops - BP APBS</v>
          </cell>
          <cell r="E788" t="str">
            <v>TONTD2</v>
          </cell>
          <cell r="F788" t="str">
            <v>Tommy Ng</v>
          </cell>
          <cell r="G788" t="str">
            <v>Guinness Foreign Extra Stout Bottle</v>
          </cell>
        </row>
        <row r="789">
          <cell r="A789" t="str">
            <v>10043660</v>
          </cell>
          <cell r="B789" t="str">
            <v>Lee Seng Coffee Stall</v>
          </cell>
          <cell r="C789" t="str">
            <v>Bronze</v>
          </cell>
          <cell r="D789" t="str">
            <v>Hawker Drink Stall</v>
          </cell>
          <cell r="E789" t="str">
            <v>TONTD3</v>
          </cell>
          <cell r="F789" t="str">
            <v>Clement Ma</v>
          </cell>
          <cell r="G789" t="str">
            <v>Guinness Foreign Extra Stout Bottle</v>
          </cell>
        </row>
        <row r="790">
          <cell r="A790" t="str">
            <v>10041199</v>
          </cell>
          <cell r="B790" t="str">
            <v>Lei Yuen (Clementi)</v>
          </cell>
          <cell r="C790" t="str">
            <v>Bronze</v>
          </cell>
          <cell r="D790" t="str">
            <v>Coffee Shops - BP NON-APBS</v>
          </cell>
          <cell r="E790" t="str">
            <v>TONTD3</v>
          </cell>
          <cell r="F790" t="str">
            <v>Keith Zhang</v>
          </cell>
          <cell r="G790" t="str">
            <v>Guinness Foreign Extra Stout Bottle</v>
          </cell>
        </row>
        <row r="791">
          <cell r="A791" t="str">
            <v>10035449</v>
          </cell>
          <cell r="B791" t="str">
            <v>Lei Yuen (Pandan Loop)</v>
          </cell>
          <cell r="C791" t="str">
            <v>Gold</v>
          </cell>
          <cell r="D791" t="str">
            <v>Coffee Shops - Non-BP</v>
          </cell>
          <cell r="E791" t="str">
            <v>TONTD3</v>
          </cell>
          <cell r="F791" t="str">
            <v>Keith Zhang</v>
          </cell>
          <cell r="G791" t="str">
            <v>Guinness Foreign Extra Stout Bottle</v>
          </cell>
        </row>
        <row r="792">
          <cell r="A792" t="str">
            <v>10036552</v>
          </cell>
          <cell r="B792" t="str">
            <v>Leng Heng Cafe</v>
          </cell>
          <cell r="C792" t="str">
            <v>Silver</v>
          </cell>
          <cell r="D792" t="str">
            <v>Hawker Drink Stall</v>
          </cell>
          <cell r="E792" t="str">
            <v>TONTD1</v>
          </cell>
          <cell r="F792" t="str">
            <v>You Wen Ong</v>
          </cell>
          <cell r="G792" t="str">
            <v>Guinness Foreign Extra Stout Bottle</v>
          </cell>
        </row>
        <row r="793">
          <cell r="A793" t="str">
            <v>10045892</v>
          </cell>
          <cell r="B793" t="str">
            <v>Leong Ji Eating House</v>
          </cell>
          <cell r="C793" t="str">
            <v>Bronze</v>
          </cell>
          <cell r="D793" t="str">
            <v>Coffee Shops - Non-BP</v>
          </cell>
          <cell r="E793" t="str">
            <v>TONTD1</v>
          </cell>
          <cell r="F793" t="str">
            <v>Roy Lim</v>
          </cell>
          <cell r="G793" t="str">
            <v>Guinness Foreign Extra Stout Bottle</v>
          </cell>
        </row>
        <row r="794">
          <cell r="A794" t="str">
            <v>10037500</v>
          </cell>
          <cell r="B794" t="str">
            <v>Lian Bee Restaurant</v>
          </cell>
          <cell r="C794" t="str">
            <v>Bronze</v>
          </cell>
          <cell r="D794" t="str">
            <v>Coffee Shops - BP APBS</v>
          </cell>
          <cell r="E794" t="str">
            <v>TONTD1</v>
          </cell>
          <cell r="F794" t="str">
            <v>Jerlyn Tang</v>
          </cell>
          <cell r="G794" t="str">
            <v>Guinness Foreign Extra Stout Bottle</v>
          </cell>
        </row>
        <row r="795">
          <cell r="A795" t="str">
            <v>10027690</v>
          </cell>
          <cell r="B795" t="str">
            <v>Lian Hup Coffee Stall</v>
          </cell>
          <cell r="C795" t="str">
            <v>Bronze</v>
          </cell>
          <cell r="D795" t="str">
            <v>Hawker Drink Stall</v>
          </cell>
          <cell r="E795" t="str">
            <v>TONTD1</v>
          </cell>
          <cell r="F795" t="str">
            <v>Jose Tan</v>
          </cell>
          <cell r="G795" t="str">
            <v>Guinness Foreign Extra Stout Bottle</v>
          </cell>
        </row>
        <row r="796">
          <cell r="A796" t="str">
            <v>10045763</v>
          </cell>
          <cell r="B796" t="str">
            <v>Lian Mei Xiang Cha Shi</v>
          </cell>
          <cell r="C796" t="str">
            <v>Bronze</v>
          </cell>
          <cell r="D796" t="str">
            <v>Hawker Drink Stall</v>
          </cell>
          <cell r="E796" t="str">
            <v>TONTD2</v>
          </cell>
          <cell r="F796" t="str">
            <v>Tommy Ng</v>
          </cell>
          <cell r="G796" t="str">
            <v>Guinness Foreign Extra Stout Bottle</v>
          </cell>
        </row>
        <row r="797">
          <cell r="A797" t="str">
            <v>10030109</v>
          </cell>
          <cell r="B797" t="str">
            <v>Ling Long Cafe</v>
          </cell>
          <cell r="C797" t="str">
            <v>Bronze</v>
          </cell>
          <cell r="D797" t="str">
            <v>Hawker Drink Stall</v>
          </cell>
          <cell r="E797" t="str">
            <v>TONTD1</v>
          </cell>
          <cell r="F797" t="str">
            <v>You Wen Ong</v>
          </cell>
          <cell r="G797" t="str">
            <v>Guinness Foreign Extra Stout Bottle</v>
          </cell>
        </row>
        <row r="798">
          <cell r="A798" t="str">
            <v>10041027</v>
          </cell>
          <cell r="B798" t="str">
            <v>Linkto Fnb Pte. Ltd.</v>
          </cell>
          <cell r="C798" t="str">
            <v>Gold</v>
          </cell>
          <cell r="D798" t="str">
            <v>Coffee Shops - Non-BP</v>
          </cell>
          <cell r="E798" t="str">
            <v>TONTD2</v>
          </cell>
          <cell r="F798" t="str">
            <v>Donald Neo</v>
          </cell>
          <cell r="G798" t="str">
            <v>Guinness Foreign Extra Stout Bottle</v>
          </cell>
        </row>
        <row r="799">
          <cell r="A799" t="str">
            <v>10041573</v>
          </cell>
          <cell r="B799" t="str">
            <v>Lock Lock Heng</v>
          </cell>
          <cell r="C799" t="str">
            <v>Silver</v>
          </cell>
          <cell r="D799" t="str">
            <v>Hawker Drink Stall</v>
          </cell>
          <cell r="E799" t="str">
            <v>TONTD3</v>
          </cell>
          <cell r="F799" t="str">
            <v>Keith Zhang</v>
          </cell>
          <cell r="G799" t="str">
            <v>Guinness Foreign Extra Stout Bottle</v>
          </cell>
        </row>
        <row r="800">
          <cell r="A800" t="str">
            <v>10013734</v>
          </cell>
          <cell r="B800" t="str">
            <v>Lock Tin</v>
          </cell>
          <cell r="C800" t="str">
            <v>Gold</v>
          </cell>
          <cell r="D800" t="str">
            <v>Hawker Drink Stall</v>
          </cell>
          <cell r="E800" t="str">
            <v>TONTD3</v>
          </cell>
          <cell r="F800" t="str">
            <v>Keith Zhang</v>
          </cell>
          <cell r="G800" t="str">
            <v>Guinness Foreign Extra Stout Bottle</v>
          </cell>
        </row>
        <row r="801">
          <cell r="A801" t="str">
            <v>10044444</v>
          </cell>
          <cell r="B801" t="str">
            <v>Long Heng Snack Corner</v>
          </cell>
          <cell r="C801" t="str">
            <v>Bronze</v>
          </cell>
          <cell r="D801" t="str">
            <v>Coffee Shops - Non-BP</v>
          </cell>
          <cell r="E801" t="str">
            <v>TONTD2</v>
          </cell>
          <cell r="F801" t="str">
            <v>Tommy Ng</v>
          </cell>
          <cell r="G801" t="str">
            <v>Guinness Foreign Extra Stout Bottle</v>
          </cell>
        </row>
        <row r="802">
          <cell r="A802" t="str">
            <v>10038143</v>
          </cell>
          <cell r="B802" t="str">
            <v>Long King Canteen</v>
          </cell>
          <cell r="C802" t="str">
            <v>Bronze</v>
          </cell>
          <cell r="D802" t="str">
            <v>Coffee Shops - Non-BP</v>
          </cell>
          <cell r="E802" t="str">
            <v>TONTD2</v>
          </cell>
          <cell r="F802" t="str">
            <v>Tommy Ng</v>
          </cell>
          <cell r="G802" t="str">
            <v>Guinness Foreign Extra Stout Bottle</v>
          </cell>
        </row>
        <row r="803">
          <cell r="A803" t="str">
            <v>10031255</v>
          </cell>
          <cell r="B803" t="str">
            <v>Long Quan Cha Shi</v>
          </cell>
          <cell r="C803" t="str">
            <v>Bronze</v>
          </cell>
          <cell r="D803" t="str">
            <v>Hawker Drink Stall</v>
          </cell>
          <cell r="E803" t="str">
            <v>TONTD2</v>
          </cell>
          <cell r="F803" t="str">
            <v>Donald Neo</v>
          </cell>
          <cell r="G803" t="str">
            <v>Guinness Foreign Extra Stout Bottle</v>
          </cell>
        </row>
        <row r="804">
          <cell r="A804" t="str">
            <v>10024369</v>
          </cell>
          <cell r="B804" t="str">
            <v>M 73 Foodcourt</v>
          </cell>
          <cell r="C804" t="str">
            <v>Gold</v>
          </cell>
          <cell r="D804" t="str">
            <v>Coffee Shops - Non-BP</v>
          </cell>
          <cell r="E804" t="str">
            <v>TONTD3</v>
          </cell>
          <cell r="F804" t="str">
            <v>Andy Wee</v>
          </cell>
          <cell r="G804" t="str">
            <v>Guinness Foreign Extra Stout Bottle</v>
          </cell>
        </row>
        <row r="805">
          <cell r="A805" t="str">
            <v>10046777</v>
          </cell>
          <cell r="B805" t="str">
            <v>M171</v>
          </cell>
          <cell r="C805" t="str">
            <v>Gold</v>
          </cell>
          <cell r="D805" t="str">
            <v>Coffee Shops - Non-BP</v>
          </cell>
          <cell r="E805" t="str">
            <v>TONTD1</v>
          </cell>
          <cell r="F805" t="str">
            <v>Jerlyn Tang</v>
          </cell>
          <cell r="G805" t="str">
            <v>Guinness Foreign Extra Stout Bottle</v>
          </cell>
        </row>
        <row r="806">
          <cell r="A806" t="str">
            <v>10043704</v>
          </cell>
          <cell r="B806" t="str">
            <v>Makkal Vilas</v>
          </cell>
          <cell r="C806" t="str">
            <v>Gold</v>
          </cell>
          <cell r="D806" t="str">
            <v>Value Indian</v>
          </cell>
          <cell r="E806" t="str">
            <v>TONTD2</v>
          </cell>
          <cell r="F806" t="str">
            <v>Tommy Ng</v>
          </cell>
          <cell r="G806" t="str">
            <v>Guinness Foreign Extra Stout Bottle</v>
          </cell>
        </row>
        <row r="807">
          <cell r="A807" t="str">
            <v>10047784</v>
          </cell>
          <cell r="B807" t="str">
            <v>Manis Cafetaria</v>
          </cell>
          <cell r="C807" t="str">
            <v>Bronze</v>
          </cell>
          <cell r="D807" t="str">
            <v>Value Indian</v>
          </cell>
          <cell r="E807" t="str">
            <v>TONTD2</v>
          </cell>
          <cell r="F807" t="str">
            <v>Tommy Ng</v>
          </cell>
          <cell r="G807" t="str">
            <v>Guinness Foreign Extra Stout Bottle</v>
          </cell>
        </row>
        <row r="808">
          <cell r="A808" t="str">
            <v>10030452</v>
          </cell>
          <cell r="B808" t="str">
            <v>Marn Cafe</v>
          </cell>
          <cell r="C808" t="str">
            <v>Bronze</v>
          </cell>
          <cell r="D808" t="str">
            <v>Hawker Drink Stall</v>
          </cell>
          <cell r="E808" t="str">
            <v>TONTD3</v>
          </cell>
          <cell r="F808" t="str">
            <v>Clement Ma</v>
          </cell>
          <cell r="G808" t="str">
            <v>Guinness Foreign Extra Stout Bottle</v>
          </cell>
        </row>
        <row r="809">
          <cell r="A809" t="str">
            <v>10018669</v>
          </cell>
          <cell r="B809" t="str">
            <v>Mary's Catering Service</v>
          </cell>
          <cell r="C809" t="str">
            <v>Silver</v>
          </cell>
          <cell r="D809" t="str">
            <v>Coffee Shops - Non-BP</v>
          </cell>
          <cell r="E809" t="str">
            <v>TONTD2</v>
          </cell>
          <cell r="F809" t="str">
            <v>Eddy Siah</v>
          </cell>
          <cell r="G809" t="str">
            <v>Guinness Foreign Extra Stout Bottle</v>
          </cell>
        </row>
        <row r="810">
          <cell r="A810" t="str">
            <v>10046468</v>
          </cell>
          <cell r="B810" t="str">
            <v>Maxim Stars</v>
          </cell>
          <cell r="C810" t="str">
            <v>Gold</v>
          </cell>
          <cell r="D810" t="str">
            <v>Coffee Shops - BP NON-APBS</v>
          </cell>
          <cell r="E810" t="str">
            <v>TONTD1</v>
          </cell>
          <cell r="F810" t="str">
            <v>You Wen Ong</v>
          </cell>
          <cell r="G810" t="str">
            <v>Guinness Foreign Extra Stout Bottle</v>
          </cell>
        </row>
        <row r="811">
          <cell r="A811" t="str">
            <v>10038931</v>
          </cell>
          <cell r="B811" t="str">
            <v>May Teck Coffee Stall (Amk)</v>
          </cell>
          <cell r="C811" t="str">
            <v>Bronze</v>
          </cell>
          <cell r="D811" t="str">
            <v>Hawker Drink Stall</v>
          </cell>
          <cell r="E811" t="str">
            <v>TONTD2</v>
          </cell>
          <cell r="F811" t="str">
            <v>Donald Neo</v>
          </cell>
          <cell r="G811" t="str">
            <v>Guinness Foreign Extra Stout Bottle</v>
          </cell>
        </row>
        <row r="812">
          <cell r="A812" t="str">
            <v>10032447</v>
          </cell>
          <cell r="B812" t="str">
            <v>Mayflower Drink Stall</v>
          </cell>
          <cell r="C812" t="str">
            <v>Bronze</v>
          </cell>
          <cell r="D812" t="str">
            <v>Hawker Drink Stall</v>
          </cell>
          <cell r="E812" t="str">
            <v>TONTD2</v>
          </cell>
          <cell r="F812" t="str">
            <v>Donald Neo</v>
          </cell>
          <cell r="G812" t="str">
            <v>Guinness Foreign Extra Stout Bottle</v>
          </cell>
        </row>
        <row r="813">
          <cell r="A813" t="str">
            <v>10040869</v>
          </cell>
          <cell r="B813" t="str">
            <v>Meeting Point Cafe</v>
          </cell>
          <cell r="C813" t="str">
            <v>Bronze</v>
          </cell>
          <cell r="D813" t="str">
            <v>Hawker Drink Stall</v>
          </cell>
          <cell r="E813" t="str">
            <v>TONTD1</v>
          </cell>
          <cell r="F813" t="str">
            <v>Jose Tan</v>
          </cell>
          <cell r="G813" t="str">
            <v>Guinness Foreign Extra Stout Bottle</v>
          </cell>
        </row>
        <row r="814">
          <cell r="A814" t="str">
            <v>10041915</v>
          </cell>
          <cell r="B814" t="str">
            <v>Meetup @ 13 Pte. Ltd.</v>
          </cell>
          <cell r="C814" t="str">
            <v>Bronze</v>
          </cell>
          <cell r="D814" t="str">
            <v>Coffee Shops - BP APBS</v>
          </cell>
          <cell r="E814" t="str">
            <v>TONTD1</v>
          </cell>
          <cell r="F814" t="str">
            <v>You Wen Ong</v>
          </cell>
          <cell r="G814" t="str">
            <v>Guinness Foreign Extra Stout Bottle</v>
          </cell>
        </row>
        <row r="815">
          <cell r="A815" t="str">
            <v>10043346</v>
          </cell>
          <cell r="B815" t="str">
            <v>Meetup @ 203 Pte. Ltd.</v>
          </cell>
          <cell r="C815" t="str">
            <v>Gold</v>
          </cell>
          <cell r="D815" t="str">
            <v>Coffee Shops - BP APBS</v>
          </cell>
          <cell r="E815" t="str">
            <v>TONTD1</v>
          </cell>
          <cell r="F815" t="str">
            <v>Jerlyn Tang</v>
          </cell>
          <cell r="G815" t="str">
            <v>Guinness Foreign Extra Stout Bottle</v>
          </cell>
        </row>
        <row r="816">
          <cell r="A816" t="str">
            <v>10037981</v>
          </cell>
          <cell r="B816" t="str">
            <v>Meetup @ 494 Pte. Ltd.</v>
          </cell>
          <cell r="C816" t="str">
            <v>Gold</v>
          </cell>
          <cell r="D816" t="str">
            <v>Coffee Shops - BP APBS</v>
          </cell>
          <cell r="E816" t="str">
            <v>TONTD2</v>
          </cell>
          <cell r="F816" t="str">
            <v>Eddy Siah</v>
          </cell>
          <cell r="G816" t="str">
            <v>Guinness Foreign Extra Stout Bottle</v>
          </cell>
        </row>
        <row r="817">
          <cell r="A817" t="str">
            <v>10042782</v>
          </cell>
          <cell r="B817" t="str">
            <v>Meetup@352 Pte. Ltd.</v>
          </cell>
          <cell r="C817" t="str">
            <v>Silver</v>
          </cell>
          <cell r="D817" t="str">
            <v>Coffee Shops - BP NON-APBS</v>
          </cell>
          <cell r="E817" t="str">
            <v>TONTD3</v>
          </cell>
          <cell r="F817" t="str">
            <v>Keith Zhang</v>
          </cell>
          <cell r="G817" t="str">
            <v>Guinness Foreign Extra Stout Bottle</v>
          </cell>
        </row>
        <row r="818">
          <cell r="A818" t="str">
            <v>10046022</v>
          </cell>
          <cell r="B818" t="str">
            <v>Mega 65 Kopi Place</v>
          </cell>
          <cell r="C818" t="str">
            <v>Silver</v>
          </cell>
          <cell r="D818" t="str">
            <v>Coffee Shops - Non-BP</v>
          </cell>
          <cell r="E818" t="str">
            <v>TONTD2</v>
          </cell>
          <cell r="F818" t="str">
            <v>Tommy Ng</v>
          </cell>
          <cell r="G818" t="str">
            <v>Guinness Foreign Extra Stout Bottle</v>
          </cell>
        </row>
        <row r="819">
          <cell r="A819" t="str">
            <v>10045822</v>
          </cell>
          <cell r="B819" t="str">
            <v>Mei Cheng Food Paradise Pte. Ltd.</v>
          </cell>
          <cell r="C819" t="str">
            <v>Bronze</v>
          </cell>
          <cell r="D819" t="str">
            <v>Coffee Shops - BP APBS</v>
          </cell>
          <cell r="E819" t="str">
            <v>TONTD1</v>
          </cell>
          <cell r="F819" t="str">
            <v>Jose Tan</v>
          </cell>
          <cell r="G819" t="str">
            <v>Guinness Foreign Extra Stout Bottle</v>
          </cell>
        </row>
        <row r="820">
          <cell r="A820" t="str">
            <v>10033073</v>
          </cell>
          <cell r="B820" t="str">
            <v>Mei Chin Cold &amp; Hot</v>
          </cell>
          <cell r="C820" t="str">
            <v>Bronze</v>
          </cell>
          <cell r="D820" t="str">
            <v>Hawker Drink Stall</v>
          </cell>
          <cell r="E820" t="str">
            <v>TONTD3</v>
          </cell>
          <cell r="F820" t="str">
            <v>Keith Zhang</v>
          </cell>
          <cell r="G820" t="str">
            <v>Guinness Foreign Extra Stout Bottle</v>
          </cell>
        </row>
        <row r="821">
          <cell r="A821" t="str">
            <v>10047462</v>
          </cell>
          <cell r="B821" t="str">
            <v>Mei Fang Beverage (Pioneer)</v>
          </cell>
          <cell r="C821" t="str">
            <v>Silver</v>
          </cell>
          <cell r="D821" t="str">
            <v>Value Indian</v>
          </cell>
          <cell r="E821" t="str">
            <v>TONTD2</v>
          </cell>
          <cell r="F821" t="str">
            <v>Eddy Siah</v>
          </cell>
          <cell r="G821" t="str">
            <v>Guinness Foreign Extra Stout Bottle</v>
          </cell>
        </row>
        <row r="822">
          <cell r="A822" t="str">
            <v>10046994</v>
          </cell>
          <cell r="B822" t="str">
            <v>Mei Fang Beverage House Pte. Ltd.</v>
          </cell>
          <cell r="C822" t="str">
            <v>Gold</v>
          </cell>
          <cell r="D822" t="str">
            <v>Value Indian</v>
          </cell>
          <cell r="E822" t="str">
            <v>TONTD2</v>
          </cell>
          <cell r="F822" t="str">
            <v>Eddy Siah</v>
          </cell>
          <cell r="G822" t="str">
            <v>Guinness Foreign Extra Stout Bottle</v>
          </cell>
        </row>
        <row r="823">
          <cell r="A823" t="str">
            <v>10035392</v>
          </cell>
          <cell r="B823" t="str">
            <v>Mei Mei Drinks Stall</v>
          </cell>
          <cell r="C823" t="str">
            <v>Silver</v>
          </cell>
          <cell r="D823" t="str">
            <v>Hawker Drink Stall</v>
          </cell>
          <cell r="E823" t="str">
            <v>TONTD3</v>
          </cell>
          <cell r="F823" t="str">
            <v>Michael Soon</v>
          </cell>
          <cell r="G823" t="str">
            <v>Guinness Foreign Extra Stout Bottle</v>
          </cell>
        </row>
        <row r="824">
          <cell r="A824" t="str">
            <v>10048682</v>
          </cell>
          <cell r="B824" t="str">
            <v>Meixiang Coffeeshop</v>
          </cell>
          <cell r="C824" t="str">
            <v>Bronze</v>
          </cell>
          <cell r="D824" t="str">
            <v>Coffee Shops - Non-BP</v>
          </cell>
          <cell r="E824" t="str">
            <v>TONTD2</v>
          </cell>
          <cell r="F824" t="str">
            <v>Tommy Ng</v>
          </cell>
          <cell r="G824" t="str">
            <v>Guinness Foreign Extra Stout Bottle</v>
          </cell>
        </row>
        <row r="825">
          <cell r="A825" t="str">
            <v>10031815</v>
          </cell>
          <cell r="B825" t="str">
            <v>Mellvin Coffee Shop</v>
          </cell>
          <cell r="C825" t="str">
            <v>Gold</v>
          </cell>
          <cell r="D825" t="str">
            <v>Coffee Shops - Non-BP</v>
          </cell>
          <cell r="E825" t="str">
            <v>TONTD1</v>
          </cell>
          <cell r="F825" t="str">
            <v>Jose Tan</v>
          </cell>
          <cell r="G825" t="str">
            <v>Guinness Foreign Extra Stout Bottle</v>
          </cell>
        </row>
        <row r="826">
          <cell r="A826" t="str">
            <v>10042044</v>
          </cell>
          <cell r="B826" t="str">
            <v>Ming Li's Eating House</v>
          </cell>
          <cell r="C826" t="str">
            <v>Silver</v>
          </cell>
          <cell r="D826" t="str">
            <v>Coffee Shops - Non-BP</v>
          </cell>
          <cell r="E826" t="str">
            <v>TONTD1</v>
          </cell>
          <cell r="F826" t="str">
            <v>Jason Ng</v>
          </cell>
          <cell r="G826" t="str">
            <v>Guinness Foreign Extra Stout Bottle</v>
          </cell>
        </row>
        <row r="827">
          <cell r="A827" t="str">
            <v>10045794</v>
          </cell>
          <cell r="B827" t="str">
            <v>Mingji 489</v>
          </cell>
          <cell r="C827" t="str">
            <v>Bronze</v>
          </cell>
          <cell r="D827" t="str">
            <v>Coffee Shops - BP NON-APBS</v>
          </cell>
          <cell r="E827" t="str">
            <v>TONTD1</v>
          </cell>
          <cell r="F827" t="str">
            <v>Jason Ng</v>
          </cell>
          <cell r="G827" t="str">
            <v>Guinness Foreign Extra Stout Bottle</v>
          </cell>
        </row>
        <row r="828">
          <cell r="A828" t="str">
            <v>10005613</v>
          </cell>
          <cell r="B828" t="str">
            <v>Moh Heng Coffee Stall</v>
          </cell>
          <cell r="C828" t="str">
            <v>Bronze</v>
          </cell>
          <cell r="D828" t="str">
            <v>Hawker Drink Stall</v>
          </cell>
          <cell r="E828" t="str">
            <v>TONTD1</v>
          </cell>
          <cell r="F828" t="str">
            <v>You Wen Ong</v>
          </cell>
          <cell r="G828" t="str">
            <v>Guinness Foreign Extra Stout Bottle</v>
          </cell>
        </row>
        <row r="829">
          <cell r="A829" t="str">
            <v>10028440</v>
          </cell>
          <cell r="B829" t="str">
            <v>Mok Lee Cold &amp; Hot Drinks</v>
          </cell>
          <cell r="C829" t="str">
            <v>Bronze</v>
          </cell>
          <cell r="D829" t="str">
            <v>Hawker Drink Stall</v>
          </cell>
          <cell r="E829" t="str">
            <v>TONTD3</v>
          </cell>
          <cell r="F829" t="str">
            <v>Keith Zhang</v>
          </cell>
          <cell r="G829" t="str">
            <v>Guinness Foreign Extra Stout Bottle</v>
          </cell>
        </row>
        <row r="830">
          <cell r="A830" t="str">
            <v>10033720</v>
          </cell>
          <cell r="B830" t="str">
            <v>Moon Stone Coffee House</v>
          </cell>
          <cell r="C830" t="str">
            <v>Silver</v>
          </cell>
          <cell r="D830" t="str">
            <v>Coffee Shops - Non-BP</v>
          </cell>
          <cell r="E830" t="str">
            <v>TONTD1</v>
          </cell>
          <cell r="F830" t="str">
            <v>You Wen Ong</v>
          </cell>
          <cell r="G830" t="str">
            <v>Guinness Foreign Extra Stout Bottle</v>
          </cell>
        </row>
        <row r="831">
          <cell r="A831" t="str">
            <v>10038344</v>
          </cell>
          <cell r="B831" t="str">
            <v>Mt59 Food House</v>
          </cell>
          <cell r="C831" t="str">
            <v>Bronze</v>
          </cell>
          <cell r="D831" t="str">
            <v>Coffee Shops - Non-BP</v>
          </cell>
          <cell r="E831" t="str">
            <v>TONTD1</v>
          </cell>
          <cell r="F831" t="str">
            <v>Jose Tan</v>
          </cell>
          <cell r="G831" t="str">
            <v>Guinness Foreign Extra Stout Bottle</v>
          </cell>
        </row>
        <row r="832">
          <cell r="A832" t="str">
            <v>10046663</v>
          </cell>
          <cell r="B832" t="str">
            <v>Mui Thiang Kee Eating House</v>
          </cell>
          <cell r="C832" t="str">
            <v>Silver</v>
          </cell>
          <cell r="D832" t="str">
            <v>Coffee Shops - Non-BP</v>
          </cell>
          <cell r="E832" t="str">
            <v>TONTD1</v>
          </cell>
          <cell r="F832" t="str">
            <v>You Wen Ong</v>
          </cell>
          <cell r="G832" t="str">
            <v>Guinness Foreign Extra Stout Bottle</v>
          </cell>
        </row>
        <row r="833">
          <cell r="A833" t="str">
            <v>10004575</v>
          </cell>
          <cell r="B833" t="str">
            <v>Nam Heng (Toa Payoh)</v>
          </cell>
          <cell r="C833" t="str">
            <v>Bronze</v>
          </cell>
          <cell r="D833" t="str">
            <v>Hawker Drink Stall</v>
          </cell>
          <cell r="E833" t="str">
            <v>TONTD1</v>
          </cell>
          <cell r="F833" t="str">
            <v>You Wen Ong</v>
          </cell>
          <cell r="G833" t="str">
            <v>Guinness Foreign Extra Stout Bottle</v>
          </cell>
        </row>
        <row r="834">
          <cell r="A834" t="str">
            <v>10026583</v>
          </cell>
          <cell r="B834" t="str">
            <v>Nam Hong Coffee Stall</v>
          </cell>
          <cell r="C834" t="str">
            <v>Bronze</v>
          </cell>
          <cell r="D834" t="str">
            <v>Hawker Drink Stall</v>
          </cell>
          <cell r="E834" t="str">
            <v>TONTD2</v>
          </cell>
          <cell r="F834" t="str">
            <v>Eddy Siah</v>
          </cell>
          <cell r="G834" t="str">
            <v>Guinness Foreign Extra Stout Bottle</v>
          </cell>
        </row>
        <row r="835">
          <cell r="A835" t="str">
            <v>10048058</v>
          </cell>
          <cell r="B835" t="str">
            <v>Nam Wah</v>
          </cell>
          <cell r="C835" t="str">
            <v>Bronze</v>
          </cell>
          <cell r="D835" t="str">
            <v>Coffee Shops - Non-BP</v>
          </cell>
          <cell r="E835" t="str">
            <v>TONTD1</v>
          </cell>
          <cell r="F835" t="str">
            <v>Roy Lim</v>
          </cell>
          <cell r="G835" t="str">
            <v>Guinness Foreign Extra Stout Bottle</v>
          </cell>
        </row>
        <row r="836">
          <cell r="A836" t="str">
            <v>10049902</v>
          </cell>
          <cell r="B836" t="str">
            <v>Nam Wah (Bedok 539)</v>
          </cell>
          <cell r="C836" t="str">
            <v>Silver</v>
          </cell>
          <cell r="D836" t="str">
            <v>Coffee Shops - Non-BP</v>
          </cell>
          <cell r="E836" t="str">
            <v>TONTD1</v>
          </cell>
          <cell r="F836" t="str">
            <v>Jose Tan</v>
          </cell>
          <cell r="G836" t="str">
            <v>Guinness Foreign Extra Stout Bottle</v>
          </cell>
        </row>
        <row r="837">
          <cell r="A837" t="str">
            <v>10049121</v>
          </cell>
          <cell r="B837" t="str">
            <v>Nam Wah (Neil Road)</v>
          </cell>
          <cell r="C837" t="str">
            <v>Bronze</v>
          </cell>
          <cell r="D837" t="str">
            <v>Coffee Shops - Non-BP</v>
          </cell>
          <cell r="E837" t="str">
            <v>TONTD3</v>
          </cell>
          <cell r="F837" t="str">
            <v>Jeffrey Tien</v>
          </cell>
          <cell r="G837" t="str">
            <v>Guinness Foreign Extra Stout Bottle</v>
          </cell>
        </row>
        <row r="838">
          <cell r="A838" t="str">
            <v>10048784</v>
          </cell>
          <cell r="B838" t="str">
            <v>Namwah Coffeeshop (Cck)</v>
          </cell>
          <cell r="C838" t="str">
            <v>Bronze</v>
          </cell>
          <cell r="D838" t="str">
            <v>Coffee Shops - BP APBS</v>
          </cell>
          <cell r="E838" t="str">
            <v>TONTD2</v>
          </cell>
          <cell r="F838" t="str">
            <v>Tommy Ng</v>
          </cell>
          <cell r="G838" t="str">
            <v>Guinness Foreign Extra Stout Bottle</v>
          </cell>
        </row>
        <row r="839">
          <cell r="A839" t="str">
            <v>10046244</v>
          </cell>
          <cell r="B839" t="str">
            <v>Nan Yang Wang Llp</v>
          </cell>
          <cell r="C839" t="str">
            <v>Gold</v>
          </cell>
          <cell r="D839" t="str">
            <v>Coffee Shops - BP NON-APBS</v>
          </cell>
          <cell r="E839" t="str">
            <v>TONTD2</v>
          </cell>
          <cell r="F839" t="str">
            <v>Tommy Ng</v>
          </cell>
          <cell r="G839" t="str">
            <v>Guinness Foreign Extra Stout Bottle</v>
          </cell>
        </row>
        <row r="840">
          <cell r="A840" t="str">
            <v>10049667</v>
          </cell>
          <cell r="B840" t="str">
            <v>Nanyang Coffee Shop</v>
          </cell>
          <cell r="C840" t="str">
            <v>Gold</v>
          </cell>
          <cell r="D840" t="str">
            <v>Coffee Shops - BP NON-APBS</v>
          </cell>
          <cell r="E840" t="str">
            <v>TONTD2</v>
          </cell>
          <cell r="F840" t="str">
            <v>Eddy Siah</v>
          </cell>
          <cell r="G840" t="str">
            <v>Guinness Foreign Extra Stout Bottle</v>
          </cell>
        </row>
        <row r="841">
          <cell r="A841" t="str">
            <v>10047104</v>
          </cell>
          <cell r="B841" t="str">
            <v>Nanyang Food Culture (713) Pte. Ltd.</v>
          </cell>
          <cell r="C841" t="str">
            <v>Gold</v>
          </cell>
          <cell r="D841" t="str">
            <v>Coffee Shops - BP NON-APBS</v>
          </cell>
          <cell r="E841" t="str">
            <v>TONTD3</v>
          </cell>
          <cell r="F841" t="str">
            <v>Keith Zhang</v>
          </cell>
          <cell r="G841" t="str">
            <v>Guinness Foreign Extra Stout Bottle</v>
          </cell>
        </row>
        <row r="842">
          <cell r="A842" t="str">
            <v>10014630</v>
          </cell>
          <cell r="B842" t="str">
            <v>Natural Drinks Stall</v>
          </cell>
          <cell r="C842" t="str">
            <v>Gold</v>
          </cell>
          <cell r="D842" t="str">
            <v>Hawker Drink Stall</v>
          </cell>
          <cell r="E842" t="str">
            <v>TONTD3</v>
          </cell>
          <cell r="F842" t="str">
            <v>Clement Ma</v>
          </cell>
          <cell r="G842" t="str">
            <v>Guinness Foreign Extra Stout Bottle</v>
          </cell>
        </row>
        <row r="843">
          <cell r="A843" t="str">
            <v>10050215</v>
          </cell>
          <cell r="B843" t="str">
            <v>Nature Park F&amp;B 418 Pte Ltd</v>
          </cell>
          <cell r="C843" t="str">
            <v>Silver</v>
          </cell>
          <cell r="D843" t="str">
            <v>Coffee Shops - Non-BP</v>
          </cell>
          <cell r="E843" t="str">
            <v>TONTD1</v>
          </cell>
          <cell r="F843" t="str">
            <v>Jose Tan</v>
          </cell>
          <cell r="G843" t="str">
            <v>Guinness Foreign Extra Stout Bottle</v>
          </cell>
        </row>
        <row r="844">
          <cell r="A844" t="str">
            <v>10041614</v>
          </cell>
          <cell r="B844" t="str">
            <v>New Century Food House @ 151 Pte. Ltd.</v>
          </cell>
          <cell r="C844" t="str">
            <v>Bronze</v>
          </cell>
          <cell r="D844" t="str">
            <v>Coffee Shops - BP APBS</v>
          </cell>
          <cell r="E844" t="str">
            <v>TONTD1</v>
          </cell>
          <cell r="F844" t="str">
            <v>Jose Tan</v>
          </cell>
          <cell r="G844" t="str">
            <v>Guinness Foreign Extra Stout Bottle</v>
          </cell>
        </row>
        <row r="845">
          <cell r="A845" t="str">
            <v>10044789</v>
          </cell>
          <cell r="B845" t="str">
            <v>New Century Food House @ 66 Pte. Ltd.</v>
          </cell>
          <cell r="C845" t="str">
            <v>Bronze</v>
          </cell>
          <cell r="D845" t="str">
            <v>Coffee Shops - BP APBS</v>
          </cell>
          <cell r="E845" t="str">
            <v>TONTD1</v>
          </cell>
          <cell r="F845" t="str">
            <v>You Wen Ong</v>
          </cell>
          <cell r="G845" t="str">
            <v>Guinness Foreign Extra Stout Bottle</v>
          </cell>
        </row>
        <row r="846">
          <cell r="A846" t="str">
            <v>10041986</v>
          </cell>
          <cell r="B846" t="str">
            <v>New Century Food House @ 721</v>
          </cell>
          <cell r="C846" t="str">
            <v>Bronze</v>
          </cell>
          <cell r="D846" t="str">
            <v>Coffee Shops - BP APBS</v>
          </cell>
          <cell r="E846" t="str">
            <v>TONTD3</v>
          </cell>
          <cell r="F846" t="str">
            <v>Keith Zhang</v>
          </cell>
          <cell r="G846" t="str">
            <v>Guinness Foreign Extra Stout Bottle</v>
          </cell>
        </row>
        <row r="847">
          <cell r="A847" t="str">
            <v>10033353</v>
          </cell>
          <cell r="B847" t="str">
            <v>New Century Food House Pte. Ltd.(Tampin)</v>
          </cell>
          <cell r="C847" t="str">
            <v>Bronze</v>
          </cell>
          <cell r="D847" t="str">
            <v>Coffee Shops - BP NON-APBS</v>
          </cell>
          <cell r="E847" t="str">
            <v>TONTD1</v>
          </cell>
          <cell r="F847" t="str">
            <v>Roy Lim</v>
          </cell>
          <cell r="G847" t="str">
            <v>Guinness Foreign Extra Stout Bottle</v>
          </cell>
        </row>
        <row r="848">
          <cell r="A848" t="str">
            <v>10034503</v>
          </cell>
          <cell r="B848" t="str">
            <v>New Family Food Court Pte. Ltd.</v>
          </cell>
          <cell r="C848" t="str">
            <v>Gold</v>
          </cell>
          <cell r="D848" t="str">
            <v>Coffee Shops - BP APBS</v>
          </cell>
          <cell r="E848" t="str">
            <v>TONTD2</v>
          </cell>
          <cell r="F848" t="str">
            <v>Tommy Ng</v>
          </cell>
          <cell r="G848" t="str">
            <v>Guinness Foreign Extra Stout Bottle</v>
          </cell>
        </row>
        <row r="849">
          <cell r="A849" t="str">
            <v>10015711</v>
          </cell>
          <cell r="B849" t="str">
            <v>New Generation Drinks Stall</v>
          </cell>
          <cell r="C849" t="str">
            <v>Bronze</v>
          </cell>
          <cell r="D849" t="str">
            <v>Hawker Drink Stall</v>
          </cell>
          <cell r="E849" t="str">
            <v>TONTD3</v>
          </cell>
          <cell r="F849" t="str">
            <v>Keith Zhang</v>
          </cell>
          <cell r="G849" t="str">
            <v>Guinness Foreign Extra Stout Bottle</v>
          </cell>
        </row>
        <row r="850">
          <cell r="A850" t="str">
            <v>10002921</v>
          </cell>
          <cell r="B850" t="str">
            <v>New Trend Eating House</v>
          </cell>
          <cell r="C850" t="str">
            <v>Bronze</v>
          </cell>
          <cell r="D850" t="str">
            <v>Coffee Shops - BP APBS</v>
          </cell>
          <cell r="E850" t="str">
            <v>TONTD1</v>
          </cell>
          <cell r="F850" t="str">
            <v>Jerlyn Tang</v>
          </cell>
          <cell r="G850" t="str">
            <v>Guinness Foreign Extra Stout Bottle</v>
          </cell>
        </row>
        <row r="851">
          <cell r="A851" t="str">
            <v>10026240</v>
          </cell>
          <cell r="B851" t="str">
            <v>Newton Cold &amp; Hot Drinks Beer Stall</v>
          </cell>
          <cell r="C851" t="str">
            <v>Silver</v>
          </cell>
          <cell r="D851" t="str">
            <v>Hawker Drink Stall</v>
          </cell>
          <cell r="E851" t="str">
            <v>TONTD3</v>
          </cell>
          <cell r="F851" t="str">
            <v>Clement Ma</v>
          </cell>
          <cell r="G851" t="str">
            <v>Guinness Foreign Extra Stout Bottle</v>
          </cell>
        </row>
        <row r="852">
          <cell r="A852" t="str">
            <v>10048232</v>
          </cell>
          <cell r="B852" t="str">
            <v>Nf Food Pavilion</v>
          </cell>
          <cell r="C852" t="str">
            <v>Gold</v>
          </cell>
          <cell r="D852" t="str">
            <v>Coffee Shops - Non-BP</v>
          </cell>
          <cell r="E852" t="str">
            <v>TONTD1</v>
          </cell>
          <cell r="F852" t="str">
            <v>Jerlyn Tang</v>
          </cell>
          <cell r="G852" t="str">
            <v>Guinness Foreign Extra Stout Bottle</v>
          </cell>
        </row>
        <row r="853">
          <cell r="A853" t="str">
            <v>10047359</v>
          </cell>
          <cell r="B853" t="str">
            <v>Ngtc Pte. Ltd.</v>
          </cell>
          <cell r="C853" t="str">
            <v>Bronze</v>
          </cell>
          <cell r="D853" t="str">
            <v>Coffee Shops - BP NON-APBS</v>
          </cell>
          <cell r="E853" t="str">
            <v>TONTD2</v>
          </cell>
          <cell r="F853" t="str">
            <v>Donald Neo</v>
          </cell>
          <cell r="G853" t="str">
            <v>Guinness Foreign Extra Stout Bottle</v>
          </cell>
        </row>
        <row r="854">
          <cell r="A854" t="str">
            <v>10047101</v>
          </cell>
          <cell r="B854" t="str">
            <v>Nineteen Kitchen</v>
          </cell>
          <cell r="C854" t="str">
            <v>Bronze</v>
          </cell>
          <cell r="D854" t="str">
            <v>Coffee Shops - Non-BP</v>
          </cell>
          <cell r="E854" t="str">
            <v>TONTD3</v>
          </cell>
          <cell r="F854" t="str">
            <v>Andy Wee</v>
          </cell>
          <cell r="G854" t="str">
            <v>Guinness Foreign Extra Stout Bottle</v>
          </cell>
        </row>
        <row r="855">
          <cell r="A855" t="str">
            <v>10041099</v>
          </cell>
          <cell r="B855" t="str">
            <v>North Spring Cafe</v>
          </cell>
          <cell r="C855" t="str">
            <v>Bronze</v>
          </cell>
          <cell r="D855" t="str">
            <v>Coffee Shops - Non-BP</v>
          </cell>
          <cell r="E855" t="str">
            <v>TONTD2</v>
          </cell>
          <cell r="F855" t="str">
            <v>Adam Ho</v>
          </cell>
          <cell r="G855" t="str">
            <v>Guinness Foreign Extra Stout Bottle</v>
          </cell>
        </row>
        <row r="856">
          <cell r="A856" t="str">
            <v>10035793</v>
          </cell>
          <cell r="B856" t="str">
            <v>Northlink 75 Food Square</v>
          </cell>
          <cell r="C856" t="str">
            <v>Bronze</v>
          </cell>
          <cell r="D856" t="str">
            <v>Coffee Shops - BP APBS</v>
          </cell>
          <cell r="E856" t="str">
            <v>TONTD2</v>
          </cell>
          <cell r="F856" t="str">
            <v>Adam Ho</v>
          </cell>
          <cell r="G856" t="str">
            <v>Guinness Foreign Extra Stout Bottle</v>
          </cell>
        </row>
        <row r="857">
          <cell r="A857" t="str">
            <v>10048000</v>
          </cell>
          <cell r="B857" t="str">
            <v>Nps Restaurant</v>
          </cell>
          <cell r="C857" t="str">
            <v>Gold</v>
          </cell>
          <cell r="D857" t="str">
            <v>Value Indian</v>
          </cell>
          <cell r="E857" t="str">
            <v>TONTD2</v>
          </cell>
          <cell r="F857" t="str">
            <v>Tommy Ng</v>
          </cell>
          <cell r="G857" t="str">
            <v>Guinness Foreign Extra Stout Bottle</v>
          </cell>
        </row>
        <row r="858">
          <cell r="A858" t="str">
            <v>10045981</v>
          </cell>
          <cell r="B858" t="str">
            <v>Nuc 59 Kopi Place Pte. Ltd.</v>
          </cell>
          <cell r="C858" t="str">
            <v>Bronze</v>
          </cell>
          <cell r="D858" t="str">
            <v>Coffee Shops - BP APBS</v>
          </cell>
          <cell r="E858" t="str">
            <v>TONTD1</v>
          </cell>
          <cell r="F858" t="str">
            <v>Jose Tan</v>
          </cell>
          <cell r="G858" t="str">
            <v>Guinness Foreign Extra Stout Bottle</v>
          </cell>
        </row>
        <row r="859">
          <cell r="A859" t="str">
            <v>10049385</v>
          </cell>
          <cell r="B859" t="str">
            <v>Nw Foods Amk 728 Pte. Ltd.</v>
          </cell>
          <cell r="C859" t="str">
            <v>Bronze</v>
          </cell>
          <cell r="D859" t="str">
            <v>Coffee Shops - Non-BP</v>
          </cell>
          <cell r="E859" t="str">
            <v>TONTD2</v>
          </cell>
          <cell r="F859" t="str">
            <v>Donald Neo</v>
          </cell>
          <cell r="G859" t="str">
            <v>Guinness Foreign Extra Stout Bottle</v>
          </cell>
        </row>
        <row r="860">
          <cell r="A860" t="str">
            <v>10035231</v>
          </cell>
          <cell r="B860" t="str">
            <v>Ocean 92 Eating House</v>
          </cell>
          <cell r="C860" t="str">
            <v>Bronze</v>
          </cell>
          <cell r="D860" t="str">
            <v>Coffee Shops - BP NON-APBS</v>
          </cell>
          <cell r="E860" t="str">
            <v>TONTD1</v>
          </cell>
          <cell r="F860" t="str">
            <v>You Wen Ong</v>
          </cell>
          <cell r="G860" t="str">
            <v>Guinness Foreign Extra Stout Bottle</v>
          </cell>
        </row>
        <row r="861">
          <cell r="A861" t="str">
            <v>10049228</v>
          </cell>
          <cell r="B861" t="str">
            <v>Old Mother Hen Seafood Restaurant</v>
          </cell>
          <cell r="C861" t="str">
            <v>Bronze</v>
          </cell>
          <cell r="D861" t="str">
            <v>Coffee Shops - BP NON-APBS</v>
          </cell>
          <cell r="E861" t="str">
            <v>TONTD1</v>
          </cell>
          <cell r="F861" t="str">
            <v>Jason Ng</v>
          </cell>
          <cell r="G861" t="str">
            <v>Guinness Foreign Extra Stout Bottle</v>
          </cell>
        </row>
        <row r="862">
          <cell r="A862" t="str">
            <v>10043015</v>
          </cell>
          <cell r="B862" t="str">
            <v>Olden Street Bak Kut Teh</v>
          </cell>
          <cell r="C862" t="str">
            <v>Silver</v>
          </cell>
          <cell r="D862" t="str">
            <v>Coffee Shops - Non-BP</v>
          </cell>
          <cell r="E862" t="str">
            <v>TONTD1</v>
          </cell>
          <cell r="F862" t="str">
            <v>Jose Tan</v>
          </cell>
          <cell r="G862" t="str">
            <v>Guinness Foreign Extra Stout Bottle</v>
          </cell>
        </row>
        <row r="863">
          <cell r="A863" t="str">
            <v>10042668</v>
          </cell>
          <cell r="B863" t="str">
            <v>On Tap (Newton Circus)</v>
          </cell>
          <cell r="C863" t="str">
            <v>Silver</v>
          </cell>
          <cell r="D863" t="str">
            <v>Hawker Drink Stall</v>
          </cell>
          <cell r="E863" t="str">
            <v>TONTD3</v>
          </cell>
          <cell r="F863" t="str">
            <v>Clement Ma</v>
          </cell>
          <cell r="G863" t="str">
            <v>Guinness Foreign Extra Stout Bottle</v>
          </cell>
        </row>
        <row r="864">
          <cell r="A864" t="str">
            <v>10044076</v>
          </cell>
          <cell r="B864" t="str">
            <v>On The Way</v>
          </cell>
          <cell r="C864" t="str">
            <v>Bronze</v>
          </cell>
          <cell r="D864" t="str">
            <v>Hawker Drink Stall</v>
          </cell>
          <cell r="E864" t="str">
            <v>TONTD2</v>
          </cell>
          <cell r="F864" t="str">
            <v>Eddy Siah</v>
          </cell>
          <cell r="G864" t="str">
            <v>Guinness Foreign Extra Stout Bottle</v>
          </cell>
        </row>
        <row r="865">
          <cell r="A865" t="str">
            <v>10045123</v>
          </cell>
          <cell r="B865" t="str">
            <v>One Sixty Eight Eating House Pte. Ltd.</v>
          </cell>
          <cell r="C865" t="str">
            <v>Bronze</v>
          </cell>
          <cell r="D865" t="str">
            <v>Coffee Shops - Non-BP</v>
          </cell>
          <cell r="E865" t="str">
            <v>TONTD1</v>
          </cell>
          <cell r="F865" t="str">
            <v>Jerlyn Tang</v>
          </cell>
          <cell r="G865" t="str">
            <v>Guinness Foreign Extra Stout Bottle</v>
          </cell>
        </row>
        <row r="866">
          <cell r="A866" t="str">
            <v>10039776</v>
          </cell>
          <cell r="B866" t="str">
            <v>Onshore Food Pte. Ltd.</v>
          </cell>
          <cell r="C866" t="str">
            <v>Gold</v>
          </cell>
          <cell r="D866" t="str">
            <v>Coffee Shops - Non-BP</v>
          </cell>
          <cell r="E866" t="str">
            <v>TONTD2</v>
          </cell>
          <cell r="F866" t="str">
            <v>Tommy Ng</v>
          </cell>
          <cell r="G866" t="str">
            <v>Guinness Foreign Extra Stout Bottle</v>
          </cell>
        </row>
        <row r="867">
          <cell r="A867" t="str">
            <v>10030073</v>
          </cell>
          <cell r="B867" t="str">
            <v>Orchid Coffee Stall</v>
          </cell>
          <cell r="C867" t="str">
            <v>Silver</v>
          </cell>
          <cell r="D867" t="str">
            <v>Hawker Drink Stall</v>
          </cell>
          <cell r="E867" t="str">
            <v>TONTD1</v>
          </cell>
          <cell r="F867" t="str">
            <v>You Wen Ong</v>
          </cell>
          <cell r="G867" t="str">
            <v>Guinness Foreign Extra Stout Bottle</v>
          </cell>
        </row>
        <row r="868">
          <cell r="A868" t="str">
            <v>10037083</v>
          </cell>
          <cell r="B868" t="str">
            <v>P &amp; T Kopi</v>
          </cell>
          <cell r="C868" t="str">
            <v>Bronze</v>
          </cell>
          <cell r="D868" t="str">
            <v>Hawker Drink Stall</v>
          </cell>
          <cell r="E868" t="str">
            <v>TONTD3</v>
          </cell>
          <cell r="F868" t="str">
            <v>Andy Wee</v>
          </cell>
          <cell r="G868" t="str">
            <v>Guinness Foreign Extra Stout Bottle</v>
          </cell>
        </row>
        <row r="869">
          <cell r="A869" t="str">
            <v>10045930</v>
          </cell>
          <cell r="B869" t="str">
            <v>Park (E) Crescent Food House</v>
          </cell>
          <cell r="C869" t="str">
            <v>Bronze</v>
          </cell>
          <cell r="D869" t="str">
            <v>Coffee Shops - BP APBS</v>
          </cell>
          <cell r="E869" t="str">
            <v>TONTD2</v>
          </cell>
          <cell r="F869" t="str">
            <v>Tommy Ng</v>
          </cell>
          <cell r="G869" t="str">
            <v>Guinness Foreign Extra Stout Bottle</v>
          </cell>
        </row>
        <row r="870">
          <cell r="A870" t="str">
            <v>10042628</v>
          </cell>
          <cell r="B870" t="str">
            <v>Park Reservoir Food House Pte.Ltd(Cs121)</v>
          </cell>
          <cell r="C870" t="str">
            <v>Gold</v>
          </cell>
          <cell r="D870" t="str">
            <v>Coffee Shops - BP APBS</v>
          </cell>
          <cell r="E870" t="str">
            <v>TONTD1</v>
          </cell>
          <cell r="F870" t="str">
            <v>Jerlyn Tang</v>
          </cell>
          <cell r="G870" t="str">
            <v>Guinness Foreign Extra Stout Bottle</v>
          </cell>
        </row>
        <row r="871">
          <cell r="A871" t="str">
            <v>10041350</v>
          </cell>
          <cell r="B871" t="str">
            <v>Pearl's Hill 34 Pte. Ltd.</v>
          </cell>
          <cell r="C871" t="str">
            <v>Bronze</v>
          </cell>
          <cell r="D871" t="str">
            <v>Coffee Shops - BP APBS</v>
          </cell>
          <cell r="E871" t="str">
            <v>TONTD3</v>
          </cell>
          <cell r="F871" t="str">
            <v>Michael Soon</v>
          </cell>
          <cell r="G871" t="str">
            <v>Guinness Foreign Extra Stout Bottle</v>
          </cell>
        </row>
        <row r="872">
          <cell r="A872" t="str">
            <v>10044104</v>
          </cell>
          <cell r="B872" t="str">
            <v>Perfect 12</v>
          </cell>
          <cell r="C872" t="str">
            <v>Silver</v>
          </cell>
          <cell r="D872" t="str">
            <v>Coffee Shops - BP NON-APBS</v>
          </cell>
          <cell r="E872" t="str">
            <v>TONTD1</v>
          </cell>
          <cell r="F872" t="str">
            <v>Roy Lim</v>
          </cell>
          <cell r="G872" t="str">
            <v>Guinness Foreign Extra Stout Bottle</v>
          </cell>
        </row>
        <row r="873">
          <cell r="A873" t="str">
            <v>10029553</v>
          </cell>
          <cell r="B873" t="str">
            <v>Poh See Tan</v>
          </cell>
          <cell r="C873" t="str">
            <v>Bronze</v>
          </cell>
          <cell r="D873" t="str">
            <v>Coffee Shops - Non-BP</v>
          </cell>
          <cell r="E873" t="str">
            <v>TONTD1</v>
          </cell>
          <cell r="F873" t="str">
            <v>You Wen Ong</v>
          </cell>
          <cell r="G873" t="str">
            <v>Guinness Foreign Extra Stout Bottle</v>
          </cell>
        </row>
        <row r="874">
          <cell r="A874" t="str">
            <v>10049721</v>
          </cell>
          <cell r="B874" t="str">
            <v>PP146 Food House Pte Ltd (Cs421C)</v>
          </cell>
          <cell r="C874" t="str">
            <v>Bronze</v>
          </cell>
          <cell r="D874" t="str">
            <v>Coffee Shops - Non-BP</v>
          </cell>
          <cell r="E874" t="str">
            <v>TONTD1</v>
          </cell>
          <cell r="F874" t="str">
            <v>Roy Lim</v>
          </cell>
          <cell r="G874" t="str">
            <v>Guinness Foreign Extra Stout Bottle</v>
          </cell>
        </row>
        <row r="875">
          <cell r="A875" t="str">
            <v>10030587</v>
          </cell>
          <cell r="B875" t="str">
            <v>Pp146 Food House Pte. Ltd.</v>
          </cell>
          <cell r="C875" t="str">
            <v>Bronze</v>
          </cell>
          <cell r="D875" t="str">
            <v>Coffee Shops - BP APBS</v>
          </cell>
          <cell r="E875" t="str">
            <v>TONTD1</v>
          </cell>
          <cell r="F875" t="str">
            <v>Jerlyn Tang</v>
          </cell>
          <cell r="G875" t="str">
            <v>Guinness Foreign Extra Stout Bottle</v>
          </cell>
        </row>
        <row r="876">
          <cell r="A876" t="str">
            <v>10041604</v>
          </cell>
          <cell r="B876" t="str">
            <v>Premier Food Canteen</v>
          </cell>
          <cell r="C876" t="str">
            <v>Bronze</v>
          </cell>
          <cell r="D876" t="str">
            <v>Coffee Shops - Non-BP</v>
          </cell>
          <cell r="E876" t="str">
            <v>TONTD1</v>
          </cell>
          <cell r="F876" t="str">
            <v>Jerlyn Tang</v>
          </cell>
          <cell r="G876" t="str">
            <v>Guinness Foreign Extra Stout Bottle</v>
          </cell>
        </row>
        <row r="877">
          <cell r="A877" t="str">
            <v>10047858</v>
          </cell>
          <cell r="B877" t="str">
            <v>Prime F&amp;B</v>
          </cell>
          <cell r="C877" t="str">
            <v>Bronze</v>
          </cell>
          <cell r="D877" t="str">
            <v>Coffee Shops - Non-BP</v>
          </cell>
          <cell r="E877" t="str">
            <v>TONTD1</v>
          </cell>
          <cell r="F877" t="str">
            <v>You Wen Ong</v>
          </cell>
          <cell r="G877" t="str">
            <v>Guinness Foreign Extra Stout Bottle</v>
          </cell>
        </row>
        <row r="878">
          <cell r="A878" t="str">
            <v>10025741</v>
          </cell>
          <cell r="B878" t="str">
            <v>Qin Qin Coffee Stall</v>
          </cell>
          <cell r="C878" t="str">
            <v>Silver</v>
          </cell>
          <cell r="D878" t="str">
            <v>Hawker Drink Stall</v>
          </cell>
          <cell r="E878" t="str">
            <v>TONTD2</v>
          </cell>
          <cell r="F878" t="str">
            <v>Eddy Siah</v>
          </cell>
          <cell r="G878" t="str">
            <v>Guinness Foreign Extra Stout Bottle</v>
          </cell>
        </row>
        <row r="879">
          <cell r="A879" t="str">
            <v>10013722</v>
          </cell>
          <cell r="B879" t="str">
            <v>Qing Tian</v>
          </cell>
          <cell r="C879" t="str">
            <v>Silver</v>
          </cell>
          <cell r="D879" t="str">
            <v>Hawker Drink Stall</v>
          </cell>
          <cell r="E879" t="str">
            <v>TONTD3</v>
          </cell>
          <cell r="F879" t="str">
            <v>Keith Zhang</v>
          </cell>
          <cell r="G879" t="str">
            <v>Guinness Foreign Extra Stout Bottle</v>
          </cell>
        </row>
        <row r="880">
          <cell r="A880" t="str">
            <v>10043324</v>
          </cell>
          <cell r="B880" t="str">
            <v>Qiong Mei Yuan</v>
          </cell>
          <cell r="C880" t="str">
            <v>Gold</v>
          </cell>
          <cell r="D880" t="str">
            <v>Hawker Drink Stall</v>
          </cell>
          <cell r="E880" t="str">
            <v>TONTD2</v>
          </cell>
          <cell r="F880" t="str">
            <v>Donald Neo</v>
          </cell>
          <cell r="G880" t="str">
            <v>Guinness Foreign Extra Stout Bottle</v>
          </cell>
        </row>
        <row r="881">
          <cell r="A881" t="str">
            <v>10046966</v>
          </cell>
          <cell r="B881" t="str">
            <v>Q'Son</v>
          </cell>
          <cell r="C881" t="str">
            <v>Bronze</v>
          </cell>
          <cell r="D881" t="str">
            <v>Coffee Shops - Non-BP</v>
          </cell>
          <cell r="E881" t="str">
            <v>TONTD1</v>
          </cell>
          <cell r="F881" t="str">
            <v>You Wen Ong</v>
          </cell>
          <cell r="G881" t="str">
            <v>Guinness Foreign Extra Stout Bottle</v>
          </cell>
        </row>
        <row r="882">
          <cell r="A882" t="str">
            <v>10007897</v>
          </cell>
          <cell r="B882" t="str">
            <v>Quan Xing (Beach Rd)</v>
          </cell>
          <cell r="C882" t="str">
            <v>Bronze</v>
          </cell>
          <cell r="D882" t="str">
            <v>Hawker Drink Stall</v>
          </cell>
          <cell r="E882" t="str">
            <v>TONTD3</v>
          </cell>
          <cell r="F882" t="str">
            <v>Clement Ma</v>
          </cell>
          <cell r="G882" t="str">
            <v>Guinness Foreign Extra Stout Bottle</v>
          </cell>
        </row>
        <row r="883">
          <cell r="A883" t="str">
            <v>10016050</v>
          </cell>
          <cell r="B883" t="str">
            <v>Queen Street Coffee Stall</v>
          </cell>
          <cell r="C883" t="str">
            <v>Bronze</v>
          </cell>
          <cell r="D883" t="str">
            <v>Hawker Drink Stall</v>
          </cell>
          <cell r="E883" t="str">
            <v>TONTD3</v>
          </cell>
          <cell r="F883" t="str">
            <v>Andy Wee</v>
          </cell>
          <cell r="G883" t="str">
            <v>Guinness Foreign Extra Stout Bottle</v>
          </cell>
        </row>
        <row r="884">
          <cell r="A884" t="str">
            <v>10044858</v>
          </cell>
          <cell r="B884" t="str">
            <v>Rich F&amp;B</v>
          </cell>
          <cell r="C884" t="str">
            <v>Bronze</v>
          </cell>
          <cell r="D884" t="str">
            <v>Coffee Shops - BP NON-APBS</v>
          </cell>
          <cell r="E884" t="str">
            <v>TONTD3</v>
          </cell>
          <cell r="F884" t="str">
            <v>Keith Zhang</v>
          </cell>
          <cell r="G884" t="str">
            <v>Guinness Foreign Extra Stout Bottle</v>
          </cell>
        </row>
        <row r="885">
          <cell r="A885" t="str">
            <v>10042028</v>
          </cell>
          <cell r="B885" t="str">
            <v>Rong Cheng Restaurant</v>
          </cell>
          <cell r="C885" t="str">
            <v>Bronze</v>
          </cell>
          <cell r="D885" t="str">
            <v>Coffee Shops - Non-BP</v>
          </cell>
          <cell r="E885" t="str">
            <v>TONTD1</v>
          </cell>
          <cell r="F885" t="str">
            <v>Jason Ng</v>
          </cell>
          <cell r="G885" t="str">
            <v>Guinness Foreign Extra Stout Bottle</v>
          </cell>
        </row>
        <row r="886">
          <cell r="A886" t="str">
            <v>10044838</v>
          </cell>
          <cell r="B886" t="str">
            <v>Rong Fa Coffee Shop</v>
          </cell>
          <cell r="C886" t="str">
            <v>Silver</v>
          </cell>
          <cell r="D886" t="str">
            <v>Coffee Shops - Non-BP</v>
          </cell>
          <cell r="E886" t="str">
            <v>TONTD3</v>
          </cell>
          <cell r="F886" t="str">
            <v>Keith Zhang</v>
          </cell>
          <cell r="G886" t="str">
            <v>Guinness Foreign Extra Stout Bottle</v>
          </cell>
        </row>
        <row r="887">
          <cell r="A887" t="str">
            <v>10008642</v>
          </cell>
          <cell r="B887" t="str">
            <v>Rong Hua Hot &amp; Cold Drinks</v>
          </cell>
          <cell r="C887" t="str">
            <v>Bronze</v>
          </cell>
          <cell r="D887" t="str">
            <v>Hawker Drink Stall</v>
          </cell>
          <cell r="E887" t="str">
            <v>TONTD3</v>
          </cell>
          <cell r="F887" t="str">
            <v>Clement Ma</v>
          </cell>
          <cell r="G887" t="str">
            <v>Guinness Foreign Extra Stout Bottle</v>
          </cell>
        </row>
        <row r="888">
          <cell r="A888" t="str">
            <v>10043880</v>
          </cell>
          <cell r="B888" t="str">
            <v>Rong Yuan Coffeeshop Pte Ltd</v>
          </cell>
          <cell r="C888" t="str">
            <v>Gold</v>
          </cell>
          <cell r="D888" t="str">
            <v>Coffee Shops - Non-BP</v>
          </cell>
          <cell r="E888" t="str">
            <v>TONTD1</v>
          </cell>
          <cell r="F888" t="str">
            <v>Jerlyn Tang</v>
          </cell>
          <cell r="G888" t="str">
            <v>Guinness Foreign Extra Stout Bottle</v>
          </cell>
        </row>
        <row r="889">
          <cell r="A889" t="str">
            <v>10036832</v>
          </cell>
          <cell r="B889" t="str">
            <v>Rui Feng Coffee Stall</v>
          </cell>
          <cell r="C889" t="str">
            <v>Gold</v>
          </cell>
          <cell r="D889" t="str">
            <v>Hawker Drink Stall</v>
          </cell>
          <cell r="E889" t="str">
            <v>TONTD2</v>
          </cell>
          <cell r="F889" t="str">
            <v>Donald Neo</v>
          </cell>
          <cell r="G889" t="str">
            <v>Guinness Foreign Extra Stout Bottle</v>
          </cell>
        </row>
        <row r="890">
          <cell r="A890" t="str">
            <v>10044992</v>
          </cell>
          <cell r="B890" t="str">
            <v>S-11 (Amk 450) Pte. Ltd.</v>
          </cell>
          <cell r="C890" t="str">
            <v>Silver</v>
          </cell>
          <cell r="D890" t="str">
            <v>Coffee Shops - BP APBS</v>
          </cell>
          <cell r="E890" t="str">
            <v>TONTD2</v>
          </cell>
          <cell r="F890" t="str">
            <v>Donald Neo</v>
          </cell>
          <cell r="G890" t="str">
            <v>Guinness Foreign Extra Stout Bottle</v>
          </cell>
        </row>
        <row r="891">
          <cell r="A891" t="str">
            <v>10044993</v>
          </cell>
          <cell r="B891" t="str">
            <v>S-11 (Amk 51) Food House Pte. Ltd.</v>
          </cell>
          <cell r="C891" t="str">
            <v>Bronze</v>
          </cell>
          <cell r="D891" t="str">
            <v>Coffee Shops - Non-BP</v>
          </cell>
          <cell r="E891" t="str">
            <v>TONTD2</v>
          </cell>
          <cell r="F891" t="str">
            <v>Donald Neo</v>
          </cell>
          <cell r="G891" t="str">
            <v>Guinness Foreign Extra Stout Bottle</v>
          </cell>
        </row>
        <row r="892">
          <cell r="A892" t="str">
            <v>10044994</v>
          </cell>
          <cell r="B892" t="str">
            <v>S-11 (Amk 711) Food House Pte. Ltd.</v>
          </cell>
          <cell r="C892" t="str">
            <v>Bronze</v>
          </cell>
          <cell r="D892" t="str">
            <v>Coffee Shops - BP APBS</v>
          </cell>
          <cell r="E892" t="str">
            <v>TONTD2</v>
          </cell>
          <cell r="F892" t="str">
            <v>Donald Neo</v>
          </cell>
          <cell r="G892" t="str">
            <v>Guinness Foreign Extra Stout Bottle</v>
          </cell>
        </row>
        <row r="893">
          <cell r="A893" t="str">
            <v>10044990</v>
          </cell>
          <cell r="B893" t="str">
            <v>S-11 (Bb 640) Food House Pte. Ltd.</v>
          </cell>
          <cell r="C893" t="str">
            <v>Gold</v>
          </cell>
          <cell r="D893" t="str">
            <v>Coffee Shops - BP APBS</v>
          </cell>
          <cell r="E893" t="str">
            <v>TONTD2</v>
          </cell>
          <cell r="F893" t="str">
            <v>Eddy Siah</v>
          </cell>
          <cell r="G893" t="str">
            <v>Guinness Foreign Extra Stout Bottle</v>
          </cell>
        </row>
        <row r="894">
          <cell r="A894" t="str">
            <v>10044997</v>
          </cell>
          <cell r="B894" t="str">
            <v>S-11 (Cck 787) Food House Pte. Ltd.</v>
          </cell>
          <cell r="C894" t="str">
            <v>Gold</v>
          </cell>
          <cell r="D894" t="str">
            <v>Coffee Shops - BP APBS</v>
          </cell>
          <cell r="E894" t="str">
            <v>TONTD2</v>
          </cell>
          <cell r="F894" t="str">
            <v>Tommy Ng</v>
          </cell>
          <cell r="G894" t="str">
            <v>Guinness Foreign Extra Stout Bottle</v>
          </cell>
        </row>
        <row r="895">
          <cell r="A895" t="str">
            <v>10045670</v>
          </cell>
          <cell r="B895" t="str">
            <v>S-11 (Cl 727) Food House Pte. Ltd.</v>
          </cell>
          <cell r="C895" t="str">
            <v>Bronze</v>
          </cell>
          <cell r="D895" t="str">
            <v>Coffee Shops - BP APBS</v>
          </cell>
          <cell r="E895" t="str">
            <v>TONTD3</v>
          </cell>
          <cell r="F895" t="str">
            <v>Keith Zhang</v>
          </cell>
          <cell r="G895" t="str">
            <v>Guinness Foreign Extra Stout Bottle</v>
          </cell>
        </row>
        <row r="896">
          <cell r="A896" t="str">
            <v>10044989</v>
          </cell>
          <cell r="B896" t="str">
            <v>S-11 (Hl 43) Food House Pte. Ltd.</v>
          </cell>
          <cell r="C896" t="str">
            <v>Silver</v>
          </cell>
          <cell r="D896" t="str">
            <v>Coffee Shops - BP APBS</v>
          </cell>
          <cell r="E896" t="str">
            <v>TONTD3</v>
          </cell>
          <cell r="F896" t="str">
            <v>Andy Wee</v>
          </cell>
          <cell r="G896" t="str">
            <v>Guinness Foreign Extra Stout Bottle</v>
          </cell>
        </row>
        <row r="897">
          <cell r="A897" t="str">
            <v>10046546</v>
          </cell>
          <cell r="B897" t="str">
            <v>S-11 (Siang Garden 107) Food House</v>
          </cell>
          <cell r="C897" t="str">
            <v>Bronze</v>
          </cell>
          <cell r="D897" t="str">
            <v>Coffee Shops - BP APBS</v>
          </cell>
          <cell r="E897" t="str">
            <v>TONTD1</v>
          </cell>
          <cell r="F897" t="str">
            <v>Jerlyn Tang</v>
          </cell>
          <cell r="G897" t="str">
            <v>Guinness Foreign Extra Stout Bottle</v>
          </cell>
        </row>
        <row r="898">
          <cell r="A898" t="str">
            <v>10044988</v>
          </cell>
          <cell r="B898" t="str">
            <v>S-11 (Ucs 34) Food House Pte. Ltd.</v>
          </cell>
          <cell r="C898" t="str">
            <v>Bronze</v>
          </cell>
          <cell r="D898" t="str">
            <v>Coffee Shops - BP APBS</v>
          </cell>
          <cell r="E898" t="str">
            <v>TONTD3</v>
          </cell>
          <cell r="F898" t="str">
            <v>Michael Soon</v>
          </cell>
          <cell r="G898" t="str">
            <v>Guinness Foreign Extra Stout Bottle</v>
          </cell>
        </row>
        <row r="899">
          <cell r="A899" t="str">
            <v>10044987</v>
          </cell>
          <cell r="B899" t="str">
            <v>S-11 (Wl 302) Food House Pte. Ltd.</v>
          </cell>
          <cell r="C899" t="str">
            <v>Bronze</v>
          </cell>
          <cell r="D899" t="str">
            <v>Coffee Shops - BP NON-APBS</v>
          </cell>
          <cell r="E899" t="str">
            <v>TONTD2</v>
          </cell>
          <cell r="F899" t="str">
            <v>Tommy Ng</v>
          </cell>
          <cell r="G899" t="str">
            <v>Guinness Foreign Extra Stout Bottle</v>
          </cell>
        </row>
        <row r="900">
          <cell r="A900" t="str">
            <v>10044995</v>
          </cell>
          <cell r="B900" t="str">
            <v>S-11 (Wl 304) Food House Pte. Ltd.</v>
          </cell>
          <cell r="C900" t="str">
            <v>Gold</v>
          </cell>
          <cell r="D900" t="str">
            <v>Coffee Shops - BP APBS</v>
          </cell>
          <cell r="E900" t="str">
            <v>TONTD2</v>
          </cell>
          <cell r="F900" t="str">
            <v>Tommy Ng</v>
          </cell>
          <cell r="G900" t="str">
            <v>Guinness Foreign Extra Stout Bottle</v>
          </cell>
        </row>
        <row r="901">
          <cell r="A901" t="str">
            <v>10026119</v>
          </cell>
          <cell r="B901" t="str">
            <v>S-11 (Woodlands 630A) Food House Pte Ltd</v>
          </cell>
          <cell r="C901" t="str">
            <v>Silver</v>
          </cell>
          <cell r="D901" t="str">
            <v>Coffee Shops - BP APBS</v>
          </cell>
          <cell r="E901" t="str">
            <v>TONTD2</v>
          </cell>
          <cell r="F901" t="str">
            <v>Tommy Ng</v>
          </cell>
          <cell r="G901" t="str">
            <v>Guinness Foreign Extra Stout Bottle</v>
          </cell>
        </row>
        <row r="902">
          <cell r="A902" t="str">
            <v>10044996</v>
          </cell>
          <cell r="B902" t="str">
            <v>S-11 (Yishun 744) Pte. Ltd.</v>
          </cell>
          <cell r="C902" t="str">
            <v>Bronze</v>
          </cell>
          <cell r="D902" t="str">
            <v>Coffee Shops - BP APBS</v>
          </cell>
          <cell r="E902" t="str">
            <v>TONTD2</v>
          </cell>
          <cell r="F902" t="str">
            <v>Adam Ho</v>
          </cell>
          <cell r="G902" t="str">
            <v>Guinness Foreign Extra Stout Bottle</v>
          </cell>
        </row>
        <row r="903">
          <cell r="A903" t="str">
            <v>10017601</v>
          </cell>
          <cell r="B903" t="str">
            <v>S-11 Food Hse (Amk Blk 530)</v>
          </cell>
          <cell r="C903" t="str">
            <v>Bronze</v>
          </cell>
          <cell r="D903" t="str">
            <v>Coffee Shops - BP APBS</v>
          </cell>
          <cell r="E903" t="str">
            <v>TONTD2</v>
          </cell>
          <cell r="F903" t="str">
            <v>Donald Neo</v>
          </cell>
          <cell r="G903" t="str">
            <v>Guinness Foreign Extra Stout Bottle</v>
          </cell>
        </row>
        <row r="904">
          <cell r="A904" t="str">
            <v>10042737</v>
          </cell>
          <cell r="B904" t="str">
            <v>S111 Pte. Ltd. (Woodlands)</v>
          </cell>
          <cell r="C904" t="str">
            <v>Silver</v>
          </cell>
          <cell r="D904" t="str">
            <v>Coffee Shops - Non-BP</v>
          </cell>
          <cell r="E904" t="str">
            <v>TONTD2</v>
          </cell>
          <cell r="F904" t="str">
            <v>Tommy Ng</v>
          </cell>
          <cell r="G904" t="str">
            <v>Guinness Foreign Extra Stout Bottle</v>
          </cell>
        </row>
        <row r="905">
          <cell r="A905" t="str">
            <v>10036814</v>
          </cell>
          <cell r="B905" t="str">
            <v>San Teck Coffee Stall</v>
          </cell>
          <cell r="C905" t="str">
            <v>Bronze</v>
          </cell>
          <cell r="D905" t="str">
            <v>Hawker Drink Stall</v>
          </cell>
          <cell r="E905" t="str">
            <v>TONTD2</v>
          </cell>
          <cell r="F905" t="str">
            <v>Donald Neo</v>
          </cell>
          <cell r="G905" t="str">
            <v>Guinness Foreign Extra Stout Bottle</v>
          </cell>
        </row>
        <row r="906">
          <cell r="A906" t="str">
            <v>10047384</v>
          </cell>
          <cell r="B906" t="str">
            <v>Sbk Cafe</v>
          </cell>
          <cell r="C906" t="str">
            <v>Bronze</v>
          </cell>
          <cell r="D906" t="str">
            <v>Coffee Shops - Non-BP</v>
          </cell>
          <cell r="E906" t="str">
            <v>TONTD1</v>
          </cell>
          <cell r="F906" t="str">
            <v>You Wen Ong</v>
          </cell>
          <cell r="G906" t="str">
            <v>Guinness Foreign Extra Stout Bottle</v>
          </cell>
        </row>
        <row r="907">
          <cell r="A907" t="str">
            <v>10036051</v>
          </cell>
          <cell r="B907" t="str">
            <v>Sc15 Food Station</v>
          </cell>
          <cell r="C907" t="str">
            <v>Silver</v>
          </cell>
          <cell r="D907" t="str">
            <v>Coffee Shops - BP APBS</v>
          </cell>
          <cell r="E907" t="str">
            <v>TONTD2</v>
          </cell>
          <cell r="F907" t="str">
            <v>Donald Neo</v>
          </cell>
          <cell r="G907" t="str">
            <v>Guinness Foreign Extra Stout Bottle</v>
          </cell>
        </row>
        <row r="908">
          <cell r="A908" t="str">
            <v>10026715</v>
          </cell>
          <cell r="B908" t="str">
            <v>Season Live Seafood</v>
          </cell>
          <cell r="C908" t="str">
            <v>Gold</v>
          </cell>
          <cell r="D908" t="str">
            <v>Coffee Shops - Non-BP</v>
          </cell>
          <cell r="E908" t="str">
            <v>TONTD1</v>
          </cell>
          <cell r="F908" t="str">
            <v>Jose Tan</v>
          </cell>
          <cell r="G908" t="str">
            <v>Guinness Foreign Extra Stout Bottle</v>
          </cell>
        </row>
        <row r="909">
          <cell r="A909" t="str">
            <v>10038188</v>
          </cell>
          <cell r="B909" t="str">
            <v>Seletar Seafood Centre Pte Ltd (Potong P</v>
          </cell>
          <cell r="C909" t="str">
            <v>Bronze</v>
          </cell>
          <cell r="D909" t="str">
            <v>Coffee Shops - Non-BP</v>
          </cell>
          <cell r="E909" t="str">
            <v>TONTD1</v>
          </cell>
          <cell r="F909" t="str">
            <v>Jerlyn Tang</v>
          </cell>
          <cell r="G909" t="str">
            <v>Guinness Foreign Extra Stout Bottle</v>
          </cell>
        </row>
        <row r="910">
          <cell r="A910" t="str">
            <v>10036295</v>
          </cell>
          <cell r="B910" t="str">
            <v>Seng Hot &amp; Cold Beverages</v>
          </cell>
          <cell r="C910" t="str">
            <v>Silver</v>
          </cell>
          <cell r="D910" t="str">
            <v>Hawker Drink Stall</v>
          </cell>
          <cell r="E910" t="str">
            <v>TONTD3</v>
          </cell>
          <cell r="F910" t="str">
            <v>Clement Ma</v>
          </cell>
          <cell r="G910" t="str">
            <v>Guinness Foreign Extra Stout Bottle</v>
          </cell>
        </row>
        <row r="911">
          <cell r="A911" t="str">
            <v>10005343</v>
          </cell>
          <cell r="B911" t="str">
            <v>Seng Loo Hot &amp; Cold Drinks</v>
          </cell>
          <cell r="C911" t="str">
            <v>Bronze</v>
          </cell>
          <cell r="D911" t="str">
            <v>Hawker Drink Stall</v>
          </cell>
          <cell r="E911" t="str">
            <v>TONTD2</v>
          </cell>
          <cell r="F911" t="str">
            <v>Tommy Ng</v>
          </cell>
          <cell r="G911" t="str">
            <v>Guinness Foreign Extra Stout Bottle</v>
          </cell>
        </row>
        <row r="912">
          <cell r="A912" t="str">
            <v>10035881</v>
          </cell>
          <cell r="B912" t="str">
            <v>Sengkang 266 Food House Pte. Ltd.</v>
          </cell>
          <cell r="C912" t="str">
            <v>Bronze</v>
          </cell>
          <cell r="D912" t="str">
            <v>Coffee Shops - BP APBS</v>
          </cell>
          <cell r="E912" t="str">
            <v>TONTD1</v>
          </cell>
          <cell r="F912" t="str">
            <v>Roy Lim</v>
          </cell>
          <cell r="G912" t="str">
            <v>Guinness Foreign Extra Stout Bottle</v>
          </cell>
        </row>
        <row r="913">
          <cell r="A913" t="str">
            <v>10045743</v>
          </cell>
          <cell r="B913" t="str">
            <v>Sg-11 (Tampines 9008) Pte. Ltd.</v>
          </cell>
          <cell r="C913" t="str">
            <v>Bronze</v>
          </cell>
          <cell r="D913" t="str">
            <v>Coffee Shops - Non-BP</v>
          </cell>
          <cell r="E913" t="str">
            <v>TONTD1</v>
          </cell>
          <cell r="F913" t="str">
            <v>Roy Lim</v>
          </cell>
          <cell r="G913" t="str">
            <v>Guinness Foreign Extra Stout Bottle</v>
          </cell>
        </row>
        <row r="914">
          <cell r="A914" t="str">
            <v>10027812</v>
          </cell>
          <cell r="B914" t="str">
            <v>Shan Quan</v>
          </cell>
          <cell r="C914" t="str">
            <v>Bronze</v>
          </cell>
          <cell r="D914" t="str">
            <v>Hawker Drink Stall</v>
          </cell>
          <cell r="E914" t="str">
            <v>TONTD3</v>
          </cell>
          <cell r="F914" t="str">
            <v>Andy Wee</v>
          </cell>
          <cell r="G914" t="str">
            <v>Guinness Foreign Extra Stout Bottle</v>
          </cell>
        </row>
        <row r="915">
          <cell r="A915" t="str">
            <v>10043618</v>
          </cell>
          <cell r="B915" t="str">
            <v>Sheng Ji</v>
          </cell>
          <cell r="C915" t="str">
            <v>Bronze</v>
          </cell>
          <cell r="D915" t="str">
            <v>Coffee Shops - Non-BP</v>
          </cell>
          <cell r="E915" t="str">
            <v>TONTD3</v>
          </cell>
          <cell r="F915" t="str">
            <v>Andy Wee</v>
          </cell>
          <cell r="G915" t="str">
            <v>Guinness Foreign Extra Stout Bottle</v>
          </cell>
        </row>
        <row r="916">
          <cell r="A916" t="str">
            <v>10045864</v>
          </cell>
          <cell r="B916" t="str">
            <v>Sheng Yuan</v>
          </cell>
          <cell r="C916" t="str">
            <v>Gold</v>
          </cell>
          <cell r="D916" t="str">
            <v>Coffee Shops - Non-BP</v>
          </cell>
          <cell r="E916" t="str">
            <v>TONTD1</v>
          </cell>
          <cell r="F916" t="str">
            <v>Jerlyn Tang</v>
          </cell>
          <cell r="G916" t="str">
            <v>Guinness Foreign Extra Stout Bottle</v>
          </cell>
        </row>
        <row r="917">
          <cell r="A917" t="str">
            <v>10047733</v>
          </cell>
          <cell r="B917" t="str">
            <v>Sheng Yuan Coffeeshop</v>
          </cell>
          <cell r="C917" t="str">
            <v>Silver</v>
          </cell>
          <cell r="D917" t="str">
            <v>Coffee Shops - Non-BP</v>
          </cell>
          <cell r="E917" t="str">
            <v>TONTD2</v>
          </cell>
          <cell r="F917" t="str">
            <v>Tommy Ng</v>
          </cell>
          <cell r="G917" t="str">
            <v>Guinness Foreign Extra Stout Bottle</v>
          </cell>
        </row>
        <row r="918">
          <cell r="A918" t="str">
            <v>10044407</v>
          </cell>
          <cell r="B918" t="str">
            <v>Shi Fu</v>
          </cell>
          <cell r="C918" t="str">
            <v>Silver</v>
          </cell>
          <cell r="D918" t="str">
            <v>Coffee Shops - Non-BP</v>
          </cell>
          <cell r="E918" t="str">
            <v>TONTD1</v>
          </cell>
          <cell r="F918" t="str">
            <v>Roy Lim</v>
          </cell>
          <cell r="G918" t="str">
            <v>Guinness Foreign Extra Stout Bottle</v>
          </cell>
        </row>
        <row r="919">
          <cell r="A919" t="str">
            <v>10046110</v>
          </cell>
          <cell r="B919" t="str">
            <v>Shi Wei Tian (Bedok)</v>
          </cell>
          <cell r="C919" t="str">
            <v>Gold</v>
          </cell>
          <cell r="D919" t="str">
            <v>Coffee Shops - Non-BP</v>
          </cell>
          <cell r="E919" t="str">
            <v>TONTD1</v>
          </cell>
          <cell r="F919" t="str">
            <v>Jose Tan</v>
          </cell>
          <cell r="G919" t="str">
            <v>Guinness Foreign Extra Stout Bottle</v>
          </cell>
        </row>
        <row r="920">
          <cell r="A920" t="str">
            <v>10048459</v>
          </cell>
          <cell r="B920" t="str">
            <v>Shifu (302) Pte. Ltd.</v>
          </cell>
          <cell r="C920" t="str">
            <v>Bronze</v>
          </cell>
          <cell r="D920" t="str">
            <v>Coffee Shops - BP APBS</v>
          </cell>
          <cell r="E920" t="str">
            <v>TONTD1</v>
          </cell>
          <cell r="F920" t="str">
            <v>Jason Ng</v>
          </cell>
          <cell r="G920" t="str">
            <v>Guinness Foreign Extra Stout Bottle</v>
          </cell>
        </row>
        <row r="921">
          <cell r="A921" t="str">
            <v>10044943</v>
          </cell>
          <cell r="B921" t="str">
            <v>Shifu1975 Pte. Ltd.</v>
          </cell>
          <cell r="C921" t="str">
            <v>Gold</v>
          </cell>
          <cell r="D921" t="str">
            <v>Coffee Shops - BP APBS</v>
          </cell>
          <cell r="E921" t="str">
            <v>TONTD1</v>
          </cell>
          <cell r="F921" t="str">
            <v>Roy Lim</v>
          </cell>
          <cell r="G921" t="str">
            <v>Guinness Foreign Extra Stout Bottle</v>
          </cell>
        </row>
        <row r="922">
          <cell r="A922" t="str">
            <v>10034665</v>
          </cell>
          <cell r="B922" t="str">
            <v>Shing Boon Hwa Pte Ltd</v>
          </cell>
          <cell r="C922" t="str">
            <v>Gold</v>
          </cell>
          <cell r="D922" t="str">
            <v>Coffee Shops - Non-BP</v>
          </cell>
          <cell r="E922" t="str">
            <v>TONTD3</v>
          </cell>
          <cell r="F922" t="str">
            <v>Clement Ma</v>
          </cell>
          <cell r="G922" t="str">
            <v>Guinness Foreign Extra Stout Bottle</v>
          </cell>
        </row>
        <row r="923">
          <cell r="A923" t="str">
            <v>10012504</v>
          </cell>
          <cell r="B923" t="str">
            <v>Shui Hsing Cha Shi</v>
          </cell>
          <cell r="C923" t="str">
            <v>Gold</v>
          </cell>
          <cell r="D923" t="str">
            <v>Hawker Drink Stall</v>
          </cell>
          <cell r="E923" t="str">
            <v>TONTD1</v>
          </cell>
          <cell r="F923" t="str">
            <v>You Wen Ong</v>
          </cell>
          <cell r="G923" t="str">
            <v>Guinness Foreign Extra Stout Bottle</v>
          </cell>
        </row>
        <row r="924">
          <cell r="A924" t="str">
            <v>10003861</v>
          </cell>
          <cell r="B924" t="str">
            <v>Shun Hua Coffee Stall</v>
          </cell>
          <cell r="C924" t="str">
            <v>Bronze</v>
          </cell>
          <cell r="D924" t="str">
            <v>Hawker Drink Stall</v>
          </cell>
          <cell r="E924" t="str">
            <v>TONTD1</v>
          </cell>
          <cell r="F924" t="str">
            <v>Jerlyn Tang</v>
          </cell>
          <cell r="G924" t="str">
            <v>Guinness Foreign Extra Stout Bottle</v>
          </cell>
        </row>
        <row r="925">
          <cell r="A925" t="str">
            <v>10033271</v>
          </cell>
          <cell r="B925" t="str">
            <v>Shun Xing Coffee Stall</v>
          </cell>
          <cell r="C925" t="str">
            <v>Silver</v>
          </cell>
          <cell r="D925" t="str">
            <v>Hawker Drink Stall</v>
          </cell>
          <cell r="E925" t="str">
            <v>TONTD3</v>
          </cell>
          <cell r="F925" t="str">
            <v>Keith Zhang</v>
          </cell>
          <cell r="G925" t="str">
            <v>Guinness Foreign Extra Stout Bottle</v>
          </cell>
        </row>
        <row r="926">
          <cell r="A926" t="str">
            <v>10035529</v>
          </cell>
          <cell r="B926" t="str">
            <v>Siao Siao Cha Shi</v>
          </cell>
          <cell r="C926" t="str">
            <v>Bronze</v>
          </cell>
          <cell r="D926" t="str">
            <v>Hawker Drink Stall</v>
          </cell>
          <cell r="E926" t="str">
            <v>TONTD3</v>
          </cell>
          <cell r="F926" t="str">
            <v>Keith Zhang</v>
          </cell>
          <cell r="G926" t="str">
            <v>Guinness Foreign Extra Stout Bottle</v>
          </cell>
        </row>
        <row r="927">
          <cell r="A927" t="str">
            <v>10026016</v>
          </cell>
          <cell r="B927" t="str">
            <v>Silver Spoon</v>
          </cell>
          <cell r="C927" t="str">
            <v>Bronze</v>
          </cell>
          <cell r="D927" t="str">
            <v>Coffee Shops - BP NON-APBS</v>
          </cell>
          <cell r="E927" t="str">
            <v>TONTD2</v>
          </cell>
          <cell r="F927" t="str">
            <v>Adam Ho</v>
          </cell>
          <cell r="G927" t="str">
            <v>Guinness Foreign Extra Stout Bottle</v>
          </cell>
        </row>
        <row r="928">
          <cell r="A928" t="str">
            <v>10032593</v>
          </cell>
          <cell r="B928" t="str">
            <v>Sin Chin Heng</v>
          </cell>
          <cell r="C928" t="str">
            <v>Bronze</v>
          </cell>
          <cell r="D928" t="str">
            <v>Hawker Drink Stall</v>
          </cell>
          <cell r="E928" t="str">
            <v>TONTD3</v>
          </cell>
          <cell r="F928" t="str">
            <v>Keith Zhang</v>
          </cell>
          <cell r="G928" t="str">
            <v>Guinness Foreign Extra Stout Bottle</v>
          </cell>
        </row>
        <row r="929">
          <cell r="A929" t="str">
            <v>10008035</v>
          </cell>
          <cell r="B929" t="str">
            <v>Sin Chuan Huat Drinks Stall</v>
          </cell>
          <cell r="C929" t="str">
            <v>Bronze</v>
          </cell>
          <cell r="D929" t="str">
            <v>Hawker Drink Stall</v>
          </cell>
          <cell r="E929" t="str">
            <v>TONTD3</v>
          </cell>
          <cell r="F929" t="str">
            <v>Andy Wee</v>
          </cell>
          <cell r="G929" t="str">
            <v>Guinness Foreign Extra Stout Bottle</v>
          </cell>
        </row>
        <row r="930">
          <cell r="A930" t="str">
            <v>10050162</v>
          </cell>
          <cell r="B930" t="str">
            <v>Sin Foodie</v>
          </cell>
          <cell r="C930" t="str">
            <v>Silver</v>
          </cell>
          <cell r="D930" t="str">
            <v>Coffee Shops - Non-BP</v>
          </cell>
          <cell r="E930" t="str">
            <v>TONTD1</v>
          </cell>
          <cell r="F930" t="str">
            <v>Jerlyn Tang</v>
          </cell>
          <cell r="G930" t="str">
            <v>Guinness Foreign Extra Stout Bottle</v>
          </cell>
        </row>
        <row r="931">
          <cell r="A931" t="str">
            <v>10037152</v>
          </cell>
          <cell r="B931" t="str">
            <v>Sin Hin Eating House (Bedok North)</v>
          </cell>
          <cell r="C931" t="str">
            <v>Silver</v>
          </cell>
          <cell r="D931" t="str">
            <v>Coffee Shops - Non-BP</v>
          </cell>
          <cell r="E931" t="str">
            <v>TONTD1</v>
          </cell>
          <cell r="F931" t="str">
            <v>Jose Tan</v>
          </cell>
          <cell r="G931" t="str">
            <v>Guinness Foreign Extra Stout Bottle</v>
          </cell>
        </row>
        <row r="932">
          <cell r="A932" t="str">
            <v>10043000</v>
          </cell>
          <cell r="B932" t="str">
            <v>Sin Hin Food Place (Tampines) Pte. Ltd.</v>
          </cell>
          <cell r="C932" t="str">
            <v>Bronze</v>
          </cell>
          <cell r="D932" t="str">
            <v>Coffee Shops - Non-BP</v>
          </cell>
          <cell r="E932" t="str">
            <v>TONTD1</v>
          </cell>
          <cell r="F932" t="str">
            <v>Roy Lim</v>
          </cell>
          <cell r="G932" t="str">
            <v>Guinness Foreign Extra Stout Bottle</v>
          </cell>
        </row>
        <row r="933">
          <cell r="A933" t="str">
            <v>10033982</v>
          </cell>
          <cell r="B933" t="str">
            <v>Sin Hin Food Place Pte Ltd (Amk)</v>
          </cell>
          <cell r="C933" t="str">
            <v>Bronze</v>
          </cell>
          <cell r="D933" t="str">
            <v>Coffee Shops - Non-BP</v>
          </cell>
          <cell r="E933" t="str">
            <v>TONTD2</v>
          </cell>
          <cell r="F933" t="str">
            <v>Donald Neo</v>
          </cell>
          <cell r="G933" t="str">
            <v>Guinness Foreign Extra Stout Bottle</v>
          </cell>
        </row>
        <row r="934">
          <cell r="A934" t="str">
            <v>10014054</v>
          </cell>
          <cell r="B934" t="str">
            <v>Sin Huat (Geylang)</v>
          </cell>
          <cell r="C934" t="str">
            <v>Bronze</v>
          </cell>
          <cell r="D934" t="str">
            <v>Coffee Shops - Non-BP</v>
          </cell>
          <cell r="E934" t="str">
            <v>TONTD1</v>
          </cell>
          <cell r="F934" t="str">
            <v>Jason Ng</v>
          </cell>
          <cell r="G934" t="str">
            <v>Guinness Foreign Extra Stout Bottle</v>
          </cell>
        </row>
        <row r="935">
          <cell r="A935" t="str">
            <v>10028219</v>
          </cell>
          <cell r="B935" t="str">
            <v>Sin Huat (Newton)</v>
          </cell>
          <cell r="C935" t="str">
            <v>Gold</v>
          </cell>
          <cell r="D935" t="str">
            <v>Hawker Drink Stall</v>
          </cell>
          <cell r="E935" t="str">
            <v>TONTD3</v>
          </cell>
          <cell r="F935" t="str">
            <v>Clement Ma</v>
          </cell>
          <cell r="G935" t="str">
            <v>Guinness Foreign Extra Stout Bottle</v>
          </cell>
        </row>
        <row r="936">
          <cell r="A936" t="str">
            <v>10009003</v>
          </cell>
          <cell r="B936" t="str">
            <v>Sin Kee Wah Coffee Stall</v>
          </cell>
          <cell r="C936" t="str">
            <v>Gold</v>
          </cell>
          <cell r="D936" t="str">
            <v>Hawker Drink Stall</v>
          </cell>
          <cell r="E936" t="str">
            <v>TONTD3</v>
          </cell>
          <cell r="F936" t="str">
            <v>Jeffrey Tien</v>
          </cell>
          <cell r="G936" t="str">
            <v>Guinness Foreign Extra Stout Bottle</v>
          </cell>
        </row>
        <row r="937">
          <cell r="A937" t="str">
            <v>10037269</v>
          </cell>
          <cell r="B937" t="str">
            <v>Sin Kwan Coffee Stall</v>
          </cell>
          <cell r="C937" t="str">
            <v>Silver</v>
          </cell>
          <cell r="D937" t="str">
            <v>Hawker Drink Stall</v>
          </cell>
          <cell r="E937" t="str">
            <v>TONTD3</v>
          </cell>
          <cell r="F937" t="str">
            <v>Keith Zhang</v>
          </cell>
          <cell r="G937" t="str">
            <v>Guinness Foreign Extra Stout Bottle</v>
          </cell>
        </row>
        <row r="938">
          <cell r="A938" t="str">
            <v>10014631</v>
          </cell>
          <cell r="B938" t="str">
            <v>Sin Mee Eating House</v>
          </cell>
          <cell r="C938" t="str">
            <v>Silver</v>
          </cell>
          <cell r="D938" t="str">
            <v>Coffee Shops - Non-BP</v>
          </cell>
          <cell r="E938" t="str">
            <v>TONTD3</v>
          </cell>
          <cell r="F938" t="str">
            <v>Clement Ma</v>
          </cell>
          <cell r="G938" t="str">
            <v>Guinness Foreign Extra Stout Bottle</v>
          </cell>
        </row>
        <row r="939">
          <cell r="A939" t="str">
            <v>10005185</v>
          </cell>
          <cell r="B939" t="str">
            <v>Sin Seng Coffee Stall</v>
          </cell>
          <cell r="C939" t="str">
            <v>Silver</v>
          </cell>
          <cell r="D939" t="str">
            <v>Hawker Drink Stall</v>
          </cell>
          <cell r="E939" t="str">
            <v>TONTD2</v>
          </cell>
          <cell r="F939" t="str">
            <v>Eddy Siah</v>
          </cell>
          <cell r="G939" t="str">
            <v>Guinness Foreign Extra Stout Bottle</v>
          </cell>
        </row>
        <row r="940">
          <cell r="A940" t="str">
            <v>10046903</v>
          </cell>
          <cell r="B940" t="str">
            <v>Sin Tong Hong Eating House (Cs429)</v>
          </cell>
          <cell r="C940" t="str">
            <v>Gold</v>
          </cell>
          <cell r="D940" t="str">
            <v>Coffee Shops - BP APBS</v>
          </cell>
          <cell r="E940" t="str">
            <v>TONTD2</v>
          </cell>
          <cell r="F940" t="str">
            <v>Tommy Ng</v>
          </cell>
          <cell r="G940" t="str">
            <v>Guinness Foreign Extra Stout Bottle</v>
          </cell>
        </row>
        <row r="941">
          <cell r="A941" t="str">
            <v>10039992</v>
          </cell>
          <cell r="B941" t="str">
            <v>Sing Feng Yuan (Yishun)</v>
          </cell>
          <cell r="C941" t="str">
            <v>Gold</v>
          </cell>
          <cell r="D941" t="str">
            <v>Hawker Drink Stall</v>
          </cell>
          <cell r="E941" t="str">
            <v>TONTD2</v>
          </cell>
          <cell r="F941" t="str">
            <v>Adam Ho</v>
          </cell>
          <cell r="G941" t="str">
            <v>Guinness Foreign Extra Stout Bottle</v>
          </cell>
        </row>
        <row r="942">
          <cell r="A942" t="str">
            <v>10026243</v>
          </cell>
          <cell r="B942" t="str">
            <v>Sing Li Food Junction</v>
          </cell>
          <cell r="C942" t="str">
            <v>Silver</v>
          </cell>
          <cell r="D942" t="str">
            <v>Coffee Shops - Non-BP</v>
          </cell>
          <cell r="E942" t="str">
            <v>TONTD1</v>
          </cell>
          <cell r="F942" t="str">
            <v>Jerlyn Tang</v>
          </cell>
          <cell r="G942" t="str">
            <v>Guinness Foreign Extra Stout Bottle</v>
          </cell>
        </row>
        <row r="943">
          <cell r="A943" t="str">
            <v>10023969</v>
          </cell>
          <cell r="B943" t="str">
            <v>Singa Cafe</v>
          </cell>
          <cell r="C943" t="str">
            <v>Bronze</v>
          </cell>
          <cell r="D943" t="str">
            <v>Hawker Drink Stall</v>
          </cell>
          <cell r="E943" t="str">
            <v>TONTD3</v>
          </cell>
          <cell r="F943" t="str">
            <v>Clement Ma</v>
          </cell>
          <cell r="G943" t="str">
            <v>Guinness Foreign Extra Stout Bottle</v>
          </cell>
        </row>
        <row r="944">
          <cell r="A944" t="str">
            <v>10048220</v>
          </cell>
          <cell r="B944" t="str">
            <v>Sixth Cafe Link (10E)</v>
          </cell>
          <cell r="C944" t="str">
            <v>Bronze</v>
          </cell>
          <cell r="D944" t="str">
            <v>Coffee Shops - Non-BP</v>
          </cell>
          <cell r="E944" t="str">
            <v>TONTD3</v>
          </cell>
          <cell r="F944" t="str">
            <v>Andy Wee</v>
          </cell>
          <cell r="G944" t="str">
            <v>Guinness Foreign Extra Stout Bottle</v>
          </cell>
        </row>
        <row r="945">
          <cell r="A945" t="str">
            <v>10029569</v>
          </cell>
          <cell r="B945" t="str">
            <v>Sixth Cafe Link (12)</v>
          </cell>
          <cell r="C945" t="str">
            <v>Bronze</v>
          </cell>
          <cell r="D945" t="str">
            <v>Coffee Shops - BP APBS</v>
          </cell>
          <cell r="E945" t="str">
            <v>TONTD3</v>
          </cell>
          <cell r="F945" t="str">
            <v>Andy Wee</v>
          </cell>
          <cell r="G945" t="str">
            <v>Guinness Foreign Extra Stout Bottle</v>
          </cell>
        </row>
        <row r="946">
          <cell r="A946" t="str">
            <v>10045605</v>
          </cell>
          <cell r="B946" t="str">
            <v>Sl7 Eating House (Pioneer)</v>
          </cell>
          <cell r="C946" t="str">
            <v>Gold</v>
          </cell>
          <cell r="D946" t="str">
            <v>Coffee Shops - BP APBS</v>
          </cell>
          <cell r="E946" t="str">
            <v>TONTD2</v>
          </cell>
          <cell r="F946" t="str">
            <v>Eddy Siah</v>
          </cell>
          <cell r="G946" t="str">
            <v>Guinness Foreign Extra Stout Bottle</v>
          </cell>
        </row>
        <row r="947">
          <cell r="A947" t="str">
            <v>10011392</v>
          </cell>
          <cell r="B947" t="str">
            <v>Soh Eng Siong</v>
          </cell>
          <cell r="C947" t="str">
            <v>Bronze</v>
          </cell>
          <cell r="D947" t="str">
            <v>Hawker Drink Stall</v>
          </cell>
          <cell r="E947" t="str">
            <v>TONTD2</v>
          </cell>
          <cell r="F947" t="str">
            <v>Donald Neo</v>
          </cell>
          <cell r="G947" t="str">
            <v>Guinness Foreign Extra Stout Bottle</v>
          </cell>
        </row>
        <row r="948">
          <cell r="A948" t="str">
            <v>10024345</v>
          </cell>
          <cell r="B948" t="str">
            <v>Song Huat</v>
          </cell>
          <cell r="C948" t="str">
            <v>Bronze</v>
          </cell>
          <cell r="D948" t="str">
            <v>Hawker Drink Stall</v>
          </cell>
          <cell r="E948" t="str">
            <v>TONTD1</v>
          </cell>
          <cell r="F948" t="str">
            <v>Jose Tan</v>
          </cell>
          <cell r="G948" t="str">
            <v>Guinness Foreign Extra Stout Bottle</v>
          </cell>
        </row>
        <row r="949">
          <cell r="A949" t="str">
            <v>10020623</v>
          </cell>
          <cell r="B949" t="str">
            <v>Song Luck (Serangoon)</v>
          </cell>
          <cell r="C949" t="str">
            <v>Silver</v>
          </cell>
          <cell r="D949" t="str">
            <v>Coffee Shops - Non-BP</v>
          </cell>
          <cell r="E949" t="str">
            <v>TONTD2</v>
          </cell>
          <cell r="F949" t="str">
            <v>Donald Neo</v>
          </cell>
          <cell r="G949" t="str">
            <v>Guinness Foreign Extra Stout Bottle</v>
          </cell>
        </row>
        <row r="950">
          <cell r="A950" t="str">
            <v>10035194</v>
          </cell>
          <cell r="B950" t="str">
            <v>Soon Heng Cha Shi</v>
          </cell>
          <cell r="C950" t="str">
            <v>Silver</v>
          </cell>
          <cell r="D950" t="str">
            <v>Hawker Drink Stall</v>
          </cell>
          <cell r="E950" t="str">
            <v>TONTD3</v>
          </cell>
          <cell r="F950" t="str">
            <v>Keith Zhang</v>
          </cell>
          <cell r="G950" t="str">
            <v>Guinness Foreign Extra Stout Bottle</v>
          </cell>
        </row>
        <row r="951">
          <cell r="A951" t="str">
            <v>10043235</v>
          </cell>
          <cell r="B951" t="str">
            <v>Soon Ho Eating House</v>
          </cell>
          <cell r="C951" t="str">
            <v>Silver</v>
          </cell>
          <cell r="D951" t="str">
            <v>Coffee Shops - Non-BP</v>
          </cell>
          <cell r="E951" t="str">
            <v>TONTD3</v>
          </cell>
          <cell r="F951" t="str">
            <v>Clement Ma</v>
          </cell>
          <cell r="G951" t="str">
            <v>Guinness Foreign Extra Stout Bottle</v>
          </cell>
        </row>
        <row r="952">
          <cell r="A952" t="str">
            <v>10008512</v>
          </cell>
          <cell r="B952" t="str">
            <v>Soon Hong Eating House (Woodlands)</v>
          </cell>
          <cell r="C952" t="str">
            <v>Gold</v>
          </cell>
          <cell r="D952" t="str">
            <v>Coffee Shops - Non-BP</v>
          </cell>
          <cell r="E952" t="str">
            <v>TONTD2</v>
          </cell>
          <cell r="F952" t="str">
            <v>Tommy Ng</v>
          </cell>
          <cell r="G952" t="str">
            <v>Guinness Foreign Extra Stout Bottle</v>
          </cell>
        </row>
        <row r="953">
          <cell r="A953" t="str">
            <v>10036751</v>
          </cell>
          <cell r="B953" t="str">
            <v>Soon Huat Coffee Stall (Amk)</v>
          </cell>
          <cell r="C953" t="str">
            <v>Silver</v>
          </cell>
          <cell r="D953" t="str">
            <v>Hawker Drink Stall</v>
          </cell>
          <cell r="E953" t="str">
            <v>TONTD2</v>
          </cell>
          <cell r="F953" t="str">
            <v>Donald Neo</v>
          </cell>
          <cell r="G953" t="str">
            <v>Guinness Foreign Extra Stout Bottle</v>
          </cell>
        </row>
        <row r="954">
          <cell r="A954" t="str">
            <v>10001555</v>
          </cell>
          <cell r="B954" t="str">
            <v>Soon Lee (Jln Berseh)</v>
          </cell>
          <cell r="C954" t="str">
            <v>Silver</v>
          </cell>
          <cell r="D954" t="str">
            <v>Hawker Drink Stall</v>
          </cell>
          <cell r="E954" t="str">
            <v>TONTD3</v>
          </cell>
          <cell r="F954" t="str">
            <v>Clement Ma</v>
          </cell>
          <cell r="G954" t="str">
            <v>Guinness Foreign Extra Stout Bottle</v>
          </cell>
        </row>
        <row r="955">
          <cell r="A955" t="str">
            <v>10038218</v>
          </cell>
          <cell r="B955" t="str">
            <v>Soon Lee (Lor 5)</v>
          </cell>
          <cell r="C955" t="str">
            <v>Silver</v>
          </cell>
          <cell r="D955" t="str">
            <v>Hawker Drink Stall</v>
          </cell>
          <cell r="E955" t="str">
            <v>TONTD1</v>
          </cell>
          <cell r="F955" t="str">
            <v>You Wen Ong</v>
          </cell>
          <cell r="G955" t="str">
            <v>Guinness Foreign Extra Stout Bottle</v>
          </cell>
        </row>
        <row r="956">
          <cell r="A956" t="str">
            <v>10030747</v>
          </cell>
          <cell r="B956" t="str">
            <v>Soon Lee Coffee &amp; Tea Stall</v>
          </cell>
          <cell r="C956" t="str">
            <v>Bronze</v>
          </cell>
          <cell r="D956" t="str">
            <v>Hawker Drink Stall</v>
          </cell>
          <cell r="E956" t="str">
            <v>TONTD1</v>
          </cell>
          <cell r="F956" t="str">
            <v>You Wen Ong</v>
          </cell>
          <cell r="G956" t="str">
            <v>Guinness Foreign Extra Stout Bottle</v>
          </cell>
        </row>
        <row r="957">
          <cell r="A957" t="str">
            <v>10047320</v>
          </cell>
          <cell r="B957" t="str">
            <v>Soon Lee Coffee House</v>
          </cell>
          <cell r="C957" t="str">
            <v>Gold</v>
          </cell>
          <cell r="D957" t="str">
            <v>Coffee Shops - BP APBS</v>
          </cell>
          <cell r="E957" t="str">
            <v>TONTD2</v>
          </cell>
          <cell r="F957" t="str">
            <v>Eddy Siah</v>
          </cell>
          <cell r="G957" t="str">
            <v>Guinness Foreign Extra Stout Bottle</v>
          </cell>
        </row>
        <row r="958">
          <cell r="A958" t="str">
            <v>10032459</v>
          </cell>
          <cell r="B958" t="str">
            <v>Soon Lee Hot &amp; Cold Drinks</v>
          </cell>
          <cell r="C958" t="str">
            <v>Bronze</v>
          </cell>
          <cell r="D958" t="str">
            <v>Hawker Drink Stall</v>
          </cell>
          <cell r="E958" t="str">
            <v>TONTD3</v>
          </cell>
          <cell r="F958" t="str">
            <v>Keith Zhang</v>
          </cell>
          <cell r="G958" t="str">
            <v>Guinness Foreign Extra Stout Bottle</v>
          </cell>
        </row>
        <row r="959">
          <cell r="A959" t="str">
            <v>10038677</v>
          </cell>
          <cell r="B959" t="str">
            <v>Soon Lee Huat</v>
          </cell>
          <cell r="C959" t="str">
            <v>Silver</v>
          </cell>
          <cell r="D959" t="str">
            <v>Hawker Drink Stall</v>
          </cell>
          <cell r="E959" t="str">
            <v>TONTD2</v>
          </cell>
          <cell r="F959" t="str">
            <v>Donald Neo</v>
          </cell>
          <cell r="G959" t="str">
            <v>Guinness Foreign Extra Stout Bottle</v>
          </cell>
        </row>
        <row r="960">
          <cell r="A960" t="str">
            <v>10011319</v>
          </cell>
          <cell r="B960" t="str">
            <v>Soon Seng (Amk 341)</v>
          </cell>
          <cell r="C960" t="str">
            <v>Silver</v>
          </cell>
          <cell r="D960" t="str">
            <v>Hawker Drink Stall</v>
          </cell>
          <cell r="E960" t="str">
            <v>TONTD2</v>
          </cell>
          <cell r="F960" t="str">
            <v>Donald Neo</v>
          </cell>
          <cell r="G960" t="str">
            <v>Guinness Foreign Extra Stout Bottle</v>
          </cell>
        </row>
        <row r="961">
          <cell r="A961" t="str">
            <v>10046392</v>
          </cell>
          <cell r="B961" t="str">
            <v>Soon Seng (Cambridge)</v>
          </cell>
          <cell r="C961" t="str">
            <v>Bronze</v>
          </cell>
          <cell r="D961" t="str">
            <v>Hawker Drink Stall</v>
          </cell>
          <cell r="E961" t="str">
            <v>TONTD3</v>
          </cell>
          <cell r="F961" t="str">
            <v>Clement Ma</v>
          </cell>
          <cell r="G961" t="str">
            <v>Guinness Foreign Extra Stout Bottle</v>
          </cell>
        </row>
        <row r="962">
          <cell r="A962" t="str">
            <v>10035201</v>
          </cell>
          <cell r="B962" t="str">
            <v>Soon Seng Coffee Stall</v>
          </cell>
          <cell r="C962" t="str">
            <v>Bronze</v>
          </cell>
          <cell r="D962" t="str">
            <v>Hawker Drink Stall</v>
          </cell>
          <cell r="E962" t="str">
            <v>TONTD3</v>
          </cell>
          <cell r="F962" t="str">
            <v>Keith Zhang</v>
          </cell>
          <cell r="G962" t="str">
            <v>Guinness Foreign Extra Stout Bottle</v>
          </cell>
        </row>
        <row r="963">
          <cell r="A963" t="str">
            <v>10043949</v>
          </cell>
          <cell r="B963" t="str">
            <v>Soon Soon Lai Eating House</v>
          </cell>
          <cell r="C963" t="str">
            <v>Gold</v>
          </cell>
          <cell r="D963" t="str">
            <v>Coffee Shops - BP APBS</v>
          </cell>
          <cell r="E963" t="str">
            <v>TONTD1</v>
          </cell>
          <cell r="F963" t="str">
            <v>Jerlyn Tang</v>
          </cell>
          <cell r="G963" t="str">
            <v>Guinness Foreign Extra Stout Bottle</v>
          </cell>
        </row>
        <row r="964">
          <cell r="A964" t="str">
            <v>10008993</v>
          </cell>
          <cell r="B964" t="str">
            <v>Soy Eu Tua</v>
          </cell>
          <cell r="C964" t="str">
            <v>Gold</v>
          </cell>
          <cell r="D964" t="str">
            <v>Coffee Shops - Non-BP</v>
          </cell>
          <cell r="E964" t="str">
            <v>TONTD1</v>
          </cell>
          <cell r="F964" t="str">
            <v>Jose Tan</v>
          </cell>
          <cell r="G964" t="str">
            <v>Guinness Foreign Extra Stout Bottle</v>
          </cell>
        </row>
        <row r="965">
          <cell r="A965" t="str">
            <v>10049816</v>
          </cell>
          <cell r="B965" t="str">
            <v>Sree Aadhi Ayya</v>
          </cell>
          <cell r="C965" t="str">
            <v>Silver</v>
          </cell>
          <cell r="D965" t="str">
            <v>Value Indian</v>
          </cell>
          <cell r="E965" t="str">
            <v>TONTD2</v>
          </cell>
          <cell r="F965" t="str">
            <v>Tommy Ng</v>
          </cell>
          <cell r="G965" t="str">
            <v>Guinness Foreign Extra Stout Bottle</v>
          </cell>
        </row>
        <row r="966">
          <cell r="A966" t="str">
            <v>10047153</v>
          </cell>
          <cell r="B966" t="str">
            <v>Stall 29</v>
          </cell>
          <cell r="C966" t="str">
            <v>Silver</v>
          </cell>
          <cell r="D966" t="str">
            <v>Hawker Drink Stall</v>
          </cell>
          <cell r="E966" t="str">
            <v>TONTD3</v>
          </cell>
          <cell r="F966" t="str">
            <v>Clement Ma</v>
          </cell>
          <cell r="G966" t="str">
            <v>Guinness Foreign Extra Stout Bottle</v>
          </cell>
        </row>
        <row r="967">
          <cell r="A967" t="str">
            <v>10015388</v>
          </cell>
          <cell r="B967" t="str">
            <v>Summer Day</v>
          </cell>
          <cell r="C967" t="str">
            <v>Bronze</v>
          </cell>
          <cell r="D967" t="str">
            <v>Hawker Drink Stall</v>
          </cell>
          <cell r="E967" t="str">
            <v>TONTD3</v>
          </cell>
          <cell r="F967" t="str">
            <v>Clement Ma</v>
          </cell>
          <cell r="G967" t="str">
            <v>Guinness Foreign Extra Stout Bottle</v>
          </cell>
        </row>
        <row r="968">
          <cell r="A968" t="str">
            <v>10039165</v>
          </cell>
          <cell r="B968" t="str">
            <v>Sunday F&amp;B (One) Pte. Ltd.</v>
          </cell>
          <cell r="C968" t="str">
            <v>Silver</v>
          </cell>
          <cell r="D968" t="str">
            <v>Coffee Shops - BP APBS</v>
          </cell>
          <cell r="E968" t="str">
            <v>TONTD2</v>
          </cell>
          <cell r="F968" t="str">
            <v>Donald Neo</v>
          </cell>
          <cell r="G968" t="str">
            <v>Guinness Foreign Extra Stout Bottle</v>
          </cell>
        </row>
        <row r="969">
          <cell r="A969" t="str">
            <v>10023205</v>
          </cell>
          <cell r="B969" t="str">
            <v>Sungei Kadut Eating House (P.Sector 2)</v>
          </cell>
          <cell r="C969" t="str">
            <v>Silver</v>
          </cell>
          <cell r="D969" t="str">
            <v>Coffee Shops - Non-BP</v>
          </cell>
          <cell r="E969" t="str">
            <v>TONTD2</v>
          </cell>
          <cell r="F969" t="str">
            <v>Eddy Siah</v>
          </cell>
          <cell r="G969" t="str">
            <v>Guinness Foreign Extra Stout Bottle</v>
          </cell>
        </row>
        <row r="970">
          <cell r="A970" t="str">
            <v>10044979</v>
          </cell>
          <cell r="B970" t="str">
            <v>Super Luck Food Court</v>
          </cell>
          <cell r="C970" t="str">
            <v>Bronze</v>
          </cell>
          <cell r="D970" t="str">
            <v>Coffee Shops - Non-BP</v>
          </cell>
          <cell r="E970" t="str">
            <v>TONTD2</v>
          </cell>
          <cell r="F970" t="str">
            <v>Eddy Siah</v>
          </cell>
          <cell r="G970" t="str">
            <v>Guinness Foreign Extra Stout Bottle</v>
          </cell>
        </row>
        <row r="971">
          <cell r="A971" t="str">
            <v>10041927</v>
          </cell>
          <cell r="B971" t="str">
            <v>Superluck Food Court</v>
          </cell>
          <cell r="C971" t="str">
            <v>Silver</v>
          </cell>
          <cell r="D971" t="str">
            <v>Coffee Shops - Non-BP</v>
          </cell>
          <cell r="E971" t="str">
            <v>TONTD2</v>
          </cell>
          <cell r="F971" t="str">
            <v>Adam Ho</v>
          </cell>
          <cell r="G971" t="str">
            <v>Guinness Foreign Extra Stout Bottle</v>
          </cell>
        </row>
        <row r="972">
          <cell r="A972" t="str">
            <v>10045322</v>
          </cell>
          <cell r="B972" t="str">
            <v>Tahoe Garden</v>
          </cell>
          <cell r="C972" t="str">
            <v>Bronze</v>
          </cell>
          <cell r="D972" t="str">
            <v>Coffee Shops - BP APBS</v>
          </cell>
          <cell r="E972" t="str">
            <v>TONTD2</v>
          </cell>
          <cell r="F972" t="str">
            <v>Eddy Siah</v>
          </cell>
          <cell r="G972" t="str">
            <v>Guinness Foreign Extra Stout Bottle</v>
          </cell>
        </row>
        <row r="973">
          <cell r="A973" t="str">
            <v>10035453</v>
          </cell>
          <cell r="B973" t="str">
            <v>Tai Wah Chok Kee Investments Pte. Ltd.</v>
          </cell>
          <cell r="C973" t="str">
            <v>Silver</v>
          </cell>
          <cell r="D973" t="str">
            <v>Coffee Shops - BP APBS</v>
          </cell>
          <cell r="E973" t="str">
            <v>TONTD1</v>
          </cell>
          <cell r="F973" t="str">
            <v>Jerlyn Tang</v>
          </cell>
          <cell r="G973" t="str">
            <v>Guinness Foreign Extra Stout Bottle</v>
          </cell>
        </row>
        <row r="974">
          <cell r="A974" t="str">
            <v>10048974</v>
          </cell>
          <cell r="B974" t="str">
            <v>Tampines 915 Kopi Place</v>
          </cell>
          <cell r="C974" t="str">
            <v>Gold</v>
          </cell>
          <cell r="D974" t="str">
            <v>Coffee Shops - BP APBS</v>
          </cell>
          <cell r="E974" t="str">
            <v>TONTD1</v>
          </cell>
          <cell r="F974" t="str">
            <v>Roy Lim</v>
          </cell>
          <cell r="G974" t="str">
            <v>Guinness Foreign Extra Stout Bottle</v>
          </cell>
        </row>
        <row r="975">
          <cell r="A975" t="str">
            <v>10042623</v>
          </cell>
          <cell r="B975" t="str">
            <v>Tampines West Food Court (Cs827)</v>
          </cell>
          <cell r="C975" t="str">
            <v>Bronze</v>
          </cell>
          <cell r="D975" t="str">
            <v>Coffee Shops - BP APBS</v>
          </cell>
          <cell r="E975" t="str">
            <v>TONTD1</v>
          </cell>
          <cell r="F975" t="str">
            <v>Roy Lim</v>
          </cell>
          <cell r="G975" t="str">
            <v>Guinness Foreign Extra Stout Bottle</v>
          </cell>
        </row>
        <row r="976">
          <cell r="A976" t="str">
            <v>10028444</v>
          </cell>
          <cell r="B976" t="str">
            <v>Tan Chow Heng Coffee Stall</v>
          </cell>
          <cell r="C976" t="str">
            <v>Bronze</v>
          </cell>
          <cell r="D976" t="str">
            <v>Hawker Drink Stall</v>
          </cell>
          <cell r="E976" t="str">
            <v>TONTD3</v>
          </cell>
          <cell r="F976" t="str">
            <v>Keith Zhang</v>
          </cell>
          <cell r="G976" t="str">
            <v>Guinness Foreign Extra Stout Bottle</v>
          </cell>
        </row>
        <row r="977">
          <cell r="A977" t="str">
            <v>10014177</v>
          </cell>
          <cell r="B977" t="str">
            <v>Tan Pai Yong</v>
          </cell>
          <cell r="C977" t="str">
            <v>Bronze</v>
          </cell>
          <cell r="D977" t="str">
            <v>Hawker Drink Stall</v>
          </cell>
          <cell r="E977" t="str">
            <v>TONTD2</v>
          </cell>
          <cell r="F977" t="str">
            <v>Donald Neo</v>
          </cell>
          <cell r="G977" t="str">
            <v>Guinness Foreign Extra Stout Bottle</v>
          </cell>
        </row>
        <row r="978">
          <cell r="A978" t="str">
            <v>10004345</v>
          </cell>
          <cell r="B978" t="str">
            <v>Tanglin Beer Garden</v>
          </cell>
          <cell r="C978" t="str">
            <v>Bronze</v>
          </cell>
          <cell r="D978" t="str">
            <v>Hawker Drink Stall</v>
          </cell>
          <cell r="E978" t="str">
            <v>TONTD3</v>
          </cell>
          <cell r="F978" t="str">
            <v>Clement Ma</v>
          </cell>
          <cell r="G978" t="str">
            <v>Guinness Foreign Extra Stout Bottle</v>
          </cell>
        </row>
        <row r="979">
          <cell r="A979" t="str">
            <v>10046867</v>
          </cell>
          <cell r="B979" t="str">
            <v>Tastebud Food Court (Hougang)</v>
          </cell>
          <cell r="C979" t="str">
            <v>Bronze</v>
          </cell>
          <cell r="D979" t="str">
            <v>Coffee Shops - Non-BP</v>
          </cell>
          <cell r="E979" t="str">
            <v>TONTD1</v>
          </cell>
          <cell r="F979" t="str">
            <v>Jerlyn Tang</v>
          </cell>
          <cell r="G979" t="str">
            <v>Guinness Foreign Extra Stout Bottle</v>
          </cell>
        </row>
        <row r="980">
          <cell r="A980" t="str">
            <v>10042783</v>
          </cell>
          <cell r="B980" t="str">
            <v>Tastebud Food Court (Punggol)</v>
          </cell>
          <cell r="C980" t="str">
            <v>Bronze</v>
          </cell>
          <cell r="D980" t="str">
            <v>Coffee Shops - BP APBS</v>
          </cell>
          <cell r="E980" t="str">
            <v>TONTD1</v>
          </cell>
          <cell r="F980" t="str">
            <v>Roy Lim</v>
          </cell>
          <cell r="G980" t="str">
            <v>Guinness Foreign Extra Stout Bottle</v>
          </cell>
        </row>
        <row r="981">
          <cell r="A981" t="str">
            <v>10046304</v>
          </cell>
          <cell r="B981" t="str">
            <v>Tastebud Foodcourt (Corporation)</v>
          </cell>
          <cell r="C981" t="str">
            <v>Bronze</v>
          </cell>
          <cell r="D981" t="str">
            <v>Coffee Shops - Non-BP</v>
          </cell>
          <cell r="E981" t="str">
            <v>TONTD2</v>
          </cell>
          <cell r="F981" t="str">
            <v>Eddy Siah</v>
          </cell>
          <cell r="G981" t="str">
            <v>Guinness Foreign Extra Stout Bottle</v>
          </cell>
        </row>
        <row r="982">
          <cell r="A982" t="str">
            <v>10007927</v>
          </cell>
          <cell r="B982" t="str">
            <v>Tea House</v>
          </cell>
          <cell r="C982" t="str">
            <v>Gold</v>
          </cell>
          <cell r="D982" t="str">
            <v>Hawker Drink Stall</v>
          </cell>
          <cell r="E982" t="str">
            <v>TONTD2</v>
          </cell>
          <cell r="F982" t="str">
            <v>Donald Neo</v>
          </cell>
          <cell r="G982" t="str">
            <v>Guinness Foreign Extra Stout Bottle</v>
          </cell>
        </row>
        <row r="983">
          <cell r="A983" t="str">
            <v>10039083</v>
          </cell>
          <cell r="B983" t="str">
            <v>Teban Food Talk Pte. Ltd. (122 Amk)</v>
          </cell>
          <cell r="C983" t="str">
            <v>Bronze</v>
          </cell>
          <cell r="D983" t="str">
            <v>Coffee Shops - BP APBS</v>
          </cell>
          <cell r="E983" t="str">
            <v>TONTD2</v>
          </cell>
          <cell r="F983" t="str">
            <v>Donald Neo</v>
          </cell>
          <cell r="G983" t="str">
            <v>Guinness Foreign Extra Stout Bottle</v>
          </cell>
        </row>
        <row r="984">
          <cell r="A984" t="str">
            <v>10039346</v>
          </cell>
          <cell r="B984" t="str">
            <v>Teban Food Talk Pte. Ltd. (Bedok)</v>
          </cell>
          <cell r="C984" t="str">
            <v>Silver</v>
          </cell>
          <cell r="D984" t="str">
            <v>Coffee Shops - Non-BP</v>
          </cell>
          <cell r="E984" t="str">
            <v>TONTD1</v>
          </cell>
          <cell r="F984" t="str">
            <v>Jose Tan</v>
          </cell>
          <cell r="G984" t="str">
            <v>Guinness Foreign Extra Stout Bottle</v>
          </cell>
        </row>
        <row r="985">
          <cell r="A985" t="str">
            <v>10050281</v>
          </cell>
          <cell r="B985" t="str">
            <v>Temple Street Cafe</v>
          </cell>
          <cell r="C985" t="str">
            <v>Bronze</v>
          </cell>
          <cell r="D985" t="str">
            <v>Coffee Shops - Non-BP</v>
          </cell>
          <cell r="E985" t="str">
            <v>TONTD3</v>
          </cell>
          <cell r="F985" t="str">
            <v>Michael Soon</v>
          </cell>
          <cell r="G985" t="str">
            <v>Guinness Foreign Extra Stout Bottle</v>
          </cell>
        </row>
        <row r="986">
          <cell r="A986" t="str">
            <v>10043194</v>
          </cell>
          <cell r="B986" t="str">
            <v>Teo Chap Bee Eating House</v>
          </cell>
          <cell r="C986" t="str">
            <v>Silver</v>
          </cell>
          <cell r="D986" t="str">
            <v>Coffee Shops - BP APBS</v>
          </cell>
          <cell r="E986" t="str">
            <v>TONTD2</v>
          </cell>
          <cell r="F986" t="str">
            <v>Tommy Ng</v>
          </cell>
          <cell r="G986" t="str">
            <v>Guinness Foreign Extra Stout Bottle</v>
          </cell>
        </row>
        <row r="987">
          <cell r="A987" t="str">
            <v>10039837</v>
          </cell>
          <cell r="B987" t="str">
            <v>Tg339 Eating House</v>
          </cell>
          <cell r="C987" t="str">
            <v>Silver</v>
          </cell>
          <cell r="D987" t="str">
            <v>Coffee Shops - BP NON-APBS</v>
          </cell>
          <cell r="E987" t="str">
            <v>TONTD2</v>
          </cell>
          <cell r="F987" t="str">
            <v>Donald Neo</v>
          </cell>
          <cell r="G987" t="str">
            <v>Guinness Foreign Extra Stout Bottle</v>
          </cell>
        </row>
        <row r="988">
          <cell r="A988" t="str">
            <v>10014633</v>
          </cell>
          <cell r="B988" t="str">
            <v>Thong Lai Cold Drinks &amp; Beer</v>
          </cell>
          <cell r="C988" t="str">
            <v>Gold</v>
          </cell>
          <cell r="D988" t="str">
            <v>Hawker Drink Stall</v>
          </cell>
          <cell r="E988" t="str">
            <v>TONTD3</v>
          </cell>
          <cell r="F988" t="str">
            <v>Clement Ma</v>
          </cell>
          <cell r="G988" t="str">
            <v>Guinness Foreign Extra Stout Bottle</v>
          </cell>
        </row>
        <row r="989">
          <cell r="A989" t="str">
            <v>10047721</v>
          </cell>
          <cell r="B989" t="str">
            <v>Thumbupz Coffeehouse</v>
          </cell>
          <cell r="C989" t="str">
            <v>Bronze</v>
          </cell>
          <cell r="D989" t="str">
            <v>Coffee Shops - Non-BP</v>
          </cell>
          <cell r="E989" t="str">
            <v>TONTD1</v>
          </cell>
          <cell r="F989" t="str">
            <v>Jason Ng</v>
          </cell>
          <cell r="G989" t="str">
            <v>Guinness Foreign Extra Stout Bottle</v>
          </cell>
        </row>
        <row r="990">
          <cell r="A990" t="str">
            <v>10049147</v>
          </cell>
          <cell r="B990" t="str">
            <v>Thumbupz Coffeehouse (Lor12)</v>
          </cell>
          <cell r="C990" t="str">
            <v>Bronze</v>
          </cell>
          <cell r="D990" t="str">
            <v>Coffee Shops - Non-BP</v>
          </cell>
          <cell r="E990" t="str">
            <v>TONTD1</v>
          </cell>
          <cell r="F990" t="str">
            <v>Jason Ng</v>
          </cell>
          <cell r="G990" t="str">
            <v>Guinness Foreign Extra Stout Bottle</v>
          </cell>
        </row>
        <row r="991">
          <cell r="A991" t="str">
            <v>10002865</v>
          </cell>
          <cell r="B991" t="str">
            <v>Thye Chong Restaurant</v>
          </cell>
          <cell r="C991" t="str">
            <v>Silver</v>
          </cell>
          <cell r="D991" t="str">
            <v>Coffee Shops - Non-BP</v>
          </cell>
          <cell r="E991" t="str">
            <v>TONTD3</v>
          </cell>
          <cell r="F991" t="str">
            <v>Clement Ma</v>
          </cell>
          <cell r="G991" t="str">
            <v>Guinness Foreign Extra Stout Bottle</v>
          </cell>
        </row>
        <row r="992">
          <cell r="A992" t="str">
            <v>10004839</v>
          </cell>
          <cell r="B992" t="str">
            <v>Tian Tian Lai Eating House</v>
          </cell>
          <cell r="C992" t="str">
            <v>Bronze</v>
          </cell>
          <cell r="D992" t="str">
            <v>Coffee Shops - Non-BP</v>
          </cell>
          <cell r="E992" t="str">
            <v>TONTD1</v>
          </cell>
          <cell r="F992" t="str">
            <v>Jose Tan</v>
          </cell>
          <cell r="G992" t="str">
            <v>Guinness Foreign Extra Stout Bottle</v>
          </cell>
        </row>
        <row r="993">
          <cell r="A993" t="str">
            <v>10005189</v>
          </cell>
          <cell r="B993" t="str">
            <v>Tien Hoe Hot &amp; Cold Drinks</v>
          </cell>
          <cell r="C993" t="str">
            <v>Silver</v>
          </cell>
          <cell r="D993" t="str">
            <v>Hawker Drink Stall</v>
          </cell>
          <cell r="E993" t="str">
            <v>TONTD2</v>
          </cell>
          <cell r="F993" t="str">
            <v>Eddy Siah</v>
          </cell>
          <cell r="G993" t="str">
            <v>Guinness Foreign Extra Stout Bottle</v>
          </cell>
        </row>
        <row r="994">
          <cell r="A994" t="str">
            <v>10005187</v>
          </cell>
          <cell r="B994" t="str">
            <v>Tien Seng Coffee Stall</v>
          </cell>
          <cell r="C994" t="str">
            <v>Bronze</v>
          </cell>
          <cell r="D994" t="str">
            <v>Hawker Drink Stall</v>
          </cell>
          <cell r="E994" t="str">
            <v>TONTD2</v>
          </cell>
          <cell r="F994" t="str">
            <v>Eddy Siah</v>
          </cell>
          <cell r="G994" t="str">
            <v>Guinness Foreign Extra Stout Bottle</v>
          </cell>
        </row>
        <row r="995">
          <cell r="A995" t="str">
            <v>10009246</v>
          </cell>
          <cell r="B995" t="str">
            <v>Tin Yeang Restaurant</v>
          </cell>
          <cell r="C995" t="str">
            <v>Bronze</v>
          </cell>
          <cell r="D995" t="str">
            <v>Coffee Shops - Non-BP</v>
          </cell>
          <cell r="E995" t="str">
            <v>TONTD1</v>
          </cell>
          <cell r="F995" t="str">
            <v>Jose Tan</v>
          </cell>
          <cell r="G995" t="str">
            <v>Guinness Foreign Extra Stout Bottle</v>
          </cell>
        </row>
        <row r="996">
          <cell r="A996" t="str">
            <v>10002616</v>
          </cell>
          <cell r="B996" t="str">
            <v>Tiong Seng</v>
          </cell>
          <cell r="C996" t="str">
            <v>Bronze</v>
          </cell>
          <cell r="D996" t="str">
            <v>Hawker Drink Stall</v>
          </cell>
          <cell r="E996" t="str">
            <v>TONTD3</v>
          </cell>
          <cell r="F996" t="str">
            <v>Michael Soon</v>
          </cell>
          <cell r="G996" t="str">
            <v>Guinness Foreign Extra Stout Bottle</v>
          </cell>
        </row>
        <row r="997">
          <cell r="A997" t="str">
            <v>10035361</v>
          </cell>
          <cell r="B997" t="str">
            <v>Tiong Shian F&amp;B Pte. Ltd.(Whampoa)</v>
          </cell>
          <cell r="C997" t="str">
            <v>Silver</v>
          </cell>
          <cell r="D997" t="str">
            <v>Coffee Shops - BP NON-APBS</v>
          </cell>
          <cell r="E997" t="str">
            <v>TONTD1</v>
          </cell>
          <cell r="F997" t="str">
            <v>You Wen Ong</v>
          </cell>
          <cell r="G997" t="str">
            <v>Guinness Foreign Extra Stout Bottle</v>
          </cell>
        </row>
        <row r="998">
          <cell r="A998" t="str">
            <v>10047199</v>
          </cell>
          <cell r="B998" t="str">
            <v>Tk Food House</v>
          </cell>
          <cell r="C998" t="str">
            <v>Silver</v>
          </cell>
          <cell r="D998" t="str">
            <v>Coffee Shops - Non-BP</v>
          </cell>
          <cell r="E998" t="str">
            <v>TONTD2</v>
          </cell>
          <cell r="F998" t="str">
            <v>Eddy Siah</v>
          </cell>
          <cell r="G998" t="str">
            <v>Guinness Foreign Extra Stout Bottle</v>
          </cell>
        </row>
        <row r="999">
          <cell r="A999" t="str">
            <v>10048265</v>
          </cell>
          <cell r="B999" t="str">
            <v>Toa Payoh New Hong Kong Restaurant</v>
          </cell>
          <cell r="C999" t="str">
            <v>Bronze</v>
          </cell>
          <cell r="D999" t="str">
            <v>Coffee Shops - BP APBS</v>
          </cell>
          <cell r="E999" t="str">
            <v>TONTD1</v>
          </cell>
          <cell r="F999" t="str">
            <v>You Wen Ong</v>
          </cell>
          <cell r="G999" t="str">
            <v>Guinness Foreign Extra Stout Bottle</v>
          </cell>
        </row>
        <row r="1000">
          <cell r="A1000" t="str">
            <v>10035683</v>
          </cell>
          <cell r="B1000" t="str">
            <v>Tong Seng Coffee Shop</v>
          </cell>
          <cell r="C1000" t="str">
            <v>Bronze</v>
          </cell>
          <cell r="D1000" t="str">
            <v>Hawker Drink Stall</v>
          </cell>
          <cell r="E1000" t="str">
            <v>TONTD3</v>
          </cell>
          <cell r="F1000" t="str">
            <v>Michael Soon</v>
          </cell>
          <cell r="G1000" t="str">
            <v>Guinness Foreign Extra Stout Bottle</v>
          </cell>
        </row>
        <row r="1001">
          <cell r="A1001" t="str">
            <v>10014583</v>
          </cell>
          <cell r="B1001" t="str">
            <v>Tong Yuan Eating House</v>
          </cell>
          <cell r="C1001" t="str">
            <v>Gold</v>
          </cell>
          <cell r="D1001" t="str">
            <v>Coffee Shops - Non-BP</v>
          </cell>
          <cell r="E1001" t="str">
            <v>TONTD1</v>
          </cell>
          <cell r="F1001" t="str">
            <v>Jerlyn Tang</v>
          </cell>
          <cell r="G1001" t="str">
            <v>Guinness Foreign Extra Stout Bottle</v>
          </cell>
        </row>
        <row r="1002">
          <cell r="A1002" t="str">
            <v>10031564</v>
          </cell>
          <cell r="B1002" t="str">
            <v>Tou Sou Di Hot &amp; Cold</v>
          </cell>
          <cell r="C1002" t="str">
            <v>Bronze</v>
          </cell>
          <cell r="D1002" t="str">
            <v>Hawker Drink Stall</v>
          </cell>
          <cell r="E1002" t="str">
            <v>TONTD3</v>
          </cell>
          <cell r="F1002" t="str">
            <v>Michael Soon</v>
          </cell>
          <cell r="G1002" t="str">
            <v>Guinness Foreign Extra Stout Bottle</v>
          </cell>
        </row>
        <row r="1003">
          <cell r="A1003" t="str">
            <v>10041681</v>
          </cell>
          <cell r="B1003" t="str">
            <v>Tpy 126 C&amp;B Pte. Ltd.</v>
          </cell>
          <cell r="C1003" t="str">
            <v>Silver</v>
          </cell>
          <cell r="D1003" t="str">
            <v>Coffee Shops - Non-BP</v>
          </cell>
          <cell r="E1003" t="str">
            <v>TONTD1</v>
          </cell>
          <cell r="F1003" t="str">
            <v>You Wen Ong</v>
          </cell>
          <cell r="G1003" t="str">
            <v>Guinness Foreign Extra Stout Bottle</v>
          </cell>
        </row>
        <row r="1004">
          <cell r="A1004" t="str">
            <v>10045671</v>
          </cell>
          <cell r="B1004" t="str">
            <v>Triple Tree Eating House</v>
          </cell>
          <cell r="C1004" t="str">
            <v>Bronze</v>
          </cell>
          <cell r="D1004" t="str">
            <v>Coffee Shops - Non-BP</v>
          </cell>
          <cell r="E1004" t="str">
            <v>TONTD1</v>
          </cell>
          <cell r="F1004" t="str">
            <v>Roy Lim</v>
          </cell>
          <cell r="G1004" t="str">
            <v>Guinness Foreign Extra Stout Bottle</v>
          </cell>
        </row>
        <row r="1005">
          <cell r="A1005" t="str">
            <v>10045740</v>
          </cell>
          <cell r="B1005" t="str">
            <v>Tst Roasted Food (Yishun) Pte. Ltd.</v>
          </cell>
          <cell r="C1005" t="str">
            <v>Silver</v>
          </cell>
          <cell r="D1005" t="str">
            <v>Coffee Shops - BP APBS</v>
          </cell>
          <cell r="E1005" t="str">
            <v>TONTD2</v>
          </cell>
          <cell r="F1005" t="str">
            <v>Adam Ho</v>
          </cell>
          <cell r="G1005" t="str">
            <v>Guinness Foreign Extra Stout Bottle</v>
          </cell>
        </row>
        <row r="1006">
          <cell r="A1006" t="str">
            <v>10046780</v>
          </cell>
          <cell r="B1006" t="str">
            <v>Ttl Eating House</v>
          </cell>
          <cell r="C1006" t="str">
            <v>Bronze</v>
          </cell>
          <cell r="D1006" t="str">
            <v>Coffee Shops - Non-BP</v>
          </cell>
          <cell r="E1006" t="str">
            <v>TONTD2</v>
          </cell>
          <cell r="F1006" t="str">
            <v>Eddy Siah</v>
          </cell>
          <cell r="G1006" t="str">
            <v>Guinness Foreign Extra Stout Bottle</v>
          </cell>
        </row>
        <row r="1007">
          <cell r="A1007" t="str">
            <v>10039537</v>
          </cell>
          <cell r="B1007" t="str">
            <v>Twl Holdings Pte. Ltd.</v>
          </cell>
          <cell r="C1007" t="str">
            <v>Bronze</v>
          </cell>
          <cell r="D1007" t="str">
            <v>Coffee Shops - BP APBS</v>
          </cell>
          <cell r="E1007" t="str">
            <v>TONTD1</v>
          </cell>
          <cell r="F1007" t="str">
            <v>Roy Lim</v>
          </cell>
          <cell r="G1007" t="str">
            <v>Guinness Foreign Extra Stout Bottle</v>
          </cell>
        </row>
        <row r="1008">
          <cell r="A1008" t="str">
            <v>10049677</v>
          </cell>
          <cell r="B1008" t="str">
            <v>Tyrwhitt Bbc</v>
          </cell>
          <cell r="C1008" t="str">
            <v>Bronze</v>
          </cell>
          <cell r="D1008" t="str">
            <v>Coffee Shops - BP APBS</v>
          </cell>
          <cell r="E1008" t="str">
            <v>TONTD3</v>
          </cell>
          <cell r="F1008" t="str">
            <v>Clement Ma</v>
          </cell>
          <cell r="G1008" t="str">
            <v>Guinness Foreign Extra Stout Bottle</v>
          </cell>
        </row>
        <row r="1009">
          <cell r="A1009" t="str">
            <v>10036376</v>
          </cell>
          <cell r="B1009" t="str">
            <v>Ubi 301 Food House</v>
          </cell>
          <cell r="C1009" t="str">
            <v>Bronze</v>
          </cell>
          <cell r="D1009" t="str">
            <v>Coffee Shops - BP APBS</v>
          </cell>
          <cell r="E1009" t="str">
            <v>TONTD1</v>
          </cell>
          <cell r="F1009" t="str">
            <v>Jason Ng</v>
          </cell>
          <cell r="G1009" t="str">
            <v>Guinness Foreign Extra Stout Bottle</v>
          </cell>
        </row>
        <row r="1010">
          <cell r="A1010" t="str">
            <v>10027727</v>
          </cell>
          <cell r="B1010" t="str">
            <v>Victoria Food Court</v>
          </cell>
          <cell r="C1010" t="str">
            <v>Bronze</v>
          </cell>
          <cell r="D1010" t="str">
            <v>Coffee Shops - BP NON-APBS</v>
          </cell>
          <cell r="E1010" t="str">
            <v>TONTD1</v>
          </cell>
          <cell r="F1010" t="str">
            <v>Jason Ng</v>
          </cell>
          <cell r="G1010" t="str">
            <v>Guinness Foreign Extra Stout Bottle</v>
          </cell>
        </row>
        <row r="1011">
          <cell r="A1011" t="str">
            <v>10044518</v>
          </cell>
          <cell r="B1011" t="str">
            <v>Viva! Foodcourt</v>
          </cell>
          <cell r="C1011" t="str">
            <v>Silver</v>
          </cell>
          <cell r="D1011" t="str">
            <v>Coffee Shops - Non-BP</v>
          </cell>
          <cell r="E1011" t="str">
            <v>TONTD2</v>
          </cell>
          <cell r="F1011" t="str">
            <v>Tommy Ng</v>
          </cell>
          <cell r="G1011" t="str">
            <v>Guinness Foreign Extra Stout Bottle</v>
          </cell>
        </row>
        <row r="1012">
          <cell r="A1012" t="str">
            <v>10040813</v>
          </cell>
          <cell r="B1012" t="str">
            <v>Wan Fu (795)</v>
          </cell>
          <cell r="C1012" t="str">
            <v>Bronze</v>
          </cell>
          <cell r="D1012" t="str">
            <v>Coffee Shops - BP APBS</v>
          </cell>
          <cell r="E1012" t="str">
            <v>TONTD2</v>
          </cell>
          <cell r="F1012" t="str">
            <v>Adam Ho</v>
          </cell>
          <cell r="G1012" t="str">
            <v>Guinness Foreign Extra Stout Bottle</v>
          </cell>
        </row>
        <row r="1013">
          <cell r="A1013" t="str">
            <v>10049372</v>
          </cell>
          <cell r="B1013" t="str">
            <v>Wan Gui Beverages</v>
          </cell>
          <cell r="C1013" t="str">
            <v>Bronze</v>
          </cell>
          <cell r="D1013" t="str">
            <v>Hawker Drink Stall</v>
          </cell>
          <cell r="E1013" t="str">
            <v>TONTD1</v>
          </cell>
          <cell r="F1013" t="str">
            <v>Jose Tan</v>
          </cell>
          <cell r="G1013" t="str">
            <v>Guinness Foreign Extra Stout Bottle</v>
          </cell>
        </row>
        <row r="1014">
          <cell r="A1014" t="str">
            <v>10035407</v>
          </cell>
          <cell r="B1014" t="str">
            <v>Wan Hao Kopitiam</v>
          </cell>
          <cell r="C1014" t="str">
            <v>Silver</v>
          </cell>
          <cell r="D1014" t="str">
            <v>Coffee Shops - BP NON-APBS</v>
          </cell>
          <cell r="E1014" t="str">
            <v>TONTD2</v>
          </cell>
          <cell r="F1014" t="str">
            <v>Eddy Siah</v>
          </cell>
          <cell r="G1014" t="str">
            <v>Guinness Foreign Extra Stout Bottle</v>
          </cell>
        </row>
        <row r="1015">
          <cell r="A1015" t="str">
            <v>10035685</v>
          </cell>
          <cell r="B1015" t="str">
            <v>Wan Lim Tea Stall</v>
          </cell>
          <cell r="C1015" t="str">
            <v>Bronze</v>
          </cell>
          <cell r="D1015" t="str">
            <v>Hawker Drink Stall</v>
          </cell>
          <cell r="E1015" t="str">
            <v>TONTD3</v>
          </cell>
          <cell r="F1015" t="str">
            <v>Michael Soon</v>
          </cell>
          <cell r="G1015" t="str">
            <v>Guinness Foreign Extra Stout Bottle</v>
          </cell>
        </row>
        <row r="1016">
          <cell r="A1016" t="str">
            <v>10032848</v>
          </cell>
          <cell r="B1016" t="str">
            <v>Wan Shun Foodcourt</v>
          </cell>
          <cell r="C1016" t="str">
            <v>Gold</v>
          </cell>
          <cell r="D1016" t="str">
            <v>Coffee Shops - BP APBS</v>
          </cell>
          <cell r="E1016" t="str">
            <v>TONTD2</v>
          </cell>
          <cell r="F1016" t="str">
            <v>Tommy Ng</v>
          </cell>
          <cell r="G1016" t="str">
            <v>Guinness Foreign Extra Stout Bottle</v>
          </cell>
        </row>
        <row r="1017">
          <cell r="A1017" t="str">
            <v>10027090</v>
          </cell>
          <cell r="B1017" t="str">
            <v>Wang Cha Shi</v>
          </cell>
          <cell r="C1017" t="str">
            <v>Bronze</v>
          </cell>
          <cell r="D1017" t="str">
            <v>Hawker Drink Stall</v>
          </cell>
          <cell r="E1017" t="str">
            <v>TONTD3</v>
          </cell>
          <cell r="F1017" t="str">
            <v>Keith Zhang</v>
          </cell>
          <cell r="G1017" t="str">
            <v>Guinness Foreign Extra Stout Bottle</v>
          </cell>
        </row>
        <row r="1018">
          <cell r="A1018" t="str">
            <v>10037394</v>
          </cell>
          <cell r="B1018" t="str">
            <v>Wang Nanyang Llp</v>
          </cell>
          <cell r="C1018" t="str">
            <v>Bronze</v>
          </cell>
          <cell r="D1018" t="str">
            <v>Coffee Shops - BP APBS</v>
          </cell>
          <cell r="E1018" t="str">
            <v>TONTD1</v>
          </cell>
          <cell r="F1018" t="str">
            <v>You Wen Ong</v>
          </cell>
          <cell r="G1018" t="str">
            <v>Guinness Foreign Extra Stout Bottle</v>
          </cell>
        </row>
        <row r="1019">
          <cell r="A1019" t="str">
            <v>10049551</v>
          </cell>
          <cell r="B1019" t="str">
            <v>Wang Poh (111)</v>
          </cell>
          <cell r="C1019" t="str">
            <v>Bronze</v>
          </cell>
          <cell r="D1019" t="str">
            <v>Coffee Shops - Non-BP</v>
          </cell>
          <cell r="E1019" t="str">
            <v>TONTD1</v>
          </cell>
          <cell r="F1019" t="str">
            <v>You Wen Ong</v>
          </cell>
          <cell r="G1019" t="str">
            <v>Guinness Foreign Extra Stout Bottle</v>
          </cell>
        </row>
        <row r="1020">
          <cell r="A1020" t="str">
            <v>10044334</v>
          </cell>
          <cell r="B1020" t="str">
            <v>Wang Xiang Cha Shi</v>
          </cell>
          <cell r="C1020" t="str">
            <v>Silver</v>
          </cell>
          <cell r="D1020" t="str">
            <v>Hawker Drink Stall</v>
          </cell>
          <cell r="E1020" t="str">
            <v>TONTD2</v>
          </cell>
          <cell r="F1020" t="str">
            <v>Donald Neo</v>
          </cell>
          <cell r="G1020" t="str">
            <v>Guinness Foreign Extra Stout Bottle</v>
          </cell>
        </row>
        <row r="1021">
          <cell r="A1021" t="str">
            <v>10041435</v>
          </cell>
          <cell r="B1021" t="str">
            <v>Wee Huat Coffee</v>
          </cell>
          <cell r="C1021" t="str">
            <v>Bronze</v>
          </cell>
          <cell r="D1021" t="str">
            <v>Hawker Drink Stall</v>
          </cell>
          <cell r="E1021" t="str">
            <v>TONTD2</v>
          </cell>
          <cell r="F1021" t="str">
            <v>Eddy Siah</v>
          </cell>
          <cell r="G1021" t="str">
            <v>Guinness Foreign Extra Stout Bottle</v>
          </cell>
        </row>
        <row r="1022">
          <cell r="A1022" t="str">
            <v>10040182</v>
          </cell>
          <cell r="B1022" t="str">
            <v>Wee's Family Coffee Shop</v>
          </cell>
          <cell r="C1022" t="str">
            <v>Bronze</v>
          </cell>
          <cell r="D1022" t="str">
            <v>Coffee Shops - Non-BP</v>
          </cell>
          <cell r="E1022" t="str">
            <v>TONTD1</v>
          </cell>
          <cell r="F1022" t="str">
            <v>Jerlyn Tang</v>
          </cell>
          <cell r="G1022" t="str">
            <v>Guinness Foreign Extra Stout Bottle</v>
          </cell>
        </row>
        <row r="1023">
          <cell r="A1023" t="str">
            <v>10044589</v>
          </cell>
          <cell r="B1023" t="str">
            <v>Win Lai Eating House</v>
          </cell>
          <cell r="C1023" t="str">
            <v>Bronze</v>
          </cell>
          <cell r="D1023" t="str">
            <v>Coffee Shops - BP APBS</v>
          </cell>
          <cell r="E1023" t="str">
            <v>TONTD2</v>
          </cell>
          <cell r="F1023" t="str">
            <v>Adam Ho</v>
          </cell>
          <cell r="G1023" t="str">
            <v>Guinness Foreign Extra Stout Bottle</v>
          </cell>
        </row>
        <row r="1024">
          <cell r="A1024" t="str">
            <v>10049434</v>
          </cell>
          <cell r="B1024" t="str">
            <v>Wonderful</v>
          </cell>
          <cell r="C1024" t="str">
            <v>Bronze</v>
          </cell>
          <cell r="D1024" t="str">
            <v>Coffee Shops - Non-BP</v>
          </cell>
          <cell r="E1024" t="str">
            <v>TONTD2</v>
          </cell>
          <cell r="F1024" t="str">
            <v>Adam Ho</v>
          </cell>
          <cell r="G1024" t="str">
            <v>Guinness Foreign Extra Stout Bottle</v>
          </cell>
        </row>
        <row r="1025">
          <cell r="A1025" t="str">
            <v>10045875</v>
          </cell>
          <cell r="B1025" t="str">
            <v>Wong Poh (461 Yishun)</v>
          </cell>
          <cell r="C1025" t="str">
            <v>Bronze</v>
          </cell>
          <cell r="D1025" t="str">
            <v>Coffee Shops - Non-BP</v>
          </cell>
          <cell r="E1025" t="str">
            <v>TONTD2</v>
          </cell>
          <cell r="F1025" t="str">
            <v>Adam Ho</v>
          </cell>
          <cell r="G1025" t="str">
            <v>Guinness Foreign Extra Stout Bottle</v>
          </cell>
        </row>
        <row r="1026">
          <cell r="A1026" t="str">
            <v>10049448</v>
          </cell>
          <cell r="B1026" t="str">
            <v>Wong Poh (Take 5)</v>
          </cell>
          <cell r="C1026" t="str">
            <v>Bronze</v>
          </cell>
          <cell r="D1026" t="str">
            <v>Coffee Shops - Non-BP</v>
          </cell>
          <cell r="E1026" t="str">
            <v>TONTD1</v>
          </cell>
          <cell r="F1026" t="str">
            <v>Jerlyn Tang</v>
          </cell>
          <cell r="G1026" t="str">
            <v>Guinness Foreign Extra Stout Bottle</v>
          </cell>
        </row>
        <row r="1027">
          <cell r="A1027" t="str">
            <v>10048084</v>
          </cell>
          <cell r="B1027" t="str">
            <v>Woodlands 570 Kopi Place</v>
          </cell>
          <cell r="C1027" t="str">
            <v>Gold</v>
          </cell>
          <cell r="D1027" t="str">
            <v>Coffee Shops - Non-BP</v>
          </cell>
          <cell r="E1027" t="str">
            <v>TONTD2</v>
          </cell>
          <cell r="F1027" t="str">
            <v>Tommy Ng</v>
          </cell>
          <cell r="G1027" t="str">
            <v>Guinness Foreign Extra Stout Bottle</v>
          </cell>
        </row>
        <row r="1028">
          <cell r="A1028" t="str">
            <v>10047764</v>
          </cell>
          <cell r="B1028" t="str">
            <v>Wu Fu (Boon Keng) Pte. Ltd.</v>
          </cell>
          <cell r="C1028" t="str">
            <v>Bronze</v>
          </cell>
          <cell r="D1028" t="str">
            <v>Coffee Shops - Non-BP</v>
          </cell>
          <cell r="E1028" t="str">
            <v>TONTD1</v>
          </cell>
          <cell r="F1028" t="str">
            <v>Jason Ng</v>
          </cell>
          <cell r="G1028" t="str">
            <v>Guinness Foreign Extra Stout Bottle</v>
          </cell>
        </row>
        <row r="1029">
          <cell r="A1029" t="str">
            <v>10047767</v>
          </cell>
          <cell r="B1029" t="str">
            <v>Wu Fu (Kallang) Pte. Ltd.</v>
          </cell>
          <cell r="C1029" t="str">
            <v>Bronze</v>
          </cell>
          <cell r="D1029" t="str">
            <v>Coffee Shops - Non-BP</v>
          </cell>
          <cell r="E1029" t="str">
            <v>TONTD1</v>
          </cell>
          <cell r="F1029" t="str">
            <v>Jerlyn Tang</v>
          </cell>
          <cell r="G1029" t="str">
            <v>Guinness Foreign Extra Stout Bottle</v>
          </cell>
        </row>
        <row r="1030">
          <cell r="A1030" t="str">
            <v>10047765</v>
          </cell>
          <cell r="B1030" t="str">
            <v>Wu Fu (T406) Pte. Ltd.</v>
          </cell>
          <cell r="C1030" t="str">
            <v>Bronze</v>
          </cell>
          <cell r="D1030" t="str">
            <v>Coffee Shops - BP APBS</v>
          </cell>
          <cell r="E1030" t="str">
            <v>TONTD1</v>
          </cell>
          <cell r="F1030" t="str">
            <v>Roy Lim</v>
          </cell>
          <cell r="G1030" t="str">
            <v>Guinness Foreign Extra Stout Bottle</v>
          </cell>
        </row>
        <row r="1031">
          <cell r="A1031" t="str">
            <v>10047178</v>
          </cell>
          <cell r="B1031" t="str">
            <v>Wu Fu (Yishun) Pte. Ltd.</v>
          </cell>
          <cell r="C1031" t="str">
            <v>Bronze</v>
          </cell>
          <cell r="D1031" t="str">
            <v>Coffee Shops - BP APBS</v>
          </cell>
          <cell r="E1031" t="str">
            <v>TONTD2</v>
          </cell>
          <cell r="F1031" t="str">
            <v>Adam Ho</v>
          </cell>
          <cell r="G1031" t="str">
            <v>Guinness Foreign Extra Stout Bottle</v>
          </cell>
        </row>
        <row r="1032">
          <cell r="A1032" t="str">
            <v>10035733</v>
          </cell>
          <cell r="B1032" t="str">
            <v>Wu Fu Pte. Ltd. (Woodlands)</v>
          </cell>
          <cell r="C1032" t="str">
            <v>Silver</v>
          </cell>
          <cell r="D1032" t="str">
            <v>Coffee Shops - BP APBS</v>
          </cell>
          <cell r="E1032" t="str">
            <v>TONTD2</v>
          </cell>
          <cell r="F1032" t="str">
            <v>Tommy Ng</v>
          </cell>
          <cell r="G1032" t="str">
            <v>Guinness Foreign Extra Stout Bottle</v>
          </cell>
        </row>
        <row r="1033">
          <cell r="A1033" t="str">
            <v>10037175</v>
          </cell>
          <cell r="B1033" t="str">
            <v>Wu Ge Cafe</v>
          </cell>
          <cell r="C1033" t="str">
            <v>Silver</v>
          </cell>
          <cell r="D1033" t="str">
            <v>Hawker Drink Stall</v>
          </cell>
          <cell r="E1033" t="str">
            <v>TONTD3</v>
          </cell>
          <cell r="F1033" t="str">
            <v>Keith Zhang</v>
          </cell>
          <cell r="G1033" t="str">
            <v>Guinness Foreign Extra Stout Bottle</v>
          </cell>
        </row>
        <row r="1034">
          <cell r="A1034" t="str">
            <v>10003471</v>
          </cell>
          <cell r="B1034" t="str">
            <v>Wu Zhi Shan</v>
          </cell>
          <cell r="C1034" t="str">
            <v>Bronze</v>
          </cell>
          <cell r="D1034" t="str">
            <v>Hawker Drink Stall</v>
          </cell>
          <cell r="E1034" t="str">
            <v>TONTD3</v>
          </cell>
          <cell r="F1034" t="str">
            <v>Keith Zhang</v>
          </cell>
          <cell r="G1034" t="str">
            <v>Guinness Foreign Extra Stout Bottle</v>
          </cell>
        </row>
        <row r="1035">
          <cell r="A1035" t="str">
            <v>10041409</v>
          </cell>
          <cell r="B1035" t="str">
            <v>Xi Yue Yuan</v>
          </cell>
          <cell r="C1035" t="str">
            <v>Gold</v>
          </cell>
          <cell r="D1035" t="str">
            <v>Value Indian</v>
          </cell>
          <cell r="E1035" t="str">
            <v>TONTD2</v>
          </cell>
          <cell r="F1035" t="str">
            <v>Eddy Siah</v>
          </cell>
          <cell r="G1035" t="str">
            <v>Guinness Foreign Extra Stout Bottle</v>
          </cell>
        </row>
        <row r="1036">
          <cell r="A1036" t="str">
            <v>10033159</v>
          </cell>
          <cell r="B1036" t="str">
            <v>Xiang Chen Coffee Stall</v>
          </cell>
          <cell r="C1036" t="str">
            <v>Bronze</v>
          </cell>
          <cell r="D1036" t="str">
            <v>Hawker Drink Stall</v>
          </cell>
          <cell r="E1036" t="str">
            <v>TONTD3</v>
          </cell>
          <cell r="F1036" t="str">
            <v>Michael Soon</v>
          </cell>
          <cell r="G1036" t="str">
            <v>Guinness Foreign Extra Stout Bottle</v>
          </cell>
        </row>
        <row r="1037">
          <cell r="A1037" t="str">
            <v>10039840</v>
          </cell>
          <cell r="B1037" t="str">
            <v>Xiang Gang Jie Yi Ji Pte. Ltd.</v>
          </cell>
          <cell r="C1037" t="str">
            <v>Bronze</v>
          </cell>
          <cell r="D1037" t="str">
            <v>Coffee Shops - Non-BP</v>
          </cell>
          <cell r="E1037" t="str">
            <v>TONTD2</v>
          </cell>
          <cell r="F1037" t="str">
            <v>Donald Neo</v>
          </cell>
          <cell r="G1037" t="str">
            <v>Guinness Foreign Extra Stout Bottle</v>
          </cell>
        </row>
        <row r="1038">
          <cell r="A1038" t="str">
            <v>10042765</v>
          </cell>
          <cell r="B1038" t="str">
            <v>Xiang Xiang Coffee Stall</v>
          </cell>
          <cell r="C1038" t="str">
            <v>Bronze</v>
          </cell>
          <cell r="D1038" t="str">
            <v>Hawker Drink Stall</v>
          </cell>
          <cell r="E1038" t="str">
            <v>TONTD3</v>
          </cell>
          <cell r="F1038" t="str">
            <v>Clement Ma</v>
          </cell>
          <cell r="G1038" t="str">
            <v>Guinness Foreign Extra Stout Bottle</v>
          </cell>
        </row>
        <row r="1039">
          <cell r="A1039" t="str">
            <v>10046814</v>
          </cell>
          <cell r="B1039" t="str">
            <v>Xin Ban Mian</v>
          </cell>
          <cell r="C1039" t="str">
            <v>Silver</v>
          </cell>
          <cell r="D1039" t="str">
            <v>Coffee Shops - Non-BP</v>
          </cell>
          <cell r="E1039" t="str">
            <v>TONTD1</v>
          </cell>
          <cell r="F1039" t="str">
            <v>Jason Ng</v>
          </cell>
          <cell r="G1039" t="str">
            <v>Guinness Foreign Extra Stout Bottle</v>
          </cell>
        </row>
        <row r="1040">
          <cell r="A1040" t="str">
            <v>10043626</v>
          </cell>
          <cell r="B1040" t="str">
            <v>Xin Chen Coffee</v>
          </cell>
          <cell r="C1040" t="str">
            <v>Silver</v>
          </cell>
          <cell r="D1040" t="str">
            <v>Coffee Shops - Non-BP</v>
          </cell>
          <cell r="E1040" t="str">
            <v>TONTD1</v>
          </cell>
          <cell r="F1040" t="str">
            <v>Jerlyn Tang</v>
          </cell>
          <cell r="G1040" t="str">
            <v>Guinness Foreign Extra Stout Bottle</v>
          </cell>
        </row>
        <row r="1041">
          <cell r="A1041" t="str">
            <v>10039025</v>
          </cell>
          <cell r="B1041" t="str">
            <v>Xin Shan Ye Zi Mei Shou Gong Bao Dian</v>
          </cell>
          <cell r="C1041" t="str">
            <v>Silver</v>
          </cell>
          <cell r="D1041" t="str">
            <v>Coffee Shops - BP NON-APBS</v>
          </cell>
          <cell r="E1041" t="str">
            <v>TONTD3</v>
          </cell>
          <cell r="F1041" t="str">
            <v>Clement Ma</v>
          </cell>
          <cell r="G1041" t="str">
            <v>Guinness Foreign Extra Stout Bottle</v>
          </cell>
        </row>
        <row r="1042">
          <cell r="A1042" t="str">
            <v>10035349</v>
          </cell>
          <cell r="B1042" t="str">
            <v>Xin Wang Coffee &amp; Tea House</v>
          </cell>
          <cell r="C1042" t="str">
            <v>Silver</v>
          </cell>
          <cell r="D1042" t="str">
            <v>Coffee Shops - BP APBS</v>
          </cell>
          <cell r="E1042" t="str">
            <v>TONTD3</v>
          </cell>
          <cell r="F1042" t="str">
            <v>Clement Ma</v>
          </cell>
          <cell r="G1042" t="str">
            <v>Guinness Foreign Extra Stout Bottle</v>
          </cell>
        </row>
        <row r="1043">
          <cell r="A1043" t="str">
            <v>10041131</v>
          </cell>
          <cell r="B1043" t="str">
            <v>Xin Xin Drink Stall</v>
          </cell>
          <cell r="C1043" t="str">
            <v>Silver</v>
          </cell>
          <cell r="D1043" t="str">
            <v>Hawker Drink Stall</v>
          </cell>
          <cell r="E1043" t="str">
            <v>TONTD2</v>
          </cell>
          <cell r="F1043" t="str">
            <v>Eddy Siah</v>
          </cell>
          <cell r="G1043" t="str">
            <v>Guinness Foreign Extra Stout Bottle</v>
          </cell>
        </row>
        <row r="1044">
          <cell r="A1044" t="str">
            <v>10027449</v>
          </cell>
          <cell r="B1044" t="str">
            <v>Xing Cheng Fa Traditional Cafe</v>
          </cell>
          <cell r="C1044" t="str">
            <v>Bronze</v>
          </cell>
          <cell r="D1044" t="str">
            <v>Hawker Drink Stall</v>
          </cell>
          <cell r="E1044" t="str">
            <v>TONTD1</v>
          </cell>
          <cell r="F1044" t="str">
            <v>Jerlyn Tang</v>
          </cell>
          <cell r="G1044" t="str">
            <v>Guinness Foreign Extra Stout Bottle</v>
          </cell>
        </row>
        <row r="1045">
          <cell r="A1045" t="str">
            <v>10041312</v>
          </cell>
          <cell r="B1045" t="str">
            <v>Xing Feng Hot &amp; Cold Drink</v>
          </cell>
          <cell r="C1045" t="str">
            <v>Silver</v>
          </cell>
          <cell r="D1045" t="str">
            <v>Hawker Drink Stall</v>
          </cell>
          <cell r="E1045" t="str">
            <v>TONTD3</v>
          </cell>
          <cell r="F1045" t="str">
            <v>Andy Wee</v>
          </cell>
          <cell r="G1045" t="str">
            <v>Guinness Foreign Extra Stout Bottle</v>
          </cell>
        </row>
        <row r="1046">
          <cell r="A1046" t="str">
            <v>10046020</v>
          </cell>
          <cell r="B1046" t="str">
            <v>Xing Lai Lai Restaurant</v>
          </cell>
          <cell r="C1046" t="str">
            <v>Bronze</v>
          </cell>
          <cell r="D1046" t="str">
            <v>Coffee Shops - BP APBS</v>
          </cell>
          <cell r="E1046" t="str">
            <v>TONTD1</v>
          </cell>
          <cell r="F1046" t="str">
            <v>Jerlyn Tang</v>
          </cell>
          <cell r="G1046" t="str">
            <v>Guinness Foreign Extra Stout Bottle</v>
          </cell>
        </row>
        <row r="1047">
          <cell r="A1047" t="str">
            <v>10006825</v>
          </cell>
          <cell r="B1047" t="str">
            <v>Ya Da Zhi (Tekong Tea Stall)</v>
          </cell>
          <cell r="C1047" t="str">
            <v>Silver</v>
          </cell>
          <cell r="D1047" t="str">
            <v>Hawker Drink Stall</v>
          </cell>
          <cell r="E1047" t="str">
            <v>TONTD1</v>
          </cell>
          <cell r="F1047" t="str">
            <v>Jose Tan</v>
          </cell>
          <cell r="G1047" t="str">
            <v>Guinness Foreign Extra Stout Bottle</v>
          </cell>
        </row>
        <row r="1048">
          <cell r="A1048" t="str">
            <v>10046786</v>
          </cell>
          <cell r="B1048" t="str">
            <v>Yak Hong Coffee House</v>
          </cell>
          <cell r="C1048" t="str">
            <v>Silver</v>
          </cell>
          <cell r="D1048" t="str">
            <v>Coffee Shops - BP NON-APBS</v>
          </cell>
          <cell r="E1048" t="str">
            <v>TONTD2</v>
          </cell>
          <cell r="F1048" t="str">
            <v>Adam Ho</v>
          </cell>
          <cell r="G1048" t="str">
            <v>Guinness Foreign Extra Stout Bottle</v>
          </cell>
        </row>
        <row r="1049">
          <cell r="A1049" t="str">
            <v>10045305</v>
          </cell>
          <cell r="B1049" t="str">
            <v>Yak Hong Kopitiam</v>
          </cell>
          <cell r="C1049" t="str">
            <v>Gold</v>
          </cell>
          <cell r="D1049" t="str">
            <v>Coffee Shops - BP APBS</v>
          </cell>
          <cell r="E1049" t="str">
            <v>TONTD2</v>
          </cell>
          <cell r="F1049" t="str">
            <v>Eddy Siah</v>
          </cell>
          <cell r="G1049" t="str">
            <v>Guinness Foreign Extra Stout Bottle</v>
          </cell>
        </row>
        <row r="1050">
          <cell r="A1050" t="str">
            <v>10005165</v>
          </cell>
          <cell r="B1050" t="str">
            <v>Yeh Lai Sheng (1)</v>
          </cell>
          <cell r="C1050" t="str">
            <v>Silver</v>
          </cell>
          <cell r="D1050" t="str">
            <v>Hawker Drink Stall</v>
          </cell>
          <cell r="E1050" t="str">
            <v>TONTD2</v>
          </cell>
          <cell r="F1050" t="str">
            <v>Eddy Siah</v>
          </cell>
          <cell r="G1050" t="str">
            <v>Guinness Foreign Extra Stout Bottle</v>
          </cell>
        </row>
        <row r="1051">
          <cell r="A1051" t="str">
            <v>10042399</v>
          </cell>
          <cell r="B1051" t="str">
            <v>Yen Fei Lai Eating House</v>
          </cell>
          <cell r="C1051" t="str">
            <v>Silver</v>
          </cell>
          <cell r="D1051" t="str">
            <v>Coffee Shops - BP NON-APBS</v>
          </cell>
          <cell r="E1051" t="str">
            <v>TONTD1</v>
          </cell>
          <cell r="F1051" t="str">
            <v>Jerlyn Tang</v>
          </cell>
          <cell r="G1051" t="str">
            <v>Guinness Foreign Extra Stout Bottle</v>
          </cell>
        </row>
        <row r="1052">
          <cell r="A1052" t="str">
            <v>10025498</v>
          </cell>
          <cell r="B1052" t="str">
            <v>Yeo Chuan Huat Food Centre</v>
          </cell>
          <cell r="C1052" t="str">
            <v>Bronze</v>
          </cell>
          <cell r="D1052" t="str">
            <v>Coffee Shops - BP APBS</v>
          </cell>
          <cell r="E1052" t="str">
            <v>TONTD1</v>
          </cell>
          <cell r="F1052" t="str">
            <v>Roy Lim</v>
          </cell>
          <cell r="G1052" t="str">
            <v>Guinness Foreign Extra Stout Bottle</v>
          </cell>
        </row>
        <row r="1053">
          <cell r="A1053" t="str">
            <v>10045885</v>
          </cell>
          <cell r="B1053" t="str">
            <v>Yew Yi Hup Kee Eating House (Enterprise)</v>
          </cell>
          <cell r="C1053" t="str">
            <v>Gold</v>
          </cell>
          <cell r="D1053" t="str">
            <v>Coffee Shops - Non-BP</v>
          </cell>
          <cell r="E1053" t="str">
            <v>TONTD2</v>
          </cell>
          <cell r="F1053" t="str">
            <v>Eddy Siah</v>
          </cell>
          <cell r="G1053" t="str">
            <v>Guinness Foreign Extra Stout Bottle</v>
          </cell>
        </row>
        <row r="1054">
          <cell r="A1054" t="str">
            <v>10042546</v>
          </cell>
          <cell r="B1054" t="str">
            <v>Yi Fa Leng Re Yin Pin</v>
          </cell>
          <cell r="C1054" t="str">
            <v>Silver</v>
          </cell>
          <cell r="D1054" t="str">
            <v>Hawker Drink Stall</v>
          </cell>
          <cell r="E1054" t="str">
            <v>TONTD1</v>
          </cell>
          <cell r="F1054" t="str">
            <v>Jose Tan</v>
          </cell>
          <cell r="G1054" t="str">
            <v>Guinness Foreign Extra Stout Bottle</v>
          </cell>
        </row>
        <row r="1055">
          <cell r="A1055" t="str">
            <v>10028796</v>
          </cell>
          <cell r="B1055" t="str">
            <v>Yi Hao Food Holding</v>
          </cell>
          <cell r="C1055" t="str">
            <v>Bronze</v>
          </cell>
          <cell r="D1055" t="str">
            <v>Coffee Shops - BP NON-APBS</v>
          </cell>
          <cell r="E1055" t="str">
            <v>TONTD1</v>
          </cell>
          <cell r="F1055" t="str">
            <v>You Wen Ong</v>
          </cell>
          <cell r="G1055" t="str">
            <v>Guinness Foreign Extra Stout Bottle</v>
          </cell>
        </row>
        <row r="1056">
          <cell r="A1056" t="str">
            <v>10043267</v>
          </cell>
          <cell r="B1056" t="str">
            <v>Yi Ho Eating House</v>
          </cell>
          <cell r="C1056" t="str">
            <v>Bronze</v>
          </cell>
          <cell r="D1056" t="str">
            <v>Coffee Shops - BP NON-APBS</v>
          </cell>
          <cell r="E1056" t="str">
            <v>TONTD1</v>
          </cell>
          <cell r="F1056" t="str">
            <v>Jose Tan</v>
          </cell>
          <cell r="G1056" t="str">
            <v>Guinness Foreign Extra Stout Bottle</v>
          </cell>
        </row>
        <row r="1057">
          <cell r="A1057" t="str">
            <v>10048169</v>
          </cell>
          <cell r="B1057" t="str">
            <v>Yi Jia (Cck)</v>
          </cell>
          <cell r="C1057" t="str">
            <v>Gold</v>
          </cell>
          <cell r="D1057" t="str">
            <v>Coffee Shops - Non-BP</v>
          </cell>
          <cell r="E1057" t="str">
            <v>TONTD2</v>
          </cell>
          <cell r="F1057" t="str">
            <v>Tommy Ng</v>
          </cell>
          <cell r="G1057" t="str">
            <v>Guinness Foreign Extra Stout Bottle</v>
          </cell>
        </row>
        <row r="1058">
          <cell r="A1058" t="str">
            <v>10049701</v>
          </cell>
          <cell r="B1058" t="str">
            <v>Yi Jia Food Centre (Amk)</v>
          </cell>
          <cell r="C1058" t="str">
            <v>Bronze</v>
          </cell>
          <cell r="D1058" t="str">
            <v>Coffee Shops - BP NON-APBS</v>
          </cell>
          <cell r="E1058" t="str">
            <v>TONTD2</v>
          </cell>
          <cell r="F1058" t="str">
            <v>Donald Neo</v>
          </cell>
          <cell r="G1058" t="str">
            <v>Guinness Foreign Extra Stout Bottle</v>
          </cell>
        </row>
        <row r="1059">
          <cell r="A1059" t="str">
            <v>10048527</v>
          </cell>
          <cell r="B1059" t="str">
            <v>Yi Jia Food House (Buangkok)</v>
          </cell>
          <cell r="C1059" t="str">
            <v>Bronze</v>
          </cell>
          <cell r="D1059" t="str">
            <v>Coffee Shops - BP APBS</v>
          </cell>
          <cell r="E1059" t="str">
            <v>TONTD1</v>
          </cell>
          <cell r="F1059" t="str">
            <v>Jerlyn Tang</v>
          </cell>
          <cell r="G1059" t="str">
            <v>Guinness Foreign Extra Stout Bottle</v>
          </cell>
        </row>
        <row r="1060">
          <cell r="A1060" t="str">
            <v>10047333</v>
          </cell>
          <cell r="B1060" t="str">
            <v>Yi Wang Lye (Tractor Road)</v>
          </cell>
          <cell r="C1060" t="str">
            <v>Silver</v>
          </cell>
          <cell r="D1060" t="str">
            <v>Value Indian</v>
          </cell>
          <cell r="E1060" t="str">
            <v>TONTD2</v>
          </cell>
          <cell r="F1060" t="str">
            <v>Eddy Siah</v>
          </cell>
          <cell r="G1060" t="str">
            <v>Guinness Foreign Extra Stout Bottle</v>
          </cell>
        </row>
        <row r="1061">
          <cell r="A1061" t="str">
            <v>10004221</v>
          </cell>
          <cell r="B1061" t="str">
            <v>Yong Hua (Hougang)</v>
          </cell>
          <cell r="C1061" t="str">
            <v>Bronze</v>
          </cell>
          <cell r="D1061" t="str">
            <v>Hawker Drink Stall</v>
          </cell>
          <cell r="E1061" t="str">
            <v>TONTD1</v>
          </cell>
          <cell r="F1061" t="str">
            <v>Jerlyn Tang</v>
          </cell>
          <cell r="G1061" t="str">
            <v>Guinness Foreign Extra Stout Bottle</v>
          </cell>
        </row>
        <row r="1062">
          <cell r="A1062" t="str">
            <v>10039689</v>
          </cell>
          <cell r="B1062" t="str">
            <v>Yong Kang Cafe</v>
          </cell>
          <cell r="C1062" t="str">
            <v>Gold</v>
          </cell>
          <cell r="D1062" t="str">
            <v>Coffee Shops - BP APBS</v>
          </cell>
          <cell r="E1062" t="str">
            <v>TONTD1</v>
          </cell>
          <cell r="F1062" t="str">
            <v>Jerlyn Tang</v>
          </cell>
          <cell r="G1062" t="str">
            <v>Guinness Foreign Extra Stout Bottle</v>
          </cell>
        </row>
        <row r="1063">
          <cell r="A1063" t="str">
            <v>10024824</v>
          </cell>
          <cell r="B1063" t="str">
            <v>Yong Lee Tea House</v>
          </cell>
          <cell r="C1063" t="str">
            <v>Bronze</v>
          </cell>
          <cell r="D1063" t="str">
            <v>Hawker Drink Stall</v>
          </cell>
          <cell r="E1063" t="str">
            <v>TONTD3</v>
          </cell>
          <cell r="F1063" t="str">
            <v>Clement Ma</v>
          </cell>
          <cell r="G1063" t="str">
            <v>Guinness Foreign Extra Stout Bottle</v>
          </cell>
        </row>
        <row r="1064">
          <cell r="A1064" t="str">
            <v>10048959</v>
          </cell>
          <cell r="B1064" t="str">
            <v>Yong Li (136 Bedok)</v>
          </cell>
          <cell r="C1064" t="str">
            <v>Bronze</v>
          </cell>
          <cell r="D1064" t="str">
            <v>Coffee Shops - BP APBS</v>
          </cell>
          <cell r="E1064" t="str">
            <v>TONTD1</v>
          </cell>
          <cell r="F1064" t="str">
            <v>Jose Tan</v>
          </cell>
          <cell r="G1064" t="str">
            <v>Guinness Foreign Extra Stout Bottle</v>
          </cell>
        </row>
        <row r="1065">
          <cell r="A1065" t="str">
            <v>10013815</v>
          </cell>
          <cell r="B1065" t="str">
            <v>Yong Seng Drink Stall (Bukit Merah)</v>
          </cell>
          <cell r="C1065" t="str">
            <v>Gold</v>
          </cell>
          <cell r="D1065" t="str">
            <v>Hawker Drink Stall</v>
          </cell>
          <cell r="E1065" t="str">
            <v>TONTD3</v>
          </cell>
          <cell r="F1065" t="str">
            <v>Keith Zhang</v>
          </cell>
          <cell r="G1065" t="str">
            <v>Guinness Foreign Extra Stout Bottle</v>
          </cell>
        </row>
        <row r="1066">
          <cell r="A1066" t="str">
            <v>10042617</v>
          </cell>
          <cell r="B1066" t="str">
            <v>Yong Yun Pte. Ltd. (Cs101)</v>
          </cell>
          <cell r="C1066" t="str">
            <v>Silver</v>
          </cell>
          <cell r="D1066" t="str">
            <v>Coffee Shops - BP APBS</v>
          </cell>
          <cell r="E1066" t="str">
            <v>TONTD2</v>
          </cell>
          <cell r="F1066" t="str">
            <v>Adam Ho</v>
          </cell>
          <cell r="G1066" t="str">
            <v>Guinness Foreign Extra Stout Bottle</v>
          </cell>
        </row>
        <row r="1067">
          <cell r="A1067" t="str">
            <v>10048193</v>
          </cell>
          <cell r="B1067" t="str">
            <v>Yong Yun Pte. Ltd. (Cs116)</v>
          </cell>
          <cell r="C1067" t="str">
            <v>Bronze</v>
          </cell>
          <cell r="D1067" t="str">
            <v>Coffee Shops - BP NON-APBS</v>
          </cell>
          <cell r="E1067" t="str">
            <v>TONTD3</v>
          </cell>
          <cell r="F1067" t="str">
            <v>Keith Zhang</v>
          </cell>
          <cell r="G1067" t="str">
            <v>Guinness Foreign Extra Stout Bottle</v>
          </cell>
        </row>
        <row r="1068">
          <cell r="A1068" t="str">
            <v>10042618</v>
          </cell>
          <cell r="B1068" t="str">
            <v>Yong Yun Pte. Ltd. (Cs138)</v>
          </cell>
          <cell r="C1068" t="str">
            <v>Bronze</v>
          </cell>
          <cell r="D1068" t="str">
            <v>Coffee Shops - Non-BP</v>
          </cell>
          <cell r="E1068" t="str">
            <v>TONTD1</v>
          </cell>
          <cell r="F1068" t="str">
            <v>Roy Lim</v>
          </cell>
          <cell r="G1068" t="str">
            <v>Guinness Foreign Extra Stout Bottle</v>
          </cell>
        </row>
        <row r="1069">
          <cell r="A1069" t="str">
            <v>10046813</v>
          </cell>
          <cell r="B1069" t="str">
            <v>Yong Yun Pte. Ltd. (Cs184)</v>
          </cell>
          <cell r="C1069" t="str">
            <v>Silver</v>
          </cell>
          <cell r="D1069" t="str">
            <v>Coffee Shops - BP NON-APBS</v>
          </cell>
          <cell r="E1069" t="str">
            <v>TONTD1</v>
          </cell>
          <cell r="F1069" t="str">
            <v>You Wen Ong</v>
          </cell>
          <cell r="G1069" t="str">
            <v>Guinness Foreign Extra Stout Bottle</v>
          </cell>
        </row>
        <row r="1070">
          <cell r="A1070" t="str">
            <v>10042602</v>
          </cell>
          <cell r="B1070" t="str">
            <v>Yong Yun Pte. Ltd. (Cs202)</v>
          </cell>
          <cell r="C1070" t="str">
            <v>Silver</v>
          </cell>
          <cell r="D1070" t="str">
            <v>Coffee Shops - BP NON-APBS</v>
          </cell>
          <cell r="E1070" t="str">
            <v>TONTD2</v>
          </cell>
          <cell r="F1070" t="str">
            <v>Donald Neo</v>
          </cell>
          <cell r="G1070" t="str">
            <v>Guinness Foreign Extra Stout Bottle</v>
          </cell>
        </row>
        <row r="1071">
          <cell r="A1071" t="str">
            <v>10042603</v>
          </cell>
          <cell r="B1071" t="str">
            <v>Yong Yun Pte. Ltd. (Cs237)</v>
          </cell>
          <cell r="C1071" t="str">
            <v>Gold</v>
          </cell>
          <cell r="D1071" t="str">
            <v>Coffee Shops - BP APBS</v>
          </cell>
          <cell r="E1071" t="str">
            <v>TONTD2</v>
          </cell>
          <cell r="F1071" t="str">
            <v>Donald Neo</v>
          </cell>
          <cell r="G1071" t="str">
            <v>Guinness Foreign Extra Stout Bottle</v>
          </cell>
        </row>
        <row r="1072">
          <cell r="A1072" t="str">
            <v>10042605</v>
          </cell>
          <cell r="B1072" t="str">
            <v>Yong Yun Pte. Ltd. (Cs304)</v>
          </cell>
          <cell r="C1072" t="str">
            <v>Silver</v>
          </cell>
          <cell r="D1072" t="str">
            <v>Coffee Shops - BP APBS</v>
          </cell>
          <cell r="E1072" t="str">
            <v>TONTD2</v>
          </cell>
          <cell r="F1072" t="str">
            <v>Donald Neo</v>
          </cell>
          <cell r="G1072" t="str">
            <v>Guinness Foreign Extra Stout Bottle</v>
          </cell>
        </row>
        <row r="1073">
          <cell r="A1073" t="str">
            <v>10042606</v>
          </cell>
          <cell r="B1073" t="str">
            <v>Yong Yun Pte. Ltd. (Cs371)</v>
          </cell>
          <cell r="C1073" t="str">
            <v>Silver</v>
          </cell>
          <cell r="D1073" t="str">
            <v>Coffee Shops - BP APBS</v>
          </cell>
          <cell r="E1073" t="str">
            <v>TONTD2</v>
          </cell>
          <cell r="F1073" t="str">
            <v>Eddy Siah</v>
          </cell>
          <cell r="G1073" t="str">
            <v>Guinness Foreign Extra Stout Bottle</v>
          </cell>
        </row>
        <row r="1074">
          <cell r="A1074" t="str">
            <v>10042607</v>
          </cell>
          <cell r="B1074" t="str">
            <v>Yong Yun Pte. Ltd. (Cs408)</v>
          </cell>
          <cell r="C1074" t="str">
            <v>Gold</v>
          </cell>
          <cell r="D1074" t="str">
            <v>Coffee Shops - BP NON-APBS</v>
          </cell>
          <cell r="E1074" t="str">
            <v>TONTD2</v>
          </cell>
          <cell r="F1074" t="str">
            <v>Donald Neo</v>
          </cell>
          <cell r="G1074" t="str">
            <v>Guinness Foreign Extra Stout Bottle</v>
          </cell>
        </row>
        <row r="1075">
          <cell r="A1075" t="str">
            <v>10042614</v>
          </cell>
          <cell r="B1075" t="str">
            <v>Yong Yun Pte. Ltd. (Cs41)</v>
          </cell>
          <cell r="C1075" t="str">
            <v>Silver</v>
          </cell>
          <cell r="D1075" t="str">
            <v>Coffee Shops - Non-BP</v>
          </cell>
          <cell r="E1075" t="str">
            <v>TONTD2</v>
          </cell>
          <cell r="F1075" t="str">
            <v>Eddy Siah</v>
          </cell>
          <cell r="G1075" t="str">
            <v>Guinness Foreign Extra Stout Bottle</v>
          </cell>
        </row>
        <row r="1076">
          <cell r="A1076" t="str">
            <v>10042612</v>
          </cell>
          <cell r="B1076" t="str">
            <v>Yong Yun Pte. Ltd. (Cs450)</v>
          </cell>
          <cell r="C1076" t="str">
            <v>Bronze</v>
          </cell>
          <cell r="D1076" t="str">
            <v>Coffee Shops - BP APBS</v>
          </cell>
          <cell r="E1076" t="str">
            <v>TONTD3</v>
          </cell>
          <cell r="F1076" t="str">
            <v>Keith Zhang</v>
          </cell>
          <cell r="G1076" t="str">
            <v>Guinness Foreign Extra Stout Bottle</v>
          </cell>
        </row>
        <row r="1077">
          <cell r="A1077" t="str">
            <v>10043541</v>
          </cell>
          <cell r="B1077" t="str">
            <v>Yong Yun Pte. Ltd. (Cs631)</v>
          </cell>
          <cell r="C1077" t="str">
            <v>Bronze</v>
          </cell>
          <cell r="D1077" t="str">
            <v>Coffee Shops - BP APBS</v>
          </cell>
          <cell r="E1077" t="str">
            <v>TONTD1</v>
          </cell>
          <cell r="F1077" t="str">
            <v>Jerlyn Tang</v>
          </cell>
          <cell r="G1077" t="str">
            <v>Guinness Foreign Extra Stout Bottle</v>
          </cell>
        </row>
        <row r="1078">
          <cell r="A1078" t="str">
            <v>10042619</v>
          </cell>
          <cell r="B1078" t="str">
            <v>Yong Yun Pte. Ltd. (Cs684)</v>
          </cell>
          <cell r="C1078" t="str">
            <v>Gold</v>
          </cell>
          <cell r="D1078" t="str">
            <v>Coffee Shops - BP APBS</v>
          </cell>
          <cell r="E1078" t="str">
            <v>TONTD1</v>
          </cell>
          <cell r="F1078" t="str">
            <v>Jerlyn Tang</v>
          </cell>
          <cell r="G1078" t="str">
            <v>Guinness Foreign Extra Stout Bottle</v>
          </cell>
        </row>
        <row r="1079">
          <cell r="A1079" t="str">
            <v>10042601</v>
          </cell>
          <cell r="B1079" t="str">
            <v>Yong Yun Pte. Ltd. (Cs70)</v>
          </cell>
          <cell r="C1079" t="str">
            <v>Bronze</v>
          </cell>
          <cell r="D1079" t="str">
            <v>Coffee Shops - Non-BP</v>
          </cell>
          <cell r="E1079" t="str">
            <v>TONTD2</v>
          </cell>
          <cell r="F1079" t="str">
            <v>Donald Neo</v>
          </cell>
          <cell r="G1079" t="str">
            <v>Guinness Foreign Extra Stout Bottle</v>
          </cell>
        </row>
        <row r="1080">
          <cell r="A1080" t="str">
            <v>10042609</v>
          </cell>
          <cell r="B1080" t="str">
            <v>Yong Yun Pte. Ltd. (Cs722)</v>
          </cell>
          <cell r="C1080" t="str">
            <v>Bronze</v>
          </cell>
          <cell r="D1080" t="str">
            <v>Coffee Shops - BP APBS</v>
          </cell>
          <cell r="E1080" t="str">
            <v>TONTD2</v>
          </cell>
          <cell r="F1080" t="str">
            <v>Donald Neo</v>
          </cell>
          <cell r="G1080" t="str">
            <v>Guinness Foreign Extra Stout Bottle</v>
          </cell>
        </row>
        <row r="1081">
          <cell r="A1081" t="str">
            <v>10042620</v>
          </cell>
          <cell r="B1081" t="str">
            <v>Yong Yun Pte. Ltd. (Cs824)</v>
          </cell>
          <cell r="C1081" t="str">
            <v>Silver</v>
          </cell>
          <cell r="D1081" t="str">
            <v>Coffee Shops - BP APBS</v>
          </cell>
          <cell r="E1081" t="str">
            <v>TONTD1</v>
          </cell>
          <cell r="F1081" t="str">
            <v>Roy Lim</v>
          </cell>
          <cell r="G1081" t="str">
            <v>Guinness Foreign Extra Stout Bottle</v>
          </cell>
        </row>
        <row r="1082">
          <cell r="A1082" t="str">
            <v>10042621</v>
          </cell>
          <cell r="B1082" t="str">
            <v>Yong Yun Pte. Ltd. (Cs826)</v>
          </cell>
          <cell r="C1082" t="str">
            <v>Bronze</v>
          </cell>
          <cell r="D1082" t="str">
            <v>Coffee Shops - BP APBS</v>
          </cell>
          <cell r="E1082" t="str">
            <v>TONTD1</v>
          </cell>
          <cell r="F1082" t="str">
            <v>Roy Lim</v>
          </cell>
          <cell r="G1082" t="str">
            <v>Guinness Foreign Extra Stout Bottle</v>
          </cell>
        </row>
        <row r="1083">
          <cell r="A1083" t="str">
            <v>10042622</v>
          </cell>
          <cell r="B1083" t="str">
            <v>Yong Yun Pte. Ltd. (Cs925)</v>
          </cell>
          <cell r="C1083" t="str">
            <v>Bronze</v>
          </cell>
          <cell r="D1083" t="str">
            <v>Coffee Shops - BP APBS</v>
          </cell>
          <cell r="E1083" t="str">
            <v>TONTD2</v>
          </cell>
          <cell r="F1083" t="str">
            <v>Adam Ho</v>
          </cell>
          <cell r="G1083" t="str">
            <v>Guinness Foreign Extra Stout Bottle</v>
          </cell>
        </row>
        <row r="1084">
          <cell r="A1084" t="str">
            <v>10028574</v>
          </cell>
          <cell r="B1084" t="str">
            <v>Your Choice Catering Pte. Ltd.</v>
          </cell>
          <cell r="C1084" t="str">
            <v>Gold</v>
          </cell>
          <cell r="D1084" t="str">
            <v>Coffee Shops - Non-BP</v>
          </cell>
          <cell r="E1084" t="str">
            <v>TONTD2</v>
          </cell>
          <cell r="F1084" t="str">
            <v>Tommy Ng</v>
          </cell>
          <cell r="G1084" t="str">
            <v>Guinness Foreign Extra Stout Bottle</v>
          </cell>
        </row>
        <row r="1085">
          <cell r="A1085" t="str">
            <v>10041935</v>
          </cell>
          <cell r="B1085" t="str">
            <v>Ysw</v>
          </cell>
          <cell r="C1085" t="str">
            <v>Silver</v>
          </cell>
          <cell r="D1085" t="str">
            <v>Coffee Shops - BP APBS</v>
          </cell>
          <cell r="E1085" t="str">
            <v>TONTD1</v>
          </cell>
          <cell r="F1085" t="str">
            <v>You Wen Ong</v>
          </cell>
          <cell r="G1085" t="str">
            <v>Guinness Foreign Extra Stout Bottle</v>
          </cell>
        </row>
        <row r="1086">
          <cell r="A1086" t="str">
            <v>10040975</v>
          </cell>
          <cell r="B1086" t="str">
            <v>Yu Yi Coffee Stall (Whampoa)</v>
          </cell>
          <cell r="C1086" t="str">
            <v>Silver</v>
          </cell>
          <cell r="D1086" t="str">
            <v>Hawker Drink Stall</v>
          </cell>
          <cell r="E1086" t="str">
            <v>TONTD1</v>
          </cell>
          <cell r="F1086" t="str">
            <v>You Wen Ong</v>
          </cell>
          <cell r="G1086" t="str">
            <v>Guinness Foreign Extra Stout Bottle</v>
          </cell>
        </row>
        <row r="1087">
          <cell r="A1087" t="str">
            <v>10049502</v>
          </cell>
          <cell r="B1087" t="str">
            <v>Yuen City Kopitiam</v>
          </cell>
          <cell r="C1087" t="str">
            <v>Silver</v>
          </cell>
          <cell r="D1087" t="str">
            <v>Coffee Shops - Non-BP</v>
          </cell>
          <cell r="E1087" t="str">
            <v>TONTD1</v>
          </cell>
          <cell r="F1087" t="str">
            <v>Jason Ng</v>
          </cell>
          <cell r="G1087" t="str">
            <v>Guinness Foreign Extra Stout Bottle</v>
          </cell>
        </row>
        <row r="1088">
          <cell r="A1088" t="str">
            <v>10038374</v>
          </cell>
          <cell r="B1088" t="str">
            <v>Yummy Food Link</v>
          </cell>
          <cell r="C1088" t="str">
            <v>Gold</v>
          </cell>
          <cell r="D1088" t="str">
            <v>Coffee Shops - BP APBS</v>
          </cell>
          <cell r="E1088" t="str">
            <v>TONTD2</v>
          </cell>
          <cell r="F1088" t="str">
            <v>Tommy Ng</v>
          </cell>
          <cell r="G1088" t="str">
            <v>Guinness Foreign Extra Stout Bottle</v>
          </cell>
        </row>
        <row r="1089">
          <cell r="A1089" t="str">
            <v>10047460</v>
          </cell>
          <cell r="B1089" t="str">
            <v>Yun Lai Food Court</v>
          </cell>
          <cell r="C1089" t="str">
            <v>Gold</v>
          </cell>
          <cell r="D1089" t="str">
            <v>Coffee Shops - Non-BP</v>
          </cell>
          <cell r="E1089" t="str">
            <v>TONTD1</v>
          </cell>
          <cell r="F1089" t="str">
            <v>Jerlyn Tang</v>
          </cell>
          <cell r="G1089" t="str">
            <v>Guinness Foreign Extra Stout Bottle</v>
          </cell>
        </row>
        <row r="1090">
          <cell r="A1090" t="str">
            <v>10049676</v>
          </cell>
          <cell r="B1090" t="str">
            <v>Yung Sheng Beverage (90 Boon Lay)</v>
          </cell>
          <cell r="C1090" t="str">
            <v>Gold</v>
          </cell>
          <cell r="D1090" t="str">
            <v>Coffee Shops - Non-BP</v>
          </cell>
          <cell r="E1090" t="str">
            <v>TONTD2</v>
          </cell>
          <cell r="F1090" t="str">
            <v>Eddy Siah</v>
          </cell>
          <cell r="G1090" t="str">
            <v>Guinness Foreign Extra Stout Bottle</v>
          </cell>
        </row>
        <row r="1091">
          <cell r="A1091" t="str">
            <v>10047952</v>
          </cell>
          <cell r="B1091" t="str">
            <v>Yung Sheng Beverage (Soon Lee)</v>
          </cell>
          <cell r="C1091" t="str">
            <v>Bronze</v>
          </cell>
          <cell r="D1091" t="str">
            <v>Coffee Shops - BP APBS</v>
          </cell>
          <cell r="E1091" t="str">
            <v>TONTD2</v>
          </cell>
          <cell r="F1091" t="str">
            <v>Eddy Siah</v>
          </cell>
          <cell r="G1091" t="str">
            <v>Guinness Foreign Extra Stout Bottle</v>
          </cell>
        </row>
        <row r="1092">
          <cell r="A1092" t="str">
            <v>10035684</v>
          </cell>
          <cell r="B1092" t="str">
            <v>Zhen Ming Cha Shi</v>
          </cell>
          <cell r="C1092" t="str">
            <v>Silver</v>
          </cell>
          <cell r="D1092" t="str">
            <v>Hawker Drink Stall</v>
          </cell>
          <cell r="E1092" t="str">
            <v>TONTD3</v>
          </cell>
          <cell r="F1092" t="str">
            <v>Michael Soon</v>
          </cell>
          <cell r="G1092" t="str">
            <v>Guinness Foreign Extra Stout Bottle</v>
          </cell>
        </row>
        <row r="1093">
          <cell r="A1093" t="str">
            <v>10049907</v>
          </cell>
          <cell r="B1093" t="str">
            <v>Zhen Wei Food House Pte Ltd (CS153A)</v>
          </cell>
          <cell r="C1093" t="str">
            <v>Silver</v>
          </cell>
          <cell r="D1093" t="str">
            <v>Coffee Shops - BP APBS</v>
          </cell>
          <cell r="E1093" t="str">
            <v>TONTD2</v>
          </cell>
          <cell r="F1093" t="str">
            <v>Donald Neo</v>
          </cell>
          <cell r="G1093" t="str">
            <v>Guinness Foreign Extra Stout Bottle</v>
          </cell>
        </row>
        <row r="1094">
          <cell r="A1094" t="str">
            <v>10047998</v>
          </cell>
          <cell r="B1094" t="str">
            <v>Zhen Wei Food House Pte. Ltd. (Csbb233)</v>
          </cell>
          <cell r="C1094" t="str">
            <v>Bronze</v>
          </cell>
          <cell r="D1094" t="str">
            <v>Coffee Shops - BP NON-APBS</v>
          </cell>
          <cell r="E1094" t="str">
            <v>TONTD2</v>
          </cell>
          <cell r="F1094" t="str">
            <v>Eddy Siah</v>
          </cell>
          <cell r="G1094" t="str">
            <v>Guinness Foreign Extra Stout Bottle</v>
          </cell>
        </row>
        <row r="1095">
          <cell r="A1095" t="str">
            <v>10049119</v>
          </cell>
          <cell r="B1095" t="str">
            <v>Zheng Swee Kee</v>
          </cell>
          <cell r="C1095" t="str">
            <v>Silver</v>
          </cell>
          <cell r="D1095" t="str">
            <v>Coffee Shops - Non-BP</v>
          </cell>
          <cell r="E1095" t="str">
            <v>TONTD3</v>
          </cell>
          <cell r="F1095" t="str">
            <v>Andy Wee</v>
          </cell>
          <cell r="G1095" t="str">
            <v>Guinness Foreign Extra Stout Bottle</v>
          </cell>
        </row>
        <row r="1096">
          <cell r="A1096" t="str">
            <v>10016072</v>
          </cell>
          <cell r="B1096" t="str">
            <v>Zhi Yuan Coffee Stall</v>
          </cell>
          <cell r="C1096" t="str">
            <v>Silver</v>
          </cell>
          <cell r="D1096" t="str">
            <v>Coffee Shops - BP NON-APBS</v>
          </cell>
          <cell r="E1096" t="str">
            <v>TONTD2</v>
          </cell>
          <cell r="F1096" t="str">
            <v>Donald Neo</v>
          </cell>
          <cell r="G1096" t="str">
            <v>Guinness Foreign Extra Stout Bottle</v>
          </cell>
        </row>
        <row r="1097">
          <cell r="A1097" t="str">
            <v>10044227</v>
          </cell>
          <cell r="B1097" t="str">
            <v>Zhong He Drink Stall</v>
          </cell>
          <cell r="C1097" t="str">
            <v>Gold</v>
          </cell>
          <cell r="D1097" t="str">
            <v>Hawker Drink Stall</v>
          </cell>
          <cell r="E1097" t="str">
            <v>TONTD1</v>
          </cell>
          <cell r="F1097" t="str">
            <v>You Wen Ong</v>
          </cell>
          <cell r="G1097" t="str">
            <v>Guinness Foreign Extra Stout Bottle</v>
          </cell>
        </row>
        <row r="1098">
          <cell r="A1098" t="str">
            <v>10004297</v>
          </cell>
          <cell r="B1098" t="str">
            <v>Zhong Xin (Tampines)</v>
          </cell>
          <cell r="C1098" t="str">
            <v>Bronze</v>
          </cell>
          <cell r="D1098" t="str">
            <v>Hawker Drink Stall</v>
          </cell>
          <cell r="E1098" t="str">
            <v>TONTD1</v>
          </cell>
          <cell r="F1098" t="str">
            <v>Roy Lim</v>
          </cell>
          <cell r="G1098" t="str">
            <v>Guinness Foreign Extra Stout Bottle</v>
          </cell>
        </row>
        <row r="1099">
          <cell r="A1099" t="str">
            <v>10036234</v>
          </cell>
          <cell r="B1099" t="str">
            <v>Zhong Xin Cafe</v>
          </cell>
          <cell r="C1099" t="str">
            <v>Silver</v>
          </cell>
          <cell r="D1099" t="str">
            <v>Hawker Drink Stall</v>
          </cell>
          <cell r="E1099" t="str">
            <v>TONTD1</v>
          </cell>
          <cell r="F1099" t="str">
            <v>Jose Tan</v>
          </cell>
          <cell r="G1099" t="str">
            <v>Guinness Foreign Extra Stout Bottle</v>
          </cell>
        </row>
        <row r="1100">
          <cell r="A1100" t="str">
            <v>10037412</v>
          </cell>
          <cell r="B1100" t="str">
            <v>10 Plus Admirax Food Place Pte. Ltd.</v>
          </cell>
          <cell r="C1100" t="str">
            <v>Silver</v>
          </cell>
          <cell r="D1100" t="str">
            <v>Coffee Shops - Non-BP</v>
          </cell>
          <cell r="E1100" t="str">
            <v>TONTD2</v>
          </cell>
          <cell r="F1100" t="str">
            <v>Adam Ho</v>
          </cell>
          <cell r="G1100" t="str">
            <v>Heineken Bottle</v>
          </cell>
        </row>
        <row r="1101">
          <cell r="A1101" t="str">
            <v>10042081</v>
          </cell>
          <cell r="B1101" t="str">
            <v>10 Plus Cafe (Whampoa)</v>
          </cell>
          <cell r="C1101" t="str">
            <v>Bronze</v>
          </cell>
          <cell r="D1101" t="str">
            <v>Coffee Shops - Non-BP</v>
          </cell>
          <cell r="E1101" t="str">
            <v>TONTD1</v>
          </cell>
          <cell r="F1101" t="str">
            <v>You Wen Ong</v>
          </cell>
          <cell r="G1101" t="str">
            <v>Heineken Bottle</v>
          </cell>
        </row>
        <row r="1102">
          <cell r="A1102" t="str">
            <v>10025503</v>
          </cell>
          <cell r="B1102" t="str">
            <v>101</v>
          </cell>
          <cell r="C1102" t="str">
            <v>Bronze</v>
          </cell>
          <cell r="D1102" t="str">
            <v>Hawker Drink Stall</v>
          </cell>
          <cell r="E1102" t="str">
            <v>TONTD3</v>
          </cell>
          <cell r="F1102" t="str">
            <v>Keith Zhang</v>
          </cell>
          <cell r="G1102" t="str">
            <v>Heineken Bottle</v>
          </cell>
        </row>
        <row r="1103">
          <cell r="A1103">
            <v>10046350</v>
          </cell>
          <cell r="B1103" t="str">
            <v>101 Taman Jurong Food Court</v>
          </cell>
          <cell r="C1103" t="str">
            <v>Silver</v>
          </cell>
          <cell r="D1103" t="str">
            <v>Coffee Shops - BP APBS</v>
          </cell>
          <cell r="E1103" t="str">
            <v>TONTD2</v>
          </cell>
          <cell r="F1103" t="str">
            <v>Eddy Siah</v>
          </cell>
          <cell r="G1103" t="str">
            <v>Heineken Bottle</v>
          </cell>
        </row>
        <row r="1104">
          <cell r="A1104" t="str">
            <v>10024426</v>
          </cell>
          <cell r="B1104" t="str">
            <v>1036 Eating House</v>
          </cell>
          <cell r="C1104" t="str">
            <v>Silver</v>
          </cell>
          <cell r="D1104" t="str">
            <v>Coffee Shops - Non-BP</v>
          </cell>
          <cell r="E1104" t="str">
            <v>TONTD2</v>
          </cell>
          <cell r="F1104" t="str">
            <v>Adam Ho</v>
          </cell>
          <cell r="G1104" t="str">
            <v>Heineken Bottle</v>
          </cell>
        </row>
        <row r="1105">
          <cell r="A1105" t="str">
            <v>10025485</v>
          </cell>
          <cell r="B1105" t="str">
            <v>105 Drinks Stall</v>
          </cell>
          <cell r="C1105" t="str">
            <v>Bronze</v>
          </cell>
          <cell r="D1105" t="str">
            <v>Hawker Drink Stall</v>
          </cell>
          <cell r="E1105" t="str">
            <v>TONTD1</v>
          </cell>
          <cell r="F1105" t="str">
            <v>Jerlyn Tang</v>
          </cell>
          <cell r="G1105" t="str">
            <v>Heineken Bottle</v>
          </cell>
        </row>
        <row r="1106">
          <cell r="A1106" t="str">
            <v>10045451</v>
          </cell>
          <cell r="B1106" t="str">
            <v>106 Food Alliance</v>
          </cell>
          <cell r="C1106" t="str">
            <v>Bronze</v>
          </cell>
          <cell r="D1106" t="str">
            <v>Coffee Shops - BP APBS</v>
          </cell>
          <cell r="E1106" t="str">
            <v>TONTD1</v>
          </cell>
          <cell r="F1106" t="str">
            <v>Jerlyn Tang</v>
          </cell>
          <cell r="G1106" t="str">
            <v>Heineken Bottle</v>
          </cell>
        </row>
        <row r="1107">
          <cell r="A1107" t="str">
            <v>10029030</v>
          </cell>
          <cell r="B1107" t="str">
            <v>108 Cafe</v>
          </cell>
          <cell r="C1107" t="str">
            <v>Silver</v>
          </cell>
          <cell r="D1107" t="str">
            <v>Hawker Drink Stall</v>
          </cell>
          <cell r="E1107" t="str">
            <v>TONTD3</v>
          </cell>
          <cell r="F1107" t="str">
            <v>Keith Zhang</v>
          </cell>
          <cell r="G1107" t="str">
            <v>Heineken Bottle</v>
          </cell>
        </row>
        <row r="1108">
          <cell r="A1108" t="str">
            <v>10040327</v>
          </cell>
          <cell r="B1108" t="str">
            <v>113 Cafe Club</v>
          </cell>
          <cell r="C1108" t="str">
            <v>Bronze</v>
          </cell>
          <cell r="D1108" t="str">
            <v>Hawker Drink Stall</v>
          </cell>
          <cell r="E1108" t="str">
            <v>TONTD3</v>
          </cell>
          <cell r="F1108" t="str">
            <v>Keith Zhang</v>
          </cell>
          <cell r="G1108" t="str">
            <v>Heineken Bottle</v>
          </cell>
        </row>
        <row r="1109">
          <cell r="A1109" t="str">
            <v>10013684</v>
          </cell>
          <cell r="B1109" t="str">
            <v>115 Cafe</v>
          </cell>
          <cell r="C1109" t="str">
            <v>Gold</v>
          </cell>
          <cell r="D1109" t="str">
            <v>Hawker Drink Stall</v>
          </cell>
          <cell r="E1109" t="str">
            <v>TONTD3</v>
          </cell>
          <cell r="F1109" t="str">
            <v>Keith Zhang</v>
          </cell>
          <cell r="G1109" t="str">
            <v>Heineken Bottle</v>
          </cell>
        </row>
        <row r="1110">
          <cell r="A1110" t="str">
            <v>10040970</v>
          </cell>
          <cell r="B1110" t="str">
            <v>118 Cafe</v>
          </cell>
          <cell r="C1110" t="str">
            <v>Gold</v>
          </cell>
          <cell r="D1110" t="str">
            <v>Hawker Drink Stall</v>
          </cell>
          <cell r="E1110" t="str">
            <v>TONTD3</v>
          </cell>
          <cell r="F1110" t="str">
            <v>Keith Zhang</v>
          </cell>
          <cell r="G1110" t="str">
            <v>Heineken Bottle</v>
          </cell>
        </row>
        <row r="1111">
          <cell r="A1111" t="str">
            <v>10042017</v>
          </cell>
          <cell r="B1111" t="str">
            <v>118 Coffee &amp; Tea</v>
          </cell>
          <cell r="C1111" t="str">
            <v>Silver</v>
          </cell>
          <cell r="D1111" t="str">
            <v>Coffee Shops - BP NON-APBS</v>
          </cell>
          <cell r="E1111" t="str">
            <v>TONTD1</v>
          </cell>
          <cell r="F1111" t="str">
            <v>Jerlyn Tang</v>
          </cell>
          <cell r="G1111" t="str">
            <v>Heineken Bottle</v>
          </cell>
        </row>
        <row r="1112">
          <cell r="A1112" t="str">
            <v>10042625</v>
          </cell>
          <cell r="B1112" t="str">
            <v>147 Serangoon Food House Pte. Ltd(Cs147)</v>
          </cell>
          <cell r="C1112" t="str">
            <v>Silver</v>
          </cell>
          <cell r="D1112" t="str">
            <v>Coffee Shops - BP APBS</v>
          </cell>
          <cell r="E1112" t="str">
            <v>TONTD2</v>
          </cell>
          <cell r="F1112" t="str">
            <v>Donald Neo</v>
          </cell>
          <cell r="G1112" t="str">
            <v>Heineken Bottle</v>
          </cell>
        </row>
        <row r="1113">
          <cell r="A1113" t="str">
            <v>10040835</v>
          </cell>
          <cell r="B1113" t="str">
            <v>157 Hot &amp; Cold Drinks</v>
          </cell>
          <cell r="C1113" t="str">
            <v>Bronze</v>
          </cell>
          <cell r="D1113" t="str">
            <v>Hawker Drink Stall</v>
          </cell>
          <cell r="E1113" t="str">
            <v>TONTD1</v>
          </cell>
          <cell r="F1113" t="str">
            <v>You Wen Ong</v>
          </cell>
          <cell r="G1113" t="str">
            <v>Heineken Bottle</v>
          </cell>
        </row>
        <row r="1114">
          <cell r="A1114" t="str">
            <v>10046348</v>
          </cell>
          <cell r="B1114" t="str">
            <v>158 Food House</v>
          </cell>
          <cell r="C1114" t="str">
            <v>Bronze</v>
          </cell>
          <cell r="D1114" t="str">
            <v>Coffee Shops - BP APBS</v>
          </cell>
          <cell r="E1114" t="str">
            <v>TONTD2</v>
          </cell>
          <cell r="F1114" t="str">
            <v>Eddy Siah</v>
          </cell>
          <cell r="G1114" t="str">
            <v>Heineken Bottle</v>
          </cell>
        </row>
        <row r="1115">
          <cell r="A1115" t="str">
            <v>10039476</v>
          </cell>
          <cell r="B1115" t="str">
            <v>17@Cafe (115 Bukit Merah)</v>
          </cell>
          <cell r="C1115" t="str">
            <v>Bronze</v>
          </cell>
          <cell r="D1115" t="str">
            <v>Hawker Drink Stall</v>
          </cell>
          <cell r="E1115" t="str">
            <v>TONTD3</v>
          </cell>
          <cell r="F1115" t="str">
            <v>Keith Zhang</v>
          </cell>
          <cell r="G1115" t="str">
            <v>Heineken Bottle</v>
          </cell>
        </row>
        <row r="1116">
          <cell r="A1116" t="str">
            <v>10043117</v>
          </cell>
          <cell r="B1116" t="str">
            <v>183 Food Court</v>
          </cell>
          <cell r="C1116" t="str">
            <v>Gold</v>
          </cell>
          <cell r="D1116" t="str">
            <v>Coffee Shops - Non-BP</v>
          </cell>
          <cell r="E1116" t="str">
            <v>TONTD1</v>
          </cell>
          <cell r="F1116" t="str">
            <v>You Wen Ong</v>
          </cell>
          <cell r="G1116" t="str">
            <v>Heineken Bottle</v>
          </cell>
        </row>
        <row r="1117">
          <cell r="A1117" t="str">
            <v>10039679</v>
          </cell>
          <cell r="B1117" t="str">
            <v>196 Drink Stall</v>
          </cell>
          <cell r="C1117" t="str">
            <v>Silver</v>
          </cell>
          <cell r="D1117" t="str">
            <v>Hawker Drink Stall</v>
          </cell>
          <cell r="E1117" t="str">
            <v>TONTD3</v>
          </cell>
          <cell r="F1117" t="str">
            <v>Michael Soon</v>
          </cell>
          <cell r="G1117" t="str">
            <v>Heineken Bottle</v>
          </cell>
        </row>
        <row r="1118">
          <cell r="A1118" t="str">
            <v>10044339</v>
          </cell>
          <cell r="B1118" t="str">
            <v>205 Food Paradise Pte. Ltd.</v>
          </cell>
          <cell r="C1118" t="str">
            <v>Silver</v>
          </cell>
          <cell r="D1118" t="str">
            <v>Coffee Shops - Non-BP</v>
          </cell>
          <cell r="E1118" t="str">
            <v>TONTD1</v>
          </cell>
          <cell r="F1118" t="str">
            <v>Jerlyn Tang</v>
          </cell>
          <cell r="G1118" t="str">
            <v>Heineken Bottle</v>
          </cell>
        </row>
        <row r="1119">
          <cell r="A1119" t="str">
            <v>10039592</v>
          </cell>
          <cell r="B1119" t="str">
            <v>206 Management Food Court</v>
          </cell>
          <cell r="C1119" t="str">
            <v>Silver</v>
          </cell>
          <cell r="D1119" t="str">
            <v>Coffee Shops - Non-BP</v>
          </cell>
          <cell r="E1119" t="str">
            <v>TONTD1</v>
          </cell>
          <cell r="F1119" t="str">
            <v>You Wen Ong</v>
          </cell>
          <cell r="G1119" t="str">
            <v>Heineken Bottle</v>
          </cell>
        </row>
        <row r="1120">
          <cell r="A1120" t="str">
            <v>10041399</v>
          </cell>
          <cell r="B1120" t="str">
            <v>211 New Upper Changi Drink</v>
          </cell>
          <cell r="C1120" t="str">
            <v>Bronze</v>
          </cell>
          <cell r="D1120" t="str">
            <v>Coffee Shops - BP APBS</v>
          </cell>
          <cell r="E1120" t="str">
            <v>TONTD1</v>
          </cell>
          <cell r="F1120" t="str">
            <v>Jose Tan</v>
          </cell>
          <cell r="G1120" t="str">
            <v>Heineken Bottle</v>
          </cell>
        </row>
        <row r="1121">
          <cell r="A1121" t="str">
            <v>10034550</v>
          </cell>
          <cell r="B1121" t="str">
            <v>226 Eating House (226 Amk)</v>
          </cell>
          <cell r="C1121" t="str">
            <v>Bronze</v>
          </cell>
          <cell r="D1121" t="str">
            <v>Coffee Shops - BP APBS</v>
          </cell>
          <cell r="E1121" t="str">
            <v>TONTD2</v>
          </cell>
          <cell r="F1121" t="str">
            <v>Donald Neo</v>
          </cell>
          <cell r="G1121" t="str">
            <v>Heineken Bottle</v>
          </cell>
        </row>
        <row r="1122">
          <cell r="A1122" t="str">
            <v>10024350</v>
          </cell>
          <cell r="B1122" t="str">
            <v>245 Beer Place's Hot &amp; Cold Drinks</v>
          </cell>
          <cell r="C1122" t="str">
            <v>Silver</v>
          </cell>
          <cell r="D1122" t="str">
            <v>Hawker Drink Stall</v>
          </cell>
          <cell r="E1122" t="str">
            <v>TONTD1</v>
          </cell>
          <cell r="F1122" t="str">
            <v>Jose Tan</v>
          </cell>
          <cell r="G1122" t="str">
            <v>Heineken Bottle</v>
          </cell>
        </row>
        <row r="1123">
          <cell r="A1123" t="str">
            <v>10005191</v>
          </cell>
          <cell r="B1123" t="str">
            <v>26 Coffee Stall</v>
          </cell>
          <cell r="C1123" t="str">
            <v>Gold</v>
          </cell>
          <cell r="D1123" t="str">
            <v>Hawker Drink Stall</v>
          </cell>
          <cell r="E1123" t="str">
            <v>TONTD2</v>
          </cell>
          <cell r="F1123" t="str">
            <v>Eddy Siah</v>
          </cell>
          <cell r="G1123" t="str">
            <v>Heineken Bottle</v>
          </cell>
        </row>
        <row r="1124">
          <cell r="A1124" t="str">
            <v>10038210</v>
          </cell>
          <cell r="B1124" t="str">
            <v>26@Marina Bar &amp; Bistro</v>
          </cell>
          <cell r="C1124" t="str">
            <v>Bronze</v>
          </cell>
          <cell r="D1124" t="str">
            <v>Coffee Shops - BP APBS</v>
          </cell>
          <cell r="E1124" t="str">
            <v>TONTD3</v>
          </cell>
          <cell r="F1124" t="str">
            <v>Michael Soon</v>
          </cell>
          <cell r="G1124" t="str">
            <v>Heineken Bottle</v>
          </cell>
        </row>
        <row r="1125">
          <cell r="A1125" t="str">
            <v>10039466</v>
          </cell>
          <cell r="B1125" t="str">
            <v>27A Coffee Shop</v>
          </cell>
          <cell r="C1125" t="str">
            <v>Bronze</v>
          </cell>
          <cell r="D1125" t="str">
            <v>Coffee Shops - BP APBS</v>
          </cell>
          <cell r="E1125" t="str">
            <v>TONTD1</v>
          </cell>
          <cell r="F1125" t="str">
            <v>Jason Ng</v>
          </cell>
          <cell r="G1125" t="str">
            <v>Heineken Bottle</v>
          </cell>
        </row>
        <row r="1126">
          <cell r="A1126" t="str">
            <v>10049985</v>
          </cell>
          <cell r="B1126" t="str">
            <v>280 Cafe</v>
          </cell>
          <cell r="C1126" t="str">
            <v>Silver</v>
          </cell>
          <cell r="D1126" t="str">
            <v>Coffee Shops - Non-BP</v>
          </cell>
          <cell r="E1126" t="str">
            <v>TONTD2</v>
          </cell>
          <cell r="F1126" t="str">
            <v>Adam Ho</v>
          </cell>
          <cell r="G1126" t="str">
            <v>Heineken Bottle</v>
          </cell>
        </row>
        <row r="1127">
          <cell r="A1127" t="str">
            <v>10047011</v>
          </cell>
          <cell r="B1127" t="str">
            <v>291 Eating House</v>
          </cell>
          <cell r="C1127" t="str">
            <v>Bronze</v>
          </cell>
          <cell r="D1127" t="str">
            <v>Coffee Shops - Non-BP</v>
          </cell>
          <cell r="E1127" t="str">
            <v>TONTD1</v>
          </cell>
          <cell r="F1127" t="str">
            <v>Jason Ng</v>
          </cell>
          <cell r="G1127" t="str">
            <v>Heineken Bottle</v>
          </cell>
        </row>
        <row r="1128">
          <cell r="A1128" t="str">
            <v>10049106</v>
          </cell>
          <cell r="B1128" t="str">
            <v>31 Coffee Shop</v>
          </cell>
          <cell r="C1128" t="str">
            <v>Gold</v>
          </cell>
          <cell r="D1128" t="str">
            <v>Coffee Shops - BP APBS</v>
          </cell>
          <cell r="E1128" t="str">
            <v>TONTD2</v>
          </cell>
          <cell r="F1128" t="str">
            <v>Adam Ho</v>
          </cell>
          <cell r="G1128" t="str">
            <v>Heineken Bottle</v>
          </cell>
        </row>
        <row r="1129">
          <cell r="A1129" t="str">
            <v>10046178</v>
          </cell>
          <cell r="B1129" t="str">
            <v>328 Food House Pte. Ltd.</v>
          </cell>
          <cell r="C1129" t="str">
            <v>Gold</v>
          </cell>
          <cell r="D1129" t="str">
            <v>Coffee Shops - BP NON-APBS</v>
          </cell>
          <cell r="E1129" t="str">
            <v>TONTD3</v>
          </cell>
          <cell r="F1129" t="str">
            <v>Keith Zhang</v>
          </cell>
          <cell r="G1129" t="str">
            <v>Heineken Bottle</v>
          </cell>
        </row>
        <row r="1130">
          <cell r="A1130" t="str">
            <v>10043009</v>
          </cell>
          <cell r="B1130" t="str">
            <v>33 Sembawang Eating House</v>
          </cell>
          <cell r="C1130" t="str">
            <v>Bronze</v>
          </cell>
          <cell r="D1130" t="str">
            <v>Coffee Shops - Non-BP</v>
          </cell>
          <cell r="E1130" t="str">
            <v>TONTD2</v>
          </cell>
          <cell r="F1130" t="str">
            <v>Donald Neo</v>
          </cell>
          <cell r="G1130" t="str">
            <v>Heineken Bottle</v>
          </cell>
        </row>
        <row r="1131">
          <cell r="A1131" t="str">
            <v>10049761</v>
          </cell>
          <cell r="B1131" t="str">
            <v>340 Maxim Stars Pte. Ltd.</v>
          </cell>
          <cell r="C1131" t="str">
            <v>Bronze</v>
          </cell>
          <cell r="D1131" t="str">
            <v>Coffee Shops - Non-BP</v>
          </cell>
          <cell r="E1131" t="str">
            <v>TONTD2</v>
          </cell>
          <cell r="F1131" t="str">
            <v>Donald Neo</v>
          </cell>
          <cell r="G1131" t="str">
            <v>Heineken Bottle</v>
          </cell>
        </row>
        <row r="1132">
          <cell r="A1132" t="str">
            <v>10045446</v>
          </cell>
          <cell r="B1132" t="str">
            <v>351 Kopitiam</v>
          </cell>
          <cell r="C1132" t="str">
            <v>Gold</v>
          </cell>
          <cell r="D1132" t="str">
            <v>Coffee Shops - Non-BP</v>
          </cell>
          <cell r="E1132" t="str">
            <v>TONTD1</v>
          </cell>
          <cell r="F1132" t="str">
            <v>Jason Ng</v>
          </cell>
          <cell r="G1132" t="str">
            <v>Heineken Bottle</v>
          </cell>
        </row>
        <row r="1133">
          <cell r="A1133" t="str">
            <v>10049893</v>
          </cell>
          <cell r="B1133" t="str">
            <v>354 Fd Pte Ltd (354 Clementi)</v>
          </cell>
          <cell r="C1133" t="str">
            <v>Silver</v>
          </cell>
          <cell r="D1133" t="str">
            <v>Coffee Shops - Non-BP</v>
          </cell>
          <cell r="E1133" t="str">
            <v>TONTD3</v>
          </cell>
          <cell r="F1133" t="str">
            <v>Keith Zhang</v>
          </cell>
          <cell r="G1133" t="str">
            <v>Heineken Bottle</v>
          </cell>
        </row>
        <row r="1134">
          <cell r="A1134" t="str">
            <v>10049313</v>
          </cell>
          <cell r="B1134" t="str">
            <v>37 Epic House</v>
          </cell>
          <cell r="C1134" t="str">
            <v>Bronze</v>
          </cell>
          <cell r="D1134" t="str">
            <v>Coffee Shops - BP APBS</v>
          </cell>
          <cell r="E1134" t="str">
            <v>TONTD1</v>
          </cell>
          <cell r="F1134" t="str">
            <v>Jose Tan</v>
          </cell>
          <cell r="G1134" t="str">
            <v>Heineken Bottle</v>
          </cell>
        </row>
        <row r="1135">
          <cell r="A1135" t="str">
            <v>10035037</v>
          </cell>
          <cell r="B1135" t="str">
            <v>3838 Eating Place</v>
          </cell>
          <cell r="C1135" t="str">
            <v>Bronze</v>
          </cell>
          <cell r="D1135" t="str">
            <v>Coffee Shops - BP NON-APBS</v>
          </cell>
          <cell r="E1135" t="str">
            <v>TONTD3</v>
          </cell>
          <cell r="F1135" t="str">
            <v>Andy Wee</v>
          </cell>
          <cell r="G1135" t="str">
            <v>Heineken Bottle</v>
          </cell>
        </row>
        <row r="1136">
          <cell r="A1136" t="str">
            <v>10046347</v>
          </cell>
          <cell r="B1136" t="str">
            <v>399 Yung Sheng Food Court</v>
          </cell>
          <cell r="C1136" t="str">
            <v>Silver</v>
          </cell>
          <cell r="D1136" t="str">
            <v>Coffee Shops - BP APBS</v>
          </cell>
          <cell r="E1136" t="str">
            <v>TONTD2</v>
          </cell>
          <cell r="F1136" t="str">
            <v>Eddy Siah</v>
          </cell>
          <cell r="G1136" t="str">
            <v>Heineken Bottle</v>
          </cell>
        </row>
        <row r="1137">
          <cell r="A1137" t="str">
            <v>10043894</v>
          </cell>
          <cell r="B1137" t="str">
            <v>3D Kopi</v>
          </cell>
          <cell r="C1137" t="str">
            <v>Silver</v>
          </cell>
          <cell r="D1137" t="str">
            <v>Coffee Shops - BP APBS</v>
          </cell>
          <cell r="E1137" t="str">
            <v>TONTD1</v>
          </cell>
          <cell r="F1137" t="str">
            <v>You Wen Ong</v>
          </cell>
          <cell r="G1137" t="str">
            <v>Heineken Bottle</v>
          </cell>
        </row>
        <row r="1138">
          <cell r="A1138" t="str">
            <v>10040081</v>
          </cell>
          <cell r="B1138" t="str">
            <v>46 Ctk Eating House</v>
          </cell>
          <cell r="C1138" t="str">
            <v>Silver</v>
          </cell>
          <cell r="D1138" t="str">
            <v>Coffee Shops - Non-BP</v>
          </cell>
          <cell r="E1138" t="str">
            <v>TONTD3</v>
          </cell>
          <cell r="F1138" t="str">
            <v>Andy Wee</v>
          </cell>
          <cell r="G1138" t="str">
            <v>Heineken Bottle</v>
          </cell>
        </row>
        <row r="1139">
          <cell r="A1139" t="str">
            <v>10042015</v>
          </cell>
          <cell r="B1139" t="str">
            <v>465 Food Court</v>
          </cell>
          <cell r="C1139" t="str">
            <v>Bronze</v>
          </cell>
          <cell r="D1139" t="str">
            <v>Coffee Shops - Non-BP</v>
          </cell>
          <cell r="E1139" t="str">
            <v>TONTD3</v>
          </cell>
          <cell r="F1139" t="str">
            <v>Clement Ma</v>
          </cell>
          <cell r="G1139" t="str">
            <v>Heineken Bottle</v>
          </cell>
        </row>
        <row r="1140">
          <cell r="A1140" t="str">
            <v>10046075</v>
          </cell>
          <cell r="B1140" t="str">
            <v>467 Cafe</v>
          </cell>
          <cell r="C1140" t="str">
            <v>Bronze</v>
          </cell>
          <cell r="D1140" t="str">
            <v>Coffee Shops - Non-BP</v>
          </cell>
          <cell r="E1140" t="str">
            <v>TONTD1</v>
          </cell>
          <cell r="F1140" t="str">
            <v>Jason Ng</v>
          </cell>
          <cell r="G1140" t="str">
            <v>Heineken Bottle</v>
          </cell>
        </row>
        <row r="1141">
          <cell r="A1141" t="str">
            <v>10042312</v>
          </cell>
          <cell r="B1141" t="str">
            <v>473 Coffee Stop</v>
          </cell>
          <cell r="C1141" t="str">
            <v>Silver</v>
          </cell>
          <cell r="D1141" t="str">
            <v>Coffee Shops - BP APBS</v>
          </cell>
          <cell r="E1141" t="str">
            <v>TONTD2</v>
          </cell>
          <cell r="F1141" t="str">
            <v>Adam Ho</v>
          </cell>
          <cell r="G1141" t="str">
            <v>Heineken Bottle</v>
          </cell>
        </row>
        <row r="1142">
          <cell r="A1142" t="str">
            <v>10039028</v>
          </cell>
          <cell r="B1142" t="str">
            <v>51 Hot &amp; Cold Drink</v>
          </cell>
          <cell r="C1142" t="str">
            <v>Silver</v>
          </cell>
          <cell r="D1142" t="str">
            <v>Hawker Drink Stall</v>
          </cell>
          <cell r="E1142" t="str">
            <v>TONTD3</v>
          </cell>
          <cell r="F1142" t="str">
            <v>Clement Ma</v>
          </cell>
          <cell r="G1142" t="str">
            <v>Heineken Bottle</v>
          </cell>
        </row>
        <row r="1143">
          <cell r="A1143" t="str">
            <v>10049242</v>
          </cell>
          <cell r="B1143" t="str">
            <v>52 Seafood Kitchen</v>
          </cell>
          <cell r="C1143" t="str">
            <v>Silver</v>
          </cell>
          <cell r="D1143" t="str">
            <v>Value Chinese</v>
          </cell>
          <cell r="E1143" t="str">
            <v>TONTD3</v>
          </cell>
          <cell r="F1143" t="str">
            <v>Clement Ma</v>
          </cell>
          <cell r="G1143" t="str">
            <v>Heineken Bottle</v>
          </cell>
        </row>
        <row r="1144">
          <cell r="A1144" t="str">
            <v>10045106</v>
          </cell>
          <cell r="B1144" t="str">
            <v>531 Bedok North Pte. Ltd.</v>
          </cell>
          <cell r="C1144" t="str">
            <v>Silver</v>
          </cell>
          <cell r="D1144" t="str">
            <v>Coffee Shops - BP APBS</v>
          </cell>
          <cell r="E1144" t="str">
            <v>TONTD1</v>
          </cell>
          <cell r="F1144" t="str">
            <v>Jose Tan</v>
          </cell>
          <cell r="G1144" t="str">
            <v>Heineken Bottle</v>
          </cell>
        </row>
        <row r="1145">
          <cell r="A1145" t="str">
            <v>10027924</v>
          </cell>
          <cell r="B1145" t="str">
            <v>57 Coffee Stall</v>
          </cell>
          <cell r="C1145" t="str">
            <v>Bronze</v>
          </cell>
          <cell r="D1145" t="str">
            <v>Hawker Drink Stall</v>
          </cell>
          <cell r="E1145" t="str">
            <v>TONTD1</v>
          </cell>
          <cell r="F1145" t="str">
            <v>Jason Ng</v>
          </cell>
          <cell r="G1145" t="str">
            <v>Heineken Bottle</v>
          </cell>
        </row>
        <row r="1146">
          <cell r="A1146" t="str">
            <v>10032360</v>
          </cell>
          <cell r="B1146" t="str">
            <v>64+4 Food Court</v>
          </cell>
          <cell r="C1146" t="str">
            <v>Bronze</v>
          </cell>
          <cell r="D1146" t="str">
            <v>Coffee Shops - BP APBS</v>
          </cell>
          <cell r="E1146" t="str">
            <v>TONTD1</v>
          </cell>
          <cell r="F1146" t="str">
            <v>Jose Tan</v>
          </cell>
          <cell r="G1146" t="str">
            <v>Heineken Bottle</v>
          </cell>
        </row>
        <row r="1147">
          <cell r="A1147" t="str">
            <v>10050070</v>
          </cell>
          <cell r="B1147" t="str">
            <v>7 Days Coffee</v>
          </cell>
          <cell r="C1147" t="str">
            <v>Silver</v>
          </cell>
          <cell r="D1147" t="str">
            <v>Coffee Shops - Non-BP</v>
          </cell>
          <cell r="E1147" t="str">
            <v>TONTD2</v>
          </cell>
          <cell r="F1147" t="str">
            <v>Eddy Siah</v>
          </cell>
          <cell r="G1147" t="str">
            <v>Heineken Bottle</v>
          </cell>
        </row>
        <row r="1148">
          <cell r="A1148" t="str">
            <v>10041930</v>
          </cell>
          <cell r="B1148" t="str">
            <v>7 Stars (28) Pte. Ltd.</v>
          </cell>
          <cell r="C1148" t="str">
            <v>Bronze</v>
          </cell>
          <cell r="D1148" t="str">
            <v>Coffee Shops - Non-BP</v>
          </cell>
          <cell r="E1148" t="str">
            <v>TONTD3</v>
          </cell>
          <cell r="F1148" t="str">
            <v>Keith Zhang</v>
          </cell>
          <cell r="G1148" t="str">
            <v>Heineken Bottle</v>
          </cell>
        </row>
        <row r="1149">
          <cell r="A1149" t="str">
            <v>10040976</v>
          </cell>
          <cell r="B1149" t="str">
            <v>7 Stars (312) Pte Ltd</v>
          </cell>
          <cell r="C1149" t="str">
            <v>Bronze</v>
          </cell>
          <cell r="D1149" t="str">
            <v>Coffee Shops - Non-BP</v>
          </cell>
          <cell r="E1149" t="str">
            <v>TONTD1</v>
          </cell>
          <cell r="F1149" t="str">
            <v>Roy Lim</v>
          </cell>
          <cell r="G1149" t="str">
            <v>Heineken Bottle</v>
          </cell>
        </row>
        <row r="1150">
          <cell r="A1150" t="str">
            <v>10042513</v>
          </cell>
          <cell r="B1150" t="str">
            <v>7 Stars (810) Pte Ltd</v>
          </cell>
          <cell r="C1150" t="str">
            <v>Bronze</v>
          </cell>
          <cell r="D1150" t="str">
            <v>Coffee Shops - Non-BP</v>
          </cell>
          <cell r="E1150" t="str">
            <v>TONTD2</v>
          </cell>
          <cell r="F1150" t="str">
            <v>Tommy Ng</v>
          </cell>
          <cell r="G1150" t="str">
            <v>Heineken Bottle</v>
          </cell>
        </row>
        <row r="1151">
          <cell r="A1151" t="str">
            <v>10041251</v>
          </cell>
          <cell r="B1151" t="str">
            <v>7 Stars (Yishun) Pte. Ltd.</v>
          </cell>
          <cell r="C1151" t="str">
            <v>Bronze</v>
          </cell>
          <cell r="D1151" t="str">
            <v>Coffee Shops - Non-BP</v>
          </cell>
          <cell r="E1151" t="str">
            <v>TONTD2</v>
          </cell>
          <cell r="F1151" t="str">
            <v>Adam Ho</v>
          </cell>
          <cell r="G1151" t="str">
            <v>Heineken Bottle</v>
          </cell>
        </row>
        <row r="1152">
          <cell r="A1152" t="str">
            <v>10049877</v>
          </cell>
          <cell r="B1152" t="str">
            <v>727 Fd Pte Ltd (727 Clementi)</v>
          </cell>
          <cell r="C1152" t="str">
            <v>Bronze</v>
          </cell>
          <cell r="D1152" t="str">
            <v>Coffee Shops - Non-BP</v>
          </cell>
          <cell r="E1152" t="str">
            <v>TONTD3</v>
          </cell>
          <cell r="F1152" t="str">
            <v>Keith Zhang</v>
          </cell>
          <cell r="G1152" t="str">
            <v>Heineken Bottle</v>
          </cell>
        </row>
        <row r="1153">
          <cell r="A1153" t="str">
            <v>10046402</v>
          </cell>
          <cell r="B1153" t="str">
            <v>8 Plus Food House Pte. Ltd. (Lor 4 Tpyh)</v>
          </cell>
          <cell r="C1153" t="str">
            <v>Bronze</v>
          </cell>
          <cell r="D1153" t="str">
            <v>Coffee Shops - BP APBS</v>
          </cell>
          <cell r="E1153" t="str">
            <v>TONTD1</v>
          </cell>
          <cell r="F1153" t="str">
            <v>You Wen Ong</v>
          </cell>
          <cell r="G1153" t="str">
            <v>Heineken Bottle</v>
          </cell>
        </row>
        <row r="1154">
          <cell r="A1154" t="str">
            <v>10031184</v>
          </cell>
          <cell r="B1154" t="str">
            <v>811 Hot &amp; Cold Drinks</v>
          </cell>
          <cell r="C1154" t="str">
            <v>Bronze</v>
          </cell>
          <cell r="D1154" t="str">
            <v>Hawker Drink Stall</v>
          </cell>
          <cell r="E1154" t="str">
            <v>TONTD1</v>
          </cell>
          <cell r="F1154" t="str">
            <v>You Wen Ong</v>
          </cell>
          <cell r="G1154" t="str">
            <v>Heineken Bottle</v>
          </cell>
        </row>
        <row r="1155">
          <cell r="A1155" t="str">
            <v>10043182</v>
          </cell>
          <cell r="B1155" t="str">
            <v>83 Seafood Restaurant</v>
          </cell>
          <cell r="C1155" t="str">
            <v>Silver</v>
          </cell>
          <cell r="D1155" t="str">
            <v>Coffee Shops - Non-BP</v>
          </cell>
          <cell r="E1155" t="str">
            <v>TONTD1</v>
          </cell>
          <cell r="F1155" t="str">
            <v>Jerlyn Tang</v>
          </cell>
          <cell r="G1155" t="str">
            <v>Heineken Bottle</v>
          </cell>
        </row>
        <row r="1156">
          <cell r="A1156" t="str">
            <v>10043392</v>
          </cell>
          <cell r="B1156" t="str">
            <v>834 Eating House</v>
          </cell>
          <cell r="C1156" t="str">
            <v>Gold</v>
          </cell>
          <cell r="D1156" t="str">
            <v>Coffee Shops - BP APBS</v>
          </cell>
          <cell r="E1156" t="str">
            <v>TONTD2</v>
          </cell>
          <cell r="F1156" t="str">
            <v>Tommy Ng</v>
          </cell>
          <cell r="G1156" t="str">
            <v>Heineken Bottle</v>
          </cell>
        </row>
        <row r="1157">
          <cell r="A1157" t="str">
            <v>10049895</v>
          </cell>
          <cell r="B1157" t="str">
            <v>848 Fd Pte Ltd (848 Yishun)</v>
          </cell>
          <cell r="C1157" t="str">
            <v>Silver</v>
          </cell>
          <cell r="D1157" t="str">
            <v>Coffee Shops - BP APBS</v>
          </cell>
          <cell r="E1157" t="str">
            <v>TONTD2</v>
          </cell>
          <cell r="F1157" t="str">
            <v>Adam Ho</v>
          </cell>
          <cell r="G1157" t="str">
            <v>Heineken Bottle</v>
          </cell>
        </row>
        <row r="1158">
          <cell r="A1158" t="str">
            <v>10017466</v>
          </cell>
          <cell r="B1158" t="str">
            <v>85 Cafe</v>
          </cell>
          <cell r="C1158" t="str">
            <v>Gold</v>
          </cell>
          <cell r="D1158" t="str">
            <v>Hawker Drink Stall</v>
          </cell>
          <cell r="E1158" t="str">
            <v>TONTD1</v>
          </cell>
          <cell r="F1158" t="str">
            <v>Jose Tan</v>
          </cell>
          <cell r="G1158" t="str">
            <v>Heineken Bottle</v>
          </cell>
        </row>
        <row r="1159">
          <cell r="A1159" t="str">
            <v>10040470</v>
          </cell>
          <cell r="B1159" t="str">
            <v>86 Foodcourt</v>
          </cell>
          <cell r="C1159" t="str">
            <v>Bronze</v>
          </cell>
          <cell r="D1159" t="str">
            <v>Coffee Shops - BP APBS</v>
          </cell>
          <cell r="E1159" t="str">
            <v>TONTD1</v>
          </cell>
          <cell r="F1159" t="str">
            <v>You Wen Ong</v>
          </cell>
          <cell r="G1159" t="str">
            <v>Heineken Bottle</v>
          </cell>
        </row>
        <row r="1160">
          <cell r="A1160" t="str">
            <v>10046453</v>
          </cell>
          <cell r="B1160" t="str">
            <v>881 Hougang Food House Pte Ltd (Cs322)</v>
          </cell>
          <cell r="C1160" t="str">
            <v>Silver</v>
          </cell>
          <cell r="D1160" t="str">
            <v>Coffee Shops - Non-BP</v>
          </cell>
          <cell r="E1160" t="str">
            <v>TONTD1</v>
          </cell>
          <cell r="F1160" t="str">
            <v>Roy Lim</v>
          </cell>
          <cell r="G1160" t="str">
            <v>Heineken Bottle</v>
          </cell>
        </row>
        <row r="1161">
          <cell r="A1161" t="str">
            <v>10042624</v>
          </cell>
          <cell r="B1161" t="str">
            <v>881 Hougang Food House Pte. Ltd. (Cs327)</v>
          </cell>
          <cell r="C1161" t="str">
            <v>Silver</v>
          </cell>
          <cell r="D1161" t="str">
            <v>Coffee Shops - BP APBS</v>
          </cell>
          <cell r="E1161" t="str">
            <v>TONTD1</v>
          </cell>
          <cell r="F1161" t="str">
            <v>Jerlyn Tang</v>
          </cell>
          <cell r="G1161" t="str">
            <v>Heineken Bottle</v>
          </cell>
        </row>
        <row r="1162">
          <cell r="A1162" t="str">
            <v>10032573</v>
          </cell>
          <cell r="B1162" t="str">
            <v>89 Coffee Stall</v>
          </cell>
          <cell r="C1162" t="str">
            <v>Bronze</v>
          </cell>
          <cell r="D1162" t="str">
            <v>Hawker Drink Stall</v>
          </cell>
          <cell r="E1162" t="str">
            <v>TONTD3</v>
          </cell>
          <cell r="F1162" t="str">
            <v>Michael Soon</v>
          </cell>
          <cell r="G1162" t="str">
            <v>Heineken Bottle</v>
          </cell>
        </row>
        <row r="1163">
          <cell r="A1163" t="str">
            <v>10043256</v>
          </cell>
          <cell r="B1163" t="str">
            <v>936 Kopi Pte. Ltd.</v>
          </cell>
          <cell r="C1163" t="str">
            <v>Silver</v>
          </cell>
          <cell r="D1163" t="str">
            <v>Coffee Shops - Non-BP</v>
          </cell>
          <cell r="E1163" t="str">
            <v>TONTD1</v>
          </cell>
          <cell r="F1163" t="str">
            <v>Jose Tan</v>
          </cell>
          <cell r="G1163" t="str">
            <v>Heineken Bottle</v>
          </cell>
        </row>
        <row r="1164">
          <cell r="A1164" t="str">
            <v>10023266</v>
          </cell>
          <cell r="B1164" t="str">
            <v>99 Buona Vista Kitchen</v>
          </cell>
          <cell r="C1164" t="str">
            <v>Silver</v>
          </cell>
          <cell r="D1164" t="str">
            <v>Coffee Shops - Non-BP</v>
          </cell>
          <cell r="E1164" t="str">
            <v>TONTD3</v>
          </cell>
          <cell r="F1164" t="str">
            <v>Keith Zhang</v>
          </cell>
          <cell r="G1164" t="str">
            <v>Heineken Bottle</v>
          </cell>
        </row>
        <row r="1165">
          <cell r="A1165" t="str">
            <v>10047580</v>
          </cell>
          <cell r="B1165" t="str">
            <v>9D Pier Hub Pte. Ltd.</v>
          </cell>
          <cell r="C1165" t="str">
            <v>Bronze</v>
          </cell>
          <cell r="D1165" t="str">
            <v>Coffee Shops - Non-BP</v>
          </cell>
          <cell r="E1165" t="str">
            <v>TONTD2</v>
          </cell>
          <cell r="F1165" t="str">
            <v>Eddy Siah</v>
          </cell>
          <cell r="G1165" t="str">
            <v>Heineken Bottle</v>
          </cell>
        </row>
        <row r="1166">
          <cell r="A1166" t="str">
            <v>10024257</v>
          </cell>
          <cell r="B1166" t="str">
            <v>Ah Pin Ice Cold Beer</v>
          </cell>
          <cell r="C1166" t="str">
            <v>Gold</v>
          </cell>
          <cell r="D1166" t="str">
            <v>Hawker Drink Stall</v>
          </cell>
          <cell r="E1166" t="str">
            <v>TONTD3</v>
          </cell>
          <cell r="F1166" t="str">
            <v>Clement Ma</v>
          </cell>
          <cell r="G1166" t="str">
            <v>Heineken Bottle</v>
          </cell>
        </row>
        <row r="1167">
          <cell r="A1167" t="str">
            <v>10041436</v>
          </cell>
          <cell r="B1167" t="str">
            <v>Ah Tan Coffee Stall</v>
          </cell>
          <cell r="C1167" t="str">
            <v>Gold</v>
          </cell>
          <cell r="D1167" t="str">
            <v>Hawker Drink Stall</v>
          </cell>
          <cell r="E1167" t="str">
            <v>TONTD2</v>
          </cell>
          <cell r="F1167" t="str">
            <v>Eddy Siah</v>
          </cell>
          <cell r="G1167" t="str">
            <v>Heineken Bottle</v>
          </cell>
        </row>
        <row r="1168">
          <cell r="A1168" t="str">
            <v>10039731</v>
          </cell>
          <cell r="B1168" t="str">
            <v>Ahgukakawa</v>
          </cell>
          <cell r="C1168" t="str">
            <v>Bronze</v>
          </cell>
          <cell r="D1168" t="str">
            <v>Value Chinese</v>
          </cell>
          <cell r="E1168" t="str">
            <v>TONTD2</v>
          </cell>
          <cell r="F1168" t="str">
            <v>Donald Neo</v>
          </cell>
          <cell r="G1168" t="str">
            <v>Heineken Bottle</v>
          </cell>
        </row>
        <row r="1169">
          <cell r="A1169" t="str">
            <v>10046149</v>
          </cell>
          <cell r="B1169" t="str">
            <v>Alijiang</v>
          </cell>
          <cell r="C1169" t="str">
            <v>Bronze</v>
          </cell>
          <cell r="D1169" t="str">
            <v>Value Chinese</v>
          </cell>
          <cell r="E1169" t="str">
            <v>TONTD3</v>
          </cell>
          <cell r="F1169" t="str">
            <v>Jeffrey Tien</v>
          </cell>
          <cell r="G1169" t="str">
            <v>Heineken Bottle</v>
          </cell>
        </row>
        <row r="1170">
          <cell r="A1170" t="str">
            <v>10038278</v>
          </cell>
          <cell r="B1170" t="str">
            <v>Amigo Hot &amp; Cold Drink</v>
          </cell>
          <cell r="C1170" t="str">
            <v>Silver</v>
          </cell>
          <cell r="D1170" t="str">
            <v>Hawker Drink Stall</v>
          </cell>
          <cell r="E1170" t="str">
            <v>TONTD1</v>
          </cell>
          <cell r="F1170" t="str">
            <v>Jose Tan</v>
          </cell>
          <cell r="G1170" t="str">
            <v>Heineken Bottle</v>
          </cell>
        </row>
        <row r="1171">
          <cell r="A1171" t="str">
            <v>10041941</v>
          </cell>
          <cell r="B1171" t="str">
            <v>Amk 443 Eating House</v>
          </cell>
          <cell r="C1171" t="str">
            <v>Gold</v>
          </cell>
          <cell r="D1171" t="str">
            <v>Coffee Shops - BP NON-APBS</v>
          </cell>
          <cell r="E1171" t="str">
            <v>TONTD2</v>
          </cell>
          <cell r="F1171" t="str">
            <v>Donald Neo</v>
          </cell>
          <cell r="G1171" t="str">
            <v>Heineken Bottle</v>
          </cell>
        </row>
        <row r="1172">
          <cell r="A1172" t="str">
            <v>10038836</v>
          </cell>
          <cell r="B1172" t="str">
            <v>Anchorvale 303 Foodcourt</v>
          </cell>
          <cell r="C1172" t="str">
            <v>Bronze</v>
          </cell>
          <cell r="D1172" t="str">
            <v>Coffee Shops - Non-BP</v>
          </cell>
          <cell r="E1172" t="str">
            <v>TONTD1</v>
          </cell>
          <cell r="F1172" t="str">
            <v>Roy Lim</v>
          </cell>
          <cell r="G1172" t="str">
            <v>Heineken Bottle</v>
          </cell>
        </row>
        <row r="1173">
          <cell r="A1173" t="str">
            <v>10047354</v>
          </cell>
          <cell r="B1173" t="str">
            <v>Asian Cuisine</v>
          </cell>
          <cell r="C1173" t="str">
            <v>Silver</v>
          </cell>
          <cell r="D1173" t="str">
            <v>Coffee Shops - Non-BP</v>
          </cell>
          <cell r="E1173" t="str">
            <v>TONTD1</v>
          </cell>
          <cell r="F1173" t="str">
            <v>Jerlyn Tang</v>
          </cell>
          <cell r="G1173" t="str">
            <v>Heineken Bottle</v>
          </cell>
        </row>
        <row r="1174">
          <cell r="A1174" t="str">
            <v>10045280</v>
          </cell>
          <cell r="B1174" t="str">
            <v>Badaling (117 Killiney)</v>
          </cell>
          <cell r="C1174" t="str">
            <v>Silver</v>
          </cell>
          <cell r="D1174" t="str">
            <v>Coffee Shops - Non-BP</v>
          </cell>
          <cell r="E1174" t="str">
            <v>TONTD3</v>
          </cell>
          <cell r="F1174" t="str">
            <v>Andy Wee</v>
          </cell>
          <cell r="G1174" t="str">
            <v>Heineken Bottle</v>
          </cell>
        </row>
        <row r="1175">
          <cell r="A1175" t="str">
            <v>10047403</v>
          </cell>
          <cell r="B1175" t="str">
            <v>Badaling (145 Teck Whye)</v>
          </cell>
          <cell r="C1175" t="str">
            <v>Bronze</v>
          </cell>
          <cell r="D1175" t="str">
            <v>Coffee Shops - BP APBS</v>
          </cell>
          <cell r="E1175" t="str">
            <v>TONTD2</v>
          </cell>
          <cell r="F1175" t="str">
            <v>Tommy Ng</v>
          </cell>
          <cell r="G1175" t="str">
            <v>Heineken Bottle</v>
          </cell>
        </row>
        <row r="1176">
          <cell r="A1176" t="str">
            <v>10041044</v>
          </cell>
          <cell r="B1176" t="str">
            <v>Badaling (155 Bukit Batok)</v>
          </cell>
          <cell r="C1176" t="str">
            <v>Silver</v>
          </cell>
          <cell r="D1176" t="str">
            <v>Coffee Shops - BP APBS</v>
          </cell>
          <cell r="E1176" t="str">
            <v>TONTD2</v>
          </cell>
          <cell r="F1176" t="str">
            <v>Eddy Siah</v>
          </cell>
          <cell r="G1176" t="str">
            <v>Heineken Bottle</v>
          </cell>
        </row>
        <row r="1177">
          <cell r="A1177" t="str">
            <v>10042111</v>
          </cell>
          <cell r="B1177" t="str">
            <v>Badaling (203 Toa Payoh)</v>
          </cell>
          <cell r="C1177" t="str">
            <v>Bronze</v>
          </cell>
          <cell r="D1177" t="str">
            <v>Coffee Shops - Non-BP</v>
          </cell>
          <cell r="E1177" t="str">
            <v>TONTD1</v>
          </cell>
          <cell r="F1177" t="str">
            <v>You Wen Ong</v>
          </cell>
          <cell r="G1177" t="str">
            <v>Heineken Bottle</v>
          </cell>
        </row>
        <row r="1178">
          <cell r="A1178" t="str">
            <v>10047076</v>
          </cell>
          <cell r="B1178" t="str">
            <v>Badaling (209 Bedok)</v>
          </cell>
          <cell r="C1178" t="str">
            <v>Bronze</v>
          </cell>
          <cell r="D1178" t="str">
            <v>Coffee Shops - Non-BP</v>
          </cell>
          <cell r="E1178" t="str">
            <v>TONTD1</v>
          </cell>
          <cell r="F1178" t="str">
            <v>Jose Tan</v>
          </cell>
          <cell r="G1178" t="str">
            <v>Heineken Bottle</v>
          </cell>
        </row>
        <row r="1179">
          <cell r="A1179" t="str">
            <v>10046934</v>
          </cell>
          <cell r="B1179" t="str">
            <v>Badaling (214 Serangoon)</v>
          </cell>
          <cell r="C1179" t="str">
            <v>Bronze</v>
          </cell>
          <cell r="D1179" t="str">
            <v>Coffee Shops - BP APBS</v>
          </cell>
          <cell r="E1179" t="str">
            <v>TONTD2</v>
          </cell>
          <cell r="F1179" t="str">
            <v>Donald Neo</v>
          </cell>
          <cell r="G1179" t="str">
            <v>Heineken Bottle</v>
          </cell>
        </row>
        <row r="1180">
          <cell r="A1180" t="str">
            <v>10049373</v>
          </cell>
          <cell r="B1180" t="str">
            <v>Badaling (233 Tpy)</v>
          </cell>
          <cell r="C1180" t="str">
            <v>Gold</v>
          </cell>
          <cell r="D1180" t="str">
            <v>Coffee Shops - Non-BP</v>
          </cell>
          <cell r="E1180" t="str">
            <v>TONTD1</v>
          </cell>
          <cell r="F1180" t="str">
            <v>You Wen Ong</v>
          </cell>
          <cell r="G1180" t="str">
            <v>Heineken Bottle</v>
          </cell>
        </row>
        <row r="1181">
          <cell r="A1181" t="str">
            <v>10043634</v>
          </cell>
          <cell r="B1181" t="str">
            <v>Badaling (325 F&amp;B)</v>
          </cell>
          <cell r="C1181" t="str">
            <v>Bronze</v>
          </cell>
          <cell r="D1181" t="str">
            <v>Coffee Shops - BP APBS</v>
          </cell>
          <cell r="E1181" t="str">
            <v>TONTD3</v>
          </cell>
          <cell r="F1181" t="str">
            <v>Keith Zhang</v>
          </cell>
          <cell r="G1181" t="str">
            <v>Heineken Bottle</v>
          </cell>
        </row>
        <row r="1182">
          <cell r="A1182" t="str">
            <v>10047075</v>
          </cell>
          <cell r="B1182" t="str">
            <v>Badaling (455 Sengkang)</v>
          </cell>
          <cell r="C1182" t="str">
            <v>Silver</v>
          </cell>
          <cell r="D1182" t="str">
            <v>Coffee Shops - BP APBS</v>
          </cell>
          <cell r="E1182" t="str">
            <v>TONTD2</v>
          </cell>
          <cell r="F1182" t="str">
            <v>Adam Ho</v>
          </cell>
          <cell r="G1182" t="str">
            <v>Heineken Bottle</v>
          </cell>
        </row>
        <row r="1183">
          <cell r="A1183" t="str">
            <v>10040909</v>
          </cell>
          <cell r="B1183" t="str">
            <v>Badaling (526 Jurong West)</v>
          </cell>
          <cell r="C1183" t="str">
            <v>Gold</v>
          </cell>
          <cell r="D1183" t="str">
            <v>Coffee Shops - BP APBS</v>
          </cell>
          <cell r="E1183" t="str">
            <v>TONTD2</v>
          </cell>
          <cell r="F1183" t="str">
            <v>Eddy Siah</v>
          </cell>
          <cell r="G1183" t="str">
            <v>Heineken Bottle</v>
          </cell>
        </row>
        <row r="1184">
          <cell r="A1184" t="str">
            <v>10044703</v>
          </cell>
          <cell r="B1184" t="str">
            <v>Badaling (573 Woodlands)</v>
          </cell>
          <cell r="C1184" t="str">
            <v>Silver</v>
          </cell>
          <cell r="D1184" t="str">
            <v>Coffee Shops - Non-BP</v>
          </cell>
          <cell r="E1184" t="str">
            <v>TONTD2</v>
          </cell>
          <cell r="F1184" t="str">
            <v>Tommy Ng</v>
          </cell>
          <cell r="G1184" t="str">
            <v>Heineken Bottle</v>
          </cell>
        </row>
        <row r="1185">
          <cell r="A1185" t="str">
            <v>10047860</v>
          </cell>
          <cell r="B1185" t="str">
            <v>Badaling (631 Hougang)</v>
          </cell>
          <cell r="C1185" t="str">
            <v>Silver</v>
          </cell>
          <cell r="D1185" t="str">
            <v>Coffee Shops - BP APBS</v>
          </cell>
          <cell r="E1185" t="str">
            <v>TONTD1</v>
          </cell>
          <cell r="F1185" t="str">
            <v>Jerlyn Tang</v>
          </cell>
          <cell r="G1185" t="str">
            <v>Heineken Bottle</v>
          </cell>
        </row>
        <row r="1186">
          <cell r="A1186" t="str">
            <v>10047624</v>
          </cell>
          <cell r="B1186" t="str">
            <v>Badaling (678A Cck)</v>
          </cell>
          <cell r="C1186" t="str">
            <v>Bronze</v>
          </cell>
          <cell r="D1186" t="str">
            <v>Coffee Shops - BP APBS</v>
          </cell>
          <cell r="E1186" t="str">
            <v>TONTD2</v>
          </cell>
          <cell r="F1186" t="str">
            <v>Tommy Ng</v>
          </cell>
          <cell r="G1186" t="str">
            <v>Heineken Bottle</v>
          </cell>
        </row>
        <row r="1187">
          <cell r="A1187" t="str">
            <v>10048820</v>
          </cell>
          <cell r="B1187" t="str">
            <v>Badaling (803 Cck)</v>
          </cell>
          <cell r="C1187" t="str">
            <v>Silver</v>
          </cell>
          <cell r="D1187" t="str">
            <v>Coffee Shops - BP APBS</v>
          </cell>
          <cell r="E1187" t="str">
            <v>TONTD2</v>
          </cell>
          <cell r="F1187" t="str">
            <v>Tommy Ng</v>
          </cell>
          <cell r="G1187" t="str">
            <v>Heineken Bottle</v>
          </cell>
        </row>
        <row r="1188">
          <cell r="A1188" t="str">
            <v>10045029</v>
          </cell>
          <cell r="B1188" t="str">
            <v>Badaling (Bedok 59)</v>
          </cell>
          <cell r="C1188" t="str">
            <v>Bronze</v>
          </cell>
          <cell r="D1188" t="str">
            <v>Coffee Shops - BP APBS</v>
          </cell>
          <cell r="E1188" t="str">
            <v>TONTD1</v>
          </cell>
          <cell r="F1188" t="str">
            <v>Jose Tan</v>
          </cell>
          <cell r="G1188" t="str">
            <v>Heineken Bottle</v>
          </cell>
        </row>
        <row r="1189">
          <cell r="A1189" t="str">
            <v>10038038</v>
          </cell>
          <cell r="B1189" t="str">
            <v>Badaling (Chai Chee 36 F&amp;B)</v>
          </cell>
          <cell r="C1189" t="str">
            <v>Bronze</v>
          </cell>
          <cell r="D1189" t="str">
            <v>Coffee Shops - BP APBS</v>
          </cell>
          <cell r="E1189" t="str">
            <v>TONTD1</v>
          </cell>
          <cell r="F1189" t="str">
            <v>Jose Tan</v>
          </cell>
          <cell r="G1189" t="str">
            <v>Heineken Bottle</v>
          </cell>
        </row>
        <row r="1190">
          <cell r="A1190" t="str">
            <v>10041923</v>
          </cell>
          <cell r="B1190" t="str">
            <v>Badaling (Cl 449 F&amp;B)</v>
          </cell>
          <cell r="C1190" t="str">
            <v>Bronze</v>
          </cell>
          <cell r="D1190" t="str">
            <v>Coffee Shops - BP APBS</v>
          </cell>
          <cell r="E1190" t="str">
            <v>TONTD3</v>
          </cell>
          <cell r="F1190" t="str">
            <v>Keith Zhang</v>
          </cell>
          <cell r="G1190" t="str">
            <v>Heineken Bottle</v>
          </cell>
        </row>
        <row r="1191">
          <cell r="A1191" t="str">
            <v>10050449</v>
          </cell>
          <cell r="B1191" t="str">
            <v>Badaling (MD40)</v>
          </cell>
          <cell r="C1191" t="str">
            <v>Bronze</v>
          </cell>
          <cell r="D1191" t="str">
            <v>Coffee Shops - Non-BP</v>
          </cell>
          <cell r="E1191" t="str">
            <v>TONTD3</v>
          </cell>
          <cell r="F1191" t="str">
            <v>Keith Zhang</v>
          </cell>
          <cell r="G1191" t="str">
            <v>Heineken Bottle</v>
          </cell>
        </row>
        <row r="1192">
          <cell r="A1192" t="str">
            <v>10034173</v>
          </cell>
          <cell r="B1192" t="str">
            <v>Badaling (St 11 C&amp;B)</v>
          </cell>
          <cell r="C1192" t="str">
            <v>Silver</v>
          </cell>
          <cell r="D1192" t="str">
            <v>Coffee Shops - BP APBS</v>
          </cell>
          <cell r="E1192" t="str">
            <v>TONTD2</v>
          </cell>
          <cell r="F1192" t="str">
            <v>Tommy Ng</v>
          </cell>
          <cell r="G1192" t="str">
            <v>Heineken Bottle</v>
          </cell>
        </row>
        <row r="1193">
          <cell r="A1193" t="str">
            <v>10043093</v>
          </cell>
          <cell r="B1193" t="str">
            <v>Badaling (St 31 F&amp;B)</v>
          </cell>
          <cell r="C1193" t="str">
            <v>Silver</v>
          </cell>
          <cell r="D1193" t="str">
            <v>Coffee Shops - BP APBS</v>
          </cell>
          <cell r="E1193" t="str">
            <v>TONTD2</v>
          </cell>
          <cell r="F1193" t="str">
            <v>Donald Neo</v>
          </cell>
          <cell r="G1193" t="str">
            <v>Heineken Bottle</v>
          </cell>
        </row>
        <row r="1194">
          <cell r="A1194" t="str">
            <v>10038037</v>
          </cell>
          <cell r="B1194" t="str">
            <v>Badaling (St 43 F&amp;B)</v>
          </cell>
          <cell r="C1194" t="str">
            <v>Gold</v>
          </cell>
          <cell r="D1194" t="str">
            <v>Coffee Shops - BP APBS</v>
          </cell>
          <cell r="E1194" t="str">
            <v>TONTD2</v>
          </cell>
          <cell r="F1194" t="str">
            <v>Donald Neo</v>
          </cell>
          <cell r="G1194" t="str">
            <v>Heineken Bottle</v>
          </cell>
        </row>
        <row r="1195">
          <cell r="A1195" t="str">
            <v>10042114</v>
          </cell>
          <cell r="B1195" t="str">
            <v>Badaling (St 81 F&amp;B)</v>
          </cell>
          <cell r="C1195" t="str">
            <v>Bronze</v>
          </cell>
          <cell r="D1195" t="str">
            <v>Coffee Shops - BP APBS</v>
          </cell>
          <cell r="E1195" t="str">
            <v>TONTD2</v>
          </cell>
          <cell r="F1195" t="str">
            <v>Eddy Siah</v>
          </cell>
          <cell r="G1195" t="str">
            <v>Heineken Bottle</v>
          </cell>
        </row>
        <row r="1196">
          <cell r="A1196" t="str">
            <v>10032850</v>
          </cell>
          <cell r="B1196" t="str">
            <v>Bai Sheng Foodcourt</v>
          </cell>
          <cell r="C1196" t="str">
            <v>Gold</v>
          </cell>
          <cell r="D1196" t="str">
            <v>Coffee Shops - BP APBS</v>
          </cell>
          <cell r="E1196" t="str">
            <v>TONTD2</v>
          </cell>
          <cell r="F1196" t="str">
            <v>Tommy Ng</v>
          </cell>
          <cell r="G1196" t="str">
            <v>Heineken Bottle</v>
          </cell>
        </row>
        <row r="1197">
          <cell r="A1197" t="str">
            <v>10038288</v>
          </cell>
          <cell r="B1197" t="str">
            <v>Bala Cafe</v>
          </cell>
          <cell r="C1197" t="str">
            <v>Silver</v>
          </cell>
          <cell r="D1197" t="str">
            <v>Hawker Drink Stall</v>
          </cell>
          <cell r="E1197" t="str">
            <v>TONTD1</v>
          </cell>
          <cell r="F1197" t="str">
            <v>Jose Tan</v>
          </cell>
          <cell r="G1197" t="str">
            <v>Heineken Bottle</v>
          </cell>
        </row>
        <row r="1198">
          <cell r="A1198" t="str">
            <v>10039166</v>
          </cell>
          <cell r="B1198" t="str">
            <v>Balestier Market</v>
          </cell>
          <cell r="C1198" t="str">
            <v>Bronze</v>
          </cell>
          <cell r="D1198" t="str">
            <v>Coffee Shops - BP APBS</v>
          </cell>
          <cell r="E1198" t="str">
            <v>TONTD1</v>
          </cell>
          <cell r="F1198" t="str">
            <v>You Wen Ong</v>
          </cell>
          <cell r="G1198" t="str">
            <v>Heineken Bottle</v>
          </cell>
        </row>
        <row r="1199">
          <cell r="A1199" t="str">
            <v>10014069</v>
          </cell>
          <cell r="B1199" t="str">
            <v>Bali Nasi Lemak Fast Food Shop</v>
          </cell>
          <cell r="C1199" t="str">
            <v>Silver</v>
          </cell>
          <cell r="D1199" t="str">
            <v>Coffee Shops - Non-BP</v>
          </cell>
          <cell r="E1199" t="str">
            <v>TONTD1</v>
          </cell>
          <cell r="F1199" t="str">
            <v>Jason Ng</v>
          </cell>
          <cell r="G1199" t="str">
            <v>Heineken Bottle</v>
          </cell>
        </row>
        <row r="1200">
          <cell r="A1200" t="str">
            <v>10017389</v>
          </cell>
          <cell r="B1200" t="str">
            <v>Ban Hong Hot &amp; Cold Drink</v>
          </cell>
          <cell r="C1200" t="str">
            <v>Silver</v>
          </cell>
          <cell r="D1200" t="str">
            <v>Hawker Drink Stall</v>
          </cell>
          <cell r="E1200" t="str">
            <v>TONTD3</v>
          </cell>
          <cell r="F1200" t="str">
            <v>Michael Soon</v>
          </cell>
          <cell r="G1200" t="str">
            <v>Heineken Bottle</v>
          </cell>
        </row>
        <row r="1201">
          <cell r="A1201" t="str">
            <v>10004864</v>
          </cell>
          <cell r="B1201" t="str">
            <v>Ban Soon Coffee Stall</v>
          </cell>
          <cell r="C1201" t="str">
            <v>Bronze</v>
          </cell>
          <cell r="D1201" t="str">
            <v>Hawker Drink Stall</v>
          </cell>
          <cell r="E1201" t="str">
            <v>TONTD1</v>
          </cell>
          <cell r="F1201" t="str">
            <v>Jose Tan</v>
          </cell>
          <cell r="G1201" t="str">
            <v>Heineken Bottle</v>
          </cell>
        </row>
        <row r="1202">
          <cell r="A1202" t="str">
            <v>10039373</v>
          </cell>
          <cell r="B1202" t="str">
            <v>Bbhq Zhong Guo Hao Wei Dao</v>
          </cell>
          <cell r="C1202" t="str">
            <v>Bronze</v>
          </cell>
          <cell r="D1202" t="str">
            <v>Value Chinese</v>
          </cell>
          <cell r="E1202" t="str">
            <v>TONTD3</v>
          </cell>
          <cell r="F1202" t="str">
            <v>Clement Ma</v>
          </cell>
          <cell r="G1202" t="str">
            <v>Heineken Bottle</v>
          </cell>
        </row>
        <row r="1203">
          <cell r="A1203" t="str">
            <v>10041841</v>
          </cell>
          <cell r="B1203" t="str">
            <v>Bbq Generation</v>
          </cell>
          <cell r="C1203" t="str">
            <v>Silver</v>
          </cell>
          <cell r="D1203" t="str">
            <v>Value Chinese</v>
          </cell>
          <cell r="E1203" t="str">
            <v>TONTD1</v>
          </cell>
          <cell r="F1203" t="str">
            <v>Jason Ng</v>
          </cell>
          <cell r="G1203" t="str">
            <v>Heineken Bottle</v>
          </cell>
        </row>
        <row r="1204">
          <cell r="A1204" t="str">
            <v>10049967</v>
          </cell>
          <cell r="B1204" t="str">
            <v>Bbq Master</v>
          </cell>
          <cell r="C1204" t="str">
            <v>Bronze</v>
          </cell>
          <cell r="D1204" t="str">
            <v>Value Chinese</v>
          </cell>
          <cell r="E1204" t="str">
            <v>TONTD1</v>
          </cell>
          <cell r="F1204" t="str">
            <v>Jason Ng</v>
          </cell>
          <cell r="G1204" t="str">
            <v>Heineken Bottle</v>
          </cell>
        </row>
        <row r="1205">
          <cell r="A1205" t="str">
            <v>10039337</v>
          </cell>
          <cell r="B1205" t="str">
            <v>Bedok 128 Foodhouse</v>
          </cell>
          <cell r="C1205" t="str">
            <v>Bronze</v>
          </cell>
          <cell r="D1205" t="str">
            <v>Coffee Shops - Non-BP</v>
          </cell>
          <cell r="E1205" t="str">
            <v>TONTD1</v>
          </cell>
          <cell r="F1205" t="str">
            <v>Jose Tan</v>
          </cell>
          <cell r="G1205" t="str">
            <v>Heineken Bottle</v>
          </cell>
        </row>
        <row r="1206">
          <cell r="A1206" t="str">
            <v>10047634</v>
          </cell>
          <cell r="B1206" t="str">
            <v>Bee Hwa Yun (Toa Payoh)</v>
          </cell>
          <cell r="C1206" t="str">
            <v>Bronze</v>
          </cell>
          <cell r="D1206" t="str">
            <v>Coffee Shops - BP APBS</v>
          </cell>
          <cell r="E1206" t="str">
            <v>TONTD1</v>
          </cell>
          <cell r="F1206" t="str">
            <v>You Wen Ong</v>
          </cell>
          <cell r="G1206" t="str">
            <v>Heineken Bottle</v>
          </cell>
        </row>
        <row r="1207">
          <cell r="A1207" t="str">
            <v>10046667</v>
          </cell>
          <cell r="B1207" t="str">
            <v>Bee Keong Seafood</v>
          </cell>
          <cell r="C1207" t="str">
            <v>Bronze</v>
          </cell>
          <cell r="D1207" t="str">
            <v>Coffee Shops - BP APBS</v>
          </cell>
          <cell r="E1207" t="str">
            <v>TONTD2</v>
          </cell>
          <cell r="F1207" t="str">
            <v>Donald Neo</v>
          </cell>
          <cell r="G1207" t="str">
            <v>Heineken Bottle</v>
          </cell>
        </row>
        <row r="1208">
          <cell r="A1208" t="str">
            <v>10024351</v>
          </cell>
          <cell r="B1208" t="str">
            <v>Beer Corner</v>
          </cell>
          <cell r="C1208" t="str">
            <v>Silver</v>
          </cell>
          <cell r="D1208" t="str">
            <v>Hawker Drink Stall</v>
          </cell>
          <cell r="E1208" t="str">
            <v>TONTD1</v>
          </cell>
          <cell r="F1208" t="str">
            <v>Jose Tan</v>
          </cell>
          <cell r="G1208" t="str">
            <v>Heineken Bottle</v>
          </cell>
        </row>
        <row r="1209">
          <cell r="A1209" t="str">
            <v>10049799</v>
          </cell>
          <cell r="B1209" t="str">
            <v>Beer Garden</v>
          </cell>
          <cell r="C1209" t="str">
            <v>Bronze</v>
          </cell>
          <cell r="D1209" t="str">
            <v>Coffee Shops - Non-BP</v>
          </cell>
          <cell r="E1209" t="str">
            <v>TONTD1</v>
          </cell>
          <cell r="F1209" t="str">
            <v>You Wen Ong</v>
          </cell>
          <cell r="G1209" t="str">
            <v>Heineken Bottle</v>
          </cell>
        </row>
        <row r="1210">
          <cell r="A1210" t="str">
            <v>10005513</v>
          </cell>
          <cell r="B1210" t="str">
            <v>Beng Huat (Clementi West)</v>
          </cell>
          <cell r="C1210" t="str">
            <v>Gold</v>
          </cell>
          <cell r="D1210" t="str">
            <v>Hawker Drink Stall</v>
          </cell>
          <cell r="E1210" t="str">
            <v>TONTD3</v>
          </cell>
          <cell r="F1210" t="str">
            <v>Keith Zhang</v>
          </cell>
          <cell r="G1210" t="str">
            <v>Heineken Bottle</v>
          </cell>
        </row>
        <row r="1211">
          <cell r="A1211" t="str">
            <v>10035220</v>
          </cell>
          <cell r="B1211" t="str">
            <v>Beng Huat Hot And Cold Drinks Stall</v>
          </cell>
          <cell r="C1211" t="str">
            <v>Gold</v>
          </cell>
          <cell r="D1211" t="str">
            <v>Hawker Drink Stall</v>
          </cell>
          <cell r="E1211" t="str">
            <v>TONTD3</v>
          </cell>
          <cell r="F1211" t="str">
            <v>Keith Zhang</v>
          </cell>
          <cell r="G1211" t="str">
            <v>Heineken Bottle</v>
          </cell>
        </row>
        <row r="1212">
          <cell r="A1212" t="str">
            <v>10041358</v>
          </cell>
          <cell r="B1212" t="str">
            <v>Beng Poh Eating House</v>
          </cell>
          <cell r="C1212" t="str">
            <v>Bronze</v>
          </cell>
          <cell r="D1212" t="str">
            <v>Coffee Shops - Non-BP</v>
          </cell>
          <cell r="E1212" t="str">
            <v>TONTD1</v>
          </cell>
          <cell r="F1212" t="str">
            <v>Roy Lim</v>
          </cell>
          <cell r="G1212" t="str">
            <v>Heineken Bottle</v>
          </cell>
        </row>
        <row r="1213">
          <cell r="A1213" t="str">
            <v>10034847</v>
          </cell>
          <cell r="B1213" t="str">
            <v>Best Cafe Food Centre (Khatib) Pte. Ltd.</v>
          </cell>
          <cell r="C1213" t="str">
            <v>Gold</v>
          </cell>
          <cell r="D1213" t="str">
            <v>Coffee Shops - BP APBS</v>
          </cell>
          <cell r="E1213" t="str">
            <v>TONTD2</v>
          </cell>
          <cell r="F1213" t="str">
            <v>Adam Ho</v>
          </cell>
          <cell r="G1213" t="str">
            <v>Heineken Bottle</v>
          </cell>
        </row>
        <row r="1214">
          <cell r="A1214" t="str">
            <v>10049965</v>
          </cell>
          <cell r="B1214" t="str">
            <v>Bgain 121 Eating House</v>
          </cell>
          <cell r="C1214" t="str">
            <v>Silver</v>
          </cell>
          <cell r="D1214" t="str">
            <v>Coffee Shops - Non-BP</v>
          </cell>
          <cell r="E1214" t="str">
            <v>TONTD1</v>
          </cell>
          <cell r="F1214" t="str">
            <v>Jerlyn Tang</v>
          </cell>
          <cell r="G1214" t="str">
            <v>Heineken Bottle</v>
          </cell>
        </row>
        <row r="1215">
          <cell r="A1215" t="str">
            <v>10047924</v>
          </cell>
          <cell r="B1215" t="str">
            <v>Bgain 261 Eating House (Waterloo)</v>
          </cell>
          <cell r="C1215" t="str">
            <v>Silver</v>
          </cell>
          <cell r="D1215" t="str">
            <v>Coffee Shops - Non-BP</v>
          </cell>
          <cell r="E1215" t="str">
            <v>TONTD3</v>
          </cell>
          <cell r="F1215" t="str">
            <v>Andy Wee</v>
          </cell>
          <cell r="G1215" t="str">
            <v>Heineken Bottle</v>
          </cell>
        </row>
        <row r="1216">
          <cell r="A1216" t="str">
            <v>10038317</v>
          </cell>
          <cell r="B1216" t="str">
            <v>Bgain 293 Eating House</v>
          </cell>
          <cell r="C1216" t="str">
            <v>Silver</v>
          </cell>
          <cell r="D1216" t="str">
            <v>Coffee Shops - BP APBS</v>
          </cell>
          <cell r="E1216" t="str">
            <v>TONTD2</v>
          </cell>
          <cell r="F1216" t="str">
            <v>Adam Ho</v>
          </cell>
          <cell r="G1216" t="str">
            <v>Heineken Bottle</v>
          </cell>
        </row>
        <row r="1217">
          <cell r="A1217" t="str">
            <v>10040670</v>
          </cell>
          <cell r="B1217" t="str">
            <v>Bgain 681 Eating House</v>
          </cell>
          <cell r="C1217" t="str">
            <v>Silver</v>
          </cell>
          <cell r="D1217" t="str">
            <v>Coffee Shops - BP APBS</v>
          </cell>
          <cell r="E1217" t="str">
            <v>TONTD1</v>
          </cell>
          <cell r="F1217" t="str">
            <v>Jerlyn Tang</v>
          </cell>
          <cell r="G1217" t="str">
            <v>Heineken Bottle</v>
          </cell>
        </row>
        <row r="1218">
          <cell r="A1218" t="str">
            <v>10036453</v>
          </cell>
          <cell r="B1218" t="str">
            <v>Big City Coffee House</v>
          </cell>
          <cell r="C1218" t="str">
            <v>Gold</v>
          </cell>
          <cell r="D1218" t="str">
            <v>Coffee Shops - BP APBS</v>
          </cell>
          <cell r="E1218" t="str">
            <v>TONTD3</v>
          </cell>
          <cell r="F1218" t="str">
            <v>Clement Ma</v>
          </cell>
          <cell r="G1218" t="str">
            <v>Heineken Bottle</v>
          </cell>
        </row>
        <row r="1219">
          <cell r="A1219" t="str">
            <v>10046980</v>
          </cell>
          <cell r="B1219" t="str">
            <v>Bistro 7</v>
          </cell>
          <cell r="C1219" t="str">
            <v>Silver</v>
          </cell>
          <cell r="D1219" t="str">
            <v>Coffee Shops - BP APBS</v>
          </cell>
          <cell r="E1219" t="str">
            <v>TONTD3</v>
          </cell>
          <cell r="F1219" t="str">
            <v>Clement Ma</v>
          </cell>
          <cell r="G1219" t="str">
            <v>Heineken Bottle</v>
          </cell>
        </row>
        <row r="1220">
          <cell r="A1220" t="str">
            <v>10049979</v>
          </cell>
          <cell r="B1220" t="str">
            <v>Bistro 8 (Clementi)</v>
          </cell>
          <cell r="C1220" t="str">
            <v>Silver</v>
          </cell>
          <cell r="D1220" t="str">
            <v>Coffee Shops - BP APBS</v>
          </cell>
          <cell r="E1220" t="str">
            <v>TONTD3</v>
          </cell>
          <cell r="F1220" t="str">
            <v>Keith Zhang</v>
          </cell>
          <cell r="G1220" t="str">
            <v>Heineken Bottle</v>
          </cell>
        </row>
        <row r="1221">
          <cell r="A1221" t="str">
            <v>10045178</v>
          </cell>
          <cell r="B1221" t="str">
            <v>Bistro 8 (Foch Road)</v>
          </cell>
          <cell r="C1221" t="str">
            <v>Silver</v>
          </cell>
          <cell r="D1221" t="str">
            <v>Coffee Shops - BP APBS</v>
          </cell>
          <cell r="E1221" t="str">
            <v>TONTD3</v>
          </cell>
          <cell r="F1221" t="str">
            <v>Clement Ma</v>
          </cell>
          <cell r="G1221" t="str">
            <v>Heineken Bottle</v>
          </cell>
        </row>
        <row r="1222">
          <cell r="A1222" t="str">
            <v>10043581</v>
          </cell>
          <cell r="B1222" t="str">
            <v>Bk Eating House</v>
          </cell>
          <cell r="C1222" t="str">
            <v>Silver</v>
          </cell>
          <cell r="D1222" t="str">
            <v>Coffee Shops - BP APBS</v>
          </cell>
          <cell r="E1222" t="str">
            <v>TONTD3</v>
          </cell>
          <cell r="F1222" t="str">
            <v>Michael Soon</v>
          </cell>
          <cell r="G1222" t="str">
            <v>Heineken Bottle</v>
          </cell>
        </row>
        <row r="1223">
          <cell r="A1223" t="str">
            <v>10049760</v>
          </cell>
          <cell r="B1223" t="str">
            <v>BK Kallang</v>
          </cell>
          <cell r="C1223" t="str">
            <v>Bronze</v>
          </cell>
          <cell r="D1223" t="str">
            <v>Coffee Shops - BP APBS</v>
          </cell>
          <cell r="E1223" t="str">
            <v>TONTD1</v>
          </cell>
          <cell r="F1223" t="str">
            <v>You Wen Ong</v>
          </cell>
          <cell r="G1223" t="str">
            <v>Heineken Bottle</v>
          </cell>
        </row>
        <row r="1224">
          <cell r="A1224" t="str">
            <v>10042627</v>
          </cell>
          <cell r="B1224" t="str">
            <v>Bn123 Food House Pte. Ltd. (Cs123)</v>
          </cell>
          <cell r="C1224" t="str">
            <v>Bronze</v>
          </cell>
          <cell r="D1224" t="str">
            <v>Coffee Shops - BP APBS</v>
          </cell>
          <cell r="E1224" t="str">
            <v>TONTD1</v>
          </cell>
          <cell r="F1224" t="str">
            <v>Jose Tan</v>
          </cell>
          <cell r="G1224" t="str">
            <v>Heineken Bottle</v>
          </cell>
        </row>
        <row r="1225">
          <cell r="A1225" t="str">
            <v>10013097</v>
          </cell>
          <cell r="B1225" t="str">
            <v>Boon Lee Eating House</v>
          </cell>
          <cell r="C1225" t="str">
            <v>Bronze</v>
          </cell>
          <cell r="D1225" t="str">
            <v>Coffee Shops - Non-BP</v>
          </cell>
          <cell r="E1225" t="str">
            <v>TONTD1</v>
          </cell>
          <cell r="F1225" t="str">
            <v>Jose Tan</v>
          </cell>
          <cell r="G1225" t="str">
            <v>Heineken Bottle</v>
          </cell>
        </row>
        <row r="1226">
          <cell r="A1226" t="str">
            <v>10003922</v>
          </cell>
          <cell r="B1226" t="str">
            <v>Boon Wah Family Restaurant</v>
          </cell>
          <cell r="C1226" t="str">
            <v>Silver</v>
          </cell>
          <cell r="D1226" t="str">
            <v>Coffee Shops - BP APBS</v>
          </cell>
          <cell r="E1226" t="str">
            <v>TONTD1</v>
          </cell>
          <cell r="F1226" t="str">
            <v>Jason Ng</v>
          </cell>
          <cell r="G1226" t="str">
            <v>Heineken Bottle</v>
          </cell>
        </row>
        <row r="1227">
          <cell r="A1227" t="str">
            <v>10041687</v>
          </cell>
          <cell r="B1227" t="str">
            <v>Boss Junior</v>
          </cell>
          <cell r="C1227" t="str">
            <v>Silver</v>
          </cell>
          <cell r="D1227" t="str">
            <v>Coffee Shops - BP APBS</v>
          </cell>
          <cell r="E1227" t="str">
            <v>TONTD1</v>
          </cell>
          <cell r="F1227" t="str">
            <v>Jose Tan</v>
          </cell>
          <cell r="G1227" t="str">
            <v>Heineken Bottle</v>
          </cell>
        </row>
        <row r="1228">
          <cell r="A1228" t="str">
            <v>10047371</v>
          </cell>
          <cell r="B1228" t="str">
            <v>Broadway Food Centre (115C Alkaff)</v>
          </cell>
          <cell r="C1228" t="str">
            <v>Bronze</v>
          </cell>
          <cell r="D1228" t="str">
            <v>Coffee Shops - Non-BP</v>
          </cell>
          <cell r="E1228" t="str">
            <v>TONTD1</v>
          </cell>
          <cell r="F1228" t="str">
            <v>Jerlyn Tang</v>
          </cell>
          <cell r="G1228" t="str">
            <v>Heineken Bottle</v>
          </cell>
        </row>
        <row r="1229">
          <cell r="A1229" t="str">
            <v>10039247</v>
          </cell>
          <cell r="B1229" t="str">
            <v>Broadway Food Centre (Amk 727)</v>
          </cell>
          <cell r="C1229" t="str">
            <v>Bronze</v>
          </cell>
          <cell r="D1229" t="str">
            <v>Coffee Shops - Non-BP</v>
          </cell>
          <cell r="E1229" t="str">
            <v>TONTD2</v>
          </cell>
          <cell r="F1229" t="str">
            <v>Donald Neo</v>
          </cell>
          <cell r="G1229" t="str">
            <v>Heineken Bottle</v>
          </cell>
        </row>
        <row r="1230">
          <cell r="A1230" t="str">
            <v>10042379</v>
          </cell>
          <cell r="B1230" t="str">
            <v>Broadway Food Centre (B.Batok 155)</v>
          </cell>
          <cell r="C1230" t="str">
            <v>Silver</v>
          </cell>
          <cell r="D1230" t="str">
            <v>Coffee Shops - BP APBS</v>
          </cell>
          <cell r="E1230" t="str">
            <v>TONTD2</v>
          </cell>
          <cell r="F1230" t="str">
            <v>Eddy Siah</v>
          </cell>
          <cell r="G1230" t="str">
            <v>Heineken Bottle</v>
          </cell>
        </row>
        <row r="1231">
          <cell r="A1231" t="str">
            <v>10020367</v>
          </cell>
          <cell r="B1231" t="str">
            <v>Broadway Food Centre (Cck 668A)</v>
          </cell>
          <cell r="C1231" t="str">
            <v>Gold</v>
          </cell>
          <cell r="D1231" t="str">
            <v>Coffee Shops - BP APBS</v>
          </cell>
          <cell r="E1231" t="str">
            <v>TONTD2</v>
          </cell>
          <cell r="F1231" t="str">
            <v>Tommy Ng</v>
          </cell>
          <cell r="G1231" t="str">
            <v>Heineken Bottle</v>
          </cell>
        </row>
        <row r="1232">
          <cell r="A1232" t="str">
            <v>10027038</v>
          </cell>
          <cell r="B1232" t="str">
            <v>Broadway Food Centre (Gul Lane)</v>
          </cell>
          <cell r="C1232" t="str">
            <v>Silver</v>
          </cell>
          <cell r="D1232" t="str">
            <v>Coffee Shops - Non-BP</v>
          </cell>
          <cell r="E1232" t="str">
            <v>TONTD2</v>
          </cell>
          <cell r="F1232" t="str">
            <v>Eddy Siah</v>
          </cell>
          <cell r="G1232" t="str">
            <v>Heineken Bottle</v>
          </cell>
        </row>
        <row r="1233">
          <cell r="A1233" t="str">
            <v>10039163</v>
          </cell>
          <cell r="B1233" t="str">
            <v>Broadway Food Centre (Hougang 682)</v>
          </cell>
          <cell r="C1233" t="str">
            <v>Bronze</v>
          </cell>
          <cell r="D1233" t="str">
            <v>Coffee Shops - BP APBS</v>
          </cell>
          <cell r="E1233" t="str">
            <v>TONTD1</v>
          </cell>
          <cell r="F1233" t="str">
            <v>Jerlyn Tang</v>
          </cell>
          <cell r="G1233" t="str">
            <v>Heineken Bottle</v>
          </cell>
        </row>
        <row r="1234">
          <cell r="A1234" t="str">
            <v>10032683</v>
          </cell>
          <cell r="B1234" t="str">
            <v>Broadway Food Centre (Marsiling)</v>
          </cell>
          <cell r="C1234" t="str">
            <v>Silver</v>
          </cell>
          <cell r="D1234" t="str">
            <v>Coffee Shops - BP APBS</v>
          </cell>
          <cell r="E1234" t="str">
            <v>TONTD2</v>
          </cell>
          <cell r="F1234" t="str">
            <v>Tommy Ng</v>
          </cell>
          <cell r="G1234" t="str">
            <v>Heineken Bottle</v>
          </cell>
        </row>
        <row r="1235">
          <cell r="A1235" t="str">
            <v>10014278</v>
          </cell>
          <cell r="B1235" t="str">
            <v>Broadway Food Centre (Potong Pasir)</v>
          </cell>
          <cell r="C1235" t="str">
            <v>Gold</v>
          </cell>
          <cell r="D1235" t="str">
            <v>Coffee Shops - BP APBS</v>
          </cell>
          <cell r="E1235" t="str">
            <v>TONTD1</v>
          </cell>
          <cell r="F1235" t="str">
            <v>Jerlyn Tang</v>
          </cell>
          <cell r="G1235" t="str">
            <v>Heineken Bottle</v>
          </cell>
        </row>
        <row r="1236">
          <cell r="A1236" t="str">
            <v>10037667</v>
          </cell>
          <cell r="B1236" t="str">
            <v>Broadway Food Centre (Punggol 612)</v>
          </cell>
          <cell r="C1236" t="str">
            <v>Bronze</v>
          </cell>
          <cell r="D1236" t="str">
            <v>Coffee Shops - Non-BP</v>
          </cell>
          <cell r="E1236" t="str">
            <v>TONTD1</v>
          </cell>
          <cell r="F1236" t="str">
            <v>Roy Lim</v>
          </cell>
          <cell r="G1236" t="str">
            <v>Heineken Bottle</v>
          </cell>
        </row>
        <row r="1237">
          <cell r="A1237" t="str">
            <v>10038333</v>
          </cell>
          <cell r="B1237" t="str">
            <v>Broadway Food Centre (Sembawang)</v>
          </cell>
          <cell r="C1237" t="str">
            <v>Bronze</v>
          </cell>
          <cell r="D1237" t="str">
            <v>Coffee Shops - BP APBS</v>
          </cell>
          <cell r="E1237" t="str">
            <v>TONTD2</v>
          </cell>
          <cell r="F1237" t="str">
            <v>Adam Ho</v>
          </cell>
          <cell r="G1237" t="str">
            <v>Heineken Bottle</v>
          </cell>
        </row>
        <row r="1238">
          <cell r="A1238" t="str">
            <v>10049416</v>
          </cell>
          <cell r="B1238" t="str">
            <v>Broadway Food Centre (Sim Lim Sq)</v>
          </cell>
          <cell r="C1238" t="str">
            <v>Bronze</v>
          </cell>
          <cell r="D1238" t="str">
            <v>Coffee Shops - Non-BP</v>
          </cell>
          <cell r="E1238" t="str">
            <v>TONTD3</v>
          </cell>
          <cell r="F1238" t="str">
            <v>Andy Wee</v>
          </cell>
          <cell r="G1238" t="str">
            <v>Heineken Bottle</v>
          </cell>
        </row>
        <row r="1239">
          <cell r="A1239" t="str">
            <v>10047486</v>
          </cell>
          <cell r="B1239" t="str">
            <v>Broadway Food Centre (Suntec)</v>
          </cell>
          <cell r="C1239" t="str">
            <v>Silver</v>
          </cell>
          <cell r="D1239" t="str">
            <v>Family Food Court</v>
          </cell>
          <cell r="E1239" t="str">
            <v>TONTD3</v>
          </cell>
          <cell r="F1239" t="str">
            <v>Michael Soon</v>
          </cell>
          <cell r="G1239" t="str">
            <v>Heineken Bottle</v>
          </cell>
        </row>
        <row r="1240">
          <cell r="A1240" t="str">
            <v>10047843</v>
          </cell>
          <cell r="B1240" t="str">
            <v>Broadway Food Centre (Tp610)</v>
          </cell>
          <cell r="C1240" t="str">
            <v>Silver</v>
          </cell>
          <cell r="D1240" t="str">
            <v>Coffee Shops - Non-BP</v>
          </cell>
          <cell r="E1240" t="str">
            <v>TONTD1</v>
          </cell>
          <cell r="F1240" t="str">
            <v>Roy Lim</v>
          </cell>
          <cell r="G1240" t="str">
            <v>Heineken Bottle</v>
          </cell>
        </row>
        <row r="1241">
          <cell r="A1241" t="str">
            <v>10042637</v>
          </cell>
          <cell r="B1241" t="str">
            <v>Broadway Food Centre (Woodlands 61)</v>
          </cell>
          <cell r="C1241" t="str">
            <v>Gold</v>
          </cell>
          <cell r="D1241" t="str">
            <v>Coffee Shops - Non-BP</v>
          </cell>
          <cell r="E1241" t="str">
            <v>TONTD2</v>
          </cell>
          <cell r="F1241" t="str">
            <v>Adam Ho</v>
          </cell>
          <cell r="G1241" t="str">
            <v>Heineken Bottle</v>
          </cell>
        </row>
        <row r="1242">
          <cell r="A1242" t="str">
            <v>10045873</v>
          </cell>
          <cell r="B1242" t="str">
            <v>Broadway Food Centre (Yishun 431)</v>
          </cell>
          <cell r="C1242" t="str">
            <v>Bronze</v>
          </cell>
          <cell r="D1242" t="str">
            <v>Coffee Shops - Non-BP</v>
          </cell>
          <cell r="E1242" t="str">
            <v>TONTD2</v>
          </cell>
          <cell r="F1242" t="str">
            <v>Adam Ho</v>
          </cell>
          <cell r="G1242" t="str">
            <v>Heineken Bottle</v>
          </cell>
        </row>
        <row r="1243">
          <cell r="A1243" t="str">
            <v>10042377</v>
          </cell>
          <cell r="B1243" t="str">
            <v>Broadway Food Centre (Yishun 848)</v>
          </cell>
          <cell r="C1243" t="str">
            <v>Gold</v>
          </cell>
          <cell r="D1243" t="str">
            <v>Coffee Shops - BP APBS</v>
          </cell>
          <cell r="E1243" t="str">
            <v>TONTD2</v>
          </cell>
          <cell r="F1243" t="str">
            <v>Adam Ho</v>
          </cell>
          <cell r="G1243" t="str">
            <v>Heineken Bottle</v>
          </cell>
        </row>
        <row r="1244">
          <cell r="A1244" t="str">
            <v>10015122</v>
          </cell>
          <cell r="B1244" t="str">
            <v>Broadway Hougang P L (644)</v>
          </cell>
          <cell r="C1244" t="str">
            <v>Bronze</v>
          </cell>
          <cell r="D1244" t="str">
            <v>Coffee Shops - BP APBS</v>
          </cell>
          <cell r="E1244" t="str">
            <v>TONTD1</v>
          </cell>
          <cell r="F1244" t="str">
            <v>Jerlyn Tang</v>
          </cell>
          <cell r="G1244" t="str">
            <v>Heineken Bottle</v>
          </cell>
        </row>
        <row r="1245">
          <cell r="A1245" t="str">
            <v>10035674</v>
          </cell>
          <cell r="B1245" t="str">
            <v>Broadway Woodlands</v>
          </cell>
          <cell r="C1245" t="str">
            <v>Silver</v>
          </cell>
          <cell r="D1245" t="str">
            <v>Coffee Shops - Non-BP</v>
          </cell>
          <cell r="E1245" t="str">
            <v>TONTD2</v>
          </cell>
          <cell r="F1245" t="str">
            <v>Tommy Ng</v>
          </cell>
          <cell r="G1245" t="str">
            <v>Heineken Bottle</v>
          </cell>
        </row>
        <row r="1246">
          <cell r="A1246" t="str">
            <v>10048734</v>
          </cell>
          <cell r="B1246" t="str">
            <v>Brothers Food</v>
          </cell>
          <cell r="C1246" t="str">
            <v>Bronze</v>
          </cell>
          <cell r="D1246" t="str">
            <v>Coffee Shops - Non-BP</v>
          </cell>
          <cell r="E1246" t="str">
            <v>TONTD2</v>
          </cell>
          <cell r="F1246" t="str">
            <v>Tommy Ng</v>
          </cell>
          <cell r="G1246" t="str">
            <v>Heineken Bottle</v>
          </cell>
        </row>
        <row r="1247">
          <cell r="A1247" t="str">
            <v>10042577</v>
          </cell>
          <cell r="B1247" t="str">
            <v>Brunners Coffeeshop</v>
          </cell>
          <cell r="C1247" t="str">
            <v>Gold</v>
          </cell>
          <cell r="D1247" t="str">
            <v>Coffee Shops - Non-BP</v>
          </cell>
          <cell r="E1247" t="str">
            <v>TONTD1</v>
          </cell>
          <cell r="F1247" t="str">
            <v>Jose Tan</v>
          </cell>
          <cell r="G1247" t="str">
            <v>Heineken Bottle</v>
          </cell>
        </row>
        <row r="1248">
          <cell r="A1248" t="str">
            <v>10014618</v>
          </cell>
          <cell r="B1248" t="str">
            <v>Buk Hee Beer &amp; Stout</v>
          </cell>
          <cell r="C1248" t="str">
            <v>Bronze</v>
          </cell>
          <cell r="D1248" t="str">
            <v>Hawker Drink Stall</v>
          </cell>
          <cell r="E1248" t="str">
            <v>TONTD3</v>
          </cell>
          <cell r="F1248" t="str">
            <v>Clement Ma</v>
          </cell>
          <cell r="G1248" t="str">
            <v>Heineken Bottle</v>
          </cell>
        </row>
        <row r="1249">
          <cell r="A1249" t="str">
            <v>10037877</v>
          </cell>
          <cell r="B1249" t="str">
            <v>Bukit Batok Bb8 Pte. Ltd.</v>
          </cell>
          <cell r="C1249" t="str">
            <v>Silver</v>
          </cell>
          <cell r="D1249" t="str">
            <v>Coffee Shops - BP APBS</v>
          </cell>
          <cell r="E1249" t="str">
            <v>TONTD2</v>
          </cell>
          <cell r="F1249" t="str">
            <v>Eddy Siah</v>
          </cell>
          <cell r="G1249" t="str">
            <v>Heineken Bottle</v>
          </cell>
        </row>
        <row r="1250">
          <cell r="A1250" t="str">
            <v>10047400</v>
          </cell>
          <cell r="B1250" t="str">
            <v>Cafe 107 Pte. Ltd.</v>
          </cell>
          <cell r="C1250" t="str">
            <v>Bronze</v>
          </cell>
          <cell r="D1250" t="str">
            <v>Coffee Shops - BP APBS</v>
          </cell>
          <cell r="E1250" t="str">
            <v>TONTD2</v>
          </cell>
          <cell r="F1250" t="str">
            <v>Donald Neo</v>
          </cell>
          <cell r="G1250" t="str">
            <v>Heineken Bottle</v>
          </cell>
        </row>
        <row r="1251">
          <cell r="A1251" t="str">
            <v>10042736</v>
          </cell>
          <cell r="B1251" t="str">
            <v>Cafe 210 Pte. Ltd.</v>
          </cell>
          <cell r="C1251" t="str">
            <v>Bronze</v>
          </cell>
          <cell r="D1251" t="str">
            <v>Coffee Shops - BP APBS</v>
          </cell>
          <cell r="E1251" t="str">
            <v>TONTD1</v>
          </cell>
          <cell r="F1251" t="str">
            <v>Jerlyn Tang</v>
          </cell>
          <cell r="G1251" t="str">
            <v>Heineken Bottle</v>
          </cell>
        </row>
        <row r="1252">
          <cell r="A1252" t="str">
            <v>10049185</v>
          </cell>
          <cell r="B1252" t="str">
            <v>Cafehouse 25 Pte. Ltd.</v>
          </cell>
          <cell r="C1252" t="str">
            <v>Silver</v>
          </cell>
          <cell r="D1252" t="str">
            <v>Coffee Shops - Non-BP</v>
          </cell>
          <cell r="E1252" t="str">
            <v>TONTD3</v>
          </cell>
          <cell r="F1252" t="str">
            <v>Clement Ma</v>
          </cell>
          <cell r="G1252" t="str">
            <v>Heineken Bottle</v>
          </cell>
        </row>
        <row r="1253">
          <cell r="A1253" t="str">
            <v>10047705</v>
          </cell>
          <cell r="B1253" t="str">
            <v>Canberra 126 Kopi Place</v>
          </cell>
          <cell r="C1253" t="str">
            <v>Silver</v>
          </cell>
          <cell r="D1253" t="str">
            <v>Coffee Shops - Non-BP</v>
          </cell>
          <cell r="E1253" t="str">
            <v>TONTD2</v>
          </cell>
          <cell r="F1253" t="str">
            <v>Adam Ho</v>
          </cell>
          <cell r="G1253" t="str">
            <v>Heineken Bottle</v>
          </cell>
        </row>
        <row r="1254">
          <cell r="A1254" t="str">
            <v>10045270</v>
          </cell>
          <cell r="B1254" t="str">
            <v>Canberra Beverage (105)</v>
          </cell>
          <cell r="C1254" t="str">
            <v>Gold</v>
          </cell>
          <cell r="D1254" t="str">
            <v>Coffee Shops - Non-BP</v>
          </cell>
          <cell r="E1254" t="str">
            <v>TONTD2</v>
          </cell>
          <cell r="F1254" t="str">
            <v>Adam Ho</v>
          </cell>
          <cell r="G1254" t="str">
            <v>Heineken Bottle</v>
          </cell>
        </row>
        <row r="1255">
          <cell r="A1255" t="str">
            <v>10050135</v>
          </cell>
          <cell r="B1255" t="str">
            <v>CDP Kimly Pte Ltd (Cs3)</v>
          </cell>
          <cell r="C1255" t="str">
            <v>Silver</v>
          </cell>
          <cell r="D1255" t="str">
            <v>Coffee Shops - BP APBS</v>
          </cell>
          <cell r="E1255" t="str">
            <v>TONTD1</v>
          </cell>
          <cell r="F1255" t="str">
            <v>Jerlyn Tang</v>
          </cell>
          <cell r="G1255" t="str">
            <v>Heineken Bottle</v>
          </cell>
        </row>
        <row r="1256">
          <cell r="A1256" t="str">
            <v>10042594</v>
          </cell>
          <cell r="B1256" t="str">
            <v>Cdp Kimly Pte. Ltd. (Cs131)</v>
          </cell>
          <cell r="C1256" t="str">
            <v>Bronze</v>
          </cell>
          <cell r="D1256" t="str">
            <v>Coffee Shops - BP APBS</v>
          </cell>
          <cell r="E1256" t="str">
            <v>TONTD2</v>
          </cell>
          <cell r="F1256" t="str">
            <v>Tommy Ng</v>
          </cell>
          <cell r="G1256" t="str">
            <v>Heineken Bottle</v>
          </cell>
        </row>
        <row r="1257">
          <cell r="A1257" t="str">
            <v>10042595</v>
          </cell>
          <cell r="B1257" t="str">
            <v>Cdp Kimly Pte. Ltd. (Cs150)</v>
          </cell>
          <cell r="C1257" t="str">
            <v>Bronze</v>
          </cell>
          <cell r="D1257" t="str">
            <v>Coffee Shops - Non-BP</v>
          </cell>
          <cell r="E1257" t="str">
            <v>TONTD2</v>
          </cell>
          <cell r="F1257" t="str">
            <v>Eddy Siah</v>
          </cell>
          <cell r="G1257" t="str">
            <v>Heineken Bottle</v>
          </cell>
        </row>
        <row r="1258">
          <cell r="A1258" t="str">
            <v>10043540</v>
          </cell>
          <cell r="B1258" t="str">
            <v>Cdp Kimly Pte. Ltd. (Cs21)</v>
          </cell>
          <cell r="C1258" t="str">
            <v>Bronze</v>
          </cell>
          <cell r="D1258" t="str">
            <v>Coffee Shops - Non-BP</v>
          </cell>
          <cell r="E1258" t="str">
            <v>TONTD2</v>
          </cell>
          <cell r="F1258" t="str">
            <v>Tommy Ng</v>
          </cell>
          <cell r="G1258" t="str">
            <v>Heineken Bottle</v>
          </cell>
        </row>
        <row r="1259">
          <cell r="A1259" t="str">
            <v>10042596</v>
          </cell>
          <cell r="B1259" t="str">
            <v>Cdp Kimly Pte. Ltd. (Cs221)</v>
          </cell>
          <cell r="C1259" t="str">
            <v>Gold</v>
          </cell>
          <cell r="D1259" t="str">
            <v>Coffee Shops - BP APBS</v>
          </cell>
          <cell r="E1259" t="str">
            <v>TONTD2</v>
          </cell>
          <cell r="F1259" t="str">
            <v>Eddy Siah</v>
          </cell>
          <cell r="G1259" t="str">
            <v>Heineken Bottle</v>
          </cell>
        </row>
        <row r="1260">
          <cell r="A1260" t="str">
            <v>10042597</v>
          </cell>
          <cell r="B1260" t="str">
            <v>Cdp Kimly Pte. Ltd. (Cs232)</v>
          </cell>
          <cell r="C1260" t="str">
            <v>Silver</v>
          </cell>
          <cell r="D1260" t="str">
            <v>Coffee Shops - BP APBS</v>
          </cell>
          <cell r="E1260" t="str">
            <v>TONTD2</v>
          </cell>
          <cell r="F1260" t="str">
            <v>Donald Neo</v>
          </cell>
          <cell r="G1260" t="str">
            <v>Heineken Bottle</v>
          </cell>
        </row>
        <row r="1261">
          <cell r="A1261" t="str">
            <v>10042585</v>
          </cell>
          <cell r="B1261" t="str">
            <v>Cdp Kimly Pte. Ltd. (Cs233)</v>
          </cell>
          <cell r="C1261" t="str">
            <v>Bronze</v>
          </cell>
          <cell r="D1261" t="str">
            <v>Coffee Shops - BP APBS</v>
          </cell>
          <cell r="E1261" t="str">
            <v>TONTD2</v>
          </cell>
          <cell r="F1261" t="str">
            <v>Adam Ho</v>
          </cell>
          <cell r="G1261" t="str">
            <v>Heineken Bottle</v>
          </cell>
        </row>
        <row r="1262">
          <cell r="A1262" t="str">
            <v>10042590</v>
          </cell>
          <cell r="B1262" t="str">
            <v>Cdp Kimly Pte. Ltd. (Cs325)</v>
          </cell>
          <cell r="C1262" t="str">
            <v>Gold</v>
          </cell>
          <cell r="D1262" t="str">
            <v>Coffee Shops - BP APBS</v>
          </cell>
          <cell r="E1262" t="str">
            <v>TONTD3</v>
          </cell>
          <cell r="F1262" t="str">
            <v>Keith Zhang</v>
          </cell>
          <cell r="G1262" t="str">
            <v>Heineken Bottle</v>
          </cell>
        </row>
        <row r="1263">
          <cell r="A1263" t="str">
            <v>10042589</v>
          </cell>
          <cell r="B1263" t="str">
            <v>Cdp Kimly Pte. Ltd. (Cs345)</v>
          </cell>
          <cell r="C1263" t="str">
            <v>Bronze</v>
          </cell>
          <cell r="D1263" t="str">
            <v>Coffee Shops - BP APBS</v>
          </cell>
          <cell r="E1263" t="str">
            <v>TONTD3</v>
          </cell>
          <cell r="F1263" t="str">
            <v>Keith Zhang</v>
          </cell>
          <cell r="G1263" t="str">
            <v>Heineken Bottle</v>
          </cell>
        </row>
        <row r="1264">
          <cell r="A1264" t="str">
            <v>10042586</v>
          </cell>
          <cell r="B1264" t="str">
            <v>Cdp Kimly Pte. Ltd. (Cs418)</v>
          </cell>
          <cell r="C1264" t="str">
            <v>Bronze</v>
          </cell>
          <cell r="D1264" t="str">
            <v>Coffee Shops - BP APBS</v>
          </cell>
          <cell r="E1264" t="str">
            <v>TONTD2</v>
          </cell>
          <cell r="F1264" t="str">
            <v>Adam Ho</v>
          </cell>
          <cell r="G1264" t="str">
            <v>Heineken Bottle</v>
          </cell>
        </row>
        <row r="1265">
          <cell r="A1265" t="str">
            <v>10042587</v>
          </cell>
          <cell r="B1265" t="str">
            <v>Cdp Kimly Pte. Ltd. (Cs444)</v>
          </cell>
          <cell r="C1265" t="str">
            <v>Gold</v>
          </cell>
          <cell r="D1265" t="str">
            <v>Coffee Shops - BP APBS</v>
          </cell>
          <cell r="E1265" t="str">
            <v>TONTD1</v>
          </cell>
          <cell r="F1265" t="str">
            <v>Roy Lim</v>
          </cell>
          <cell r="G1265" t="str">
            <v>Heineken Bottle</v>
          </cell>
        </row>
        <row r="1266">
          <cell r="A1266" t="str">
            <v>10042600</v>
          </cell>
          <cell r="B1266" t="str">
            <v>Cdp Kimly Pte. Ltd. (Cs555)</v>
          </cell>
          <cell r="C1266" t="str">
            <v>Gold</v>
          </cell>
          <cell r="D1266" t="str">
            <v>Coffee Shops - BP APBS</v>
          </cell>
          <cell r="E1266" t="str">
            <v>TONTD2</v>
          </cell>
          <cell r="F1266" t="str">
            <v>Donald Neo</v>
          </cell>
          <cell r="G1266" t="str">
            <v>Heineken Bottle</v>
          </cell>
        </row>
        <row r="1267">
          <cell r="A1267" t="str">
            <v>10042584</v>
          </cell>
          <cell r="B1267" t="str">
            <v>Cdp Kimly Pte. Ltd. (Cs57)</v>
          </cell>
          <cell r="C1267" t="str">
            <v>Bronze</v>
          </cell>
          <cell r="D1267" t="str">
            <v>Coffee Shops - Non-BP</v>
          </cell>
          <cell r="E1267" t="str">
            <v>TONTD1</v>
          </cell>
          <cell r="F1267" t="str">
            <v>Jose Tan</v>
          </cell>
          <cell r="G1267" t="str">
            <v>Heineken Bottle</v>
          </cell>
        </row>
        <row r="1268">
          <cell r="A1268" t="str">
            <v>10032210</v>
          </cell>
          <cell r="B1268" t="str">
            <v>Chai Chee 29 Food House Pte Ltd</v>
          </cell>
          <cell r="C1268" t="str">
            <v>Silver</v>
          </cell>
          <cell r="D1268" t="str">
            <v>Coffee Shops - BP APBS</v>
          </cell>
          <cell r="E1268" t="str">
            <v>TONTD1</v>
          </cell>
          <cell r="F1268" t="str">
            <v>Jose Tan</v>
          </cell>
          <cell r="G1268" t="str">
            <v>Heineken Bottle</v>
          </cell>
        </row>
        <row r="1269">
          <cell r="A1269" t="str">
            <v>10048299</v>
          </cell>
          <cell r="B1269" t="str">
            <v>Chai Kee Restaurant</v>
          </cell>
          <cell r="C1269" t="str">
            <v>Bronze</v>
          </cell>
          <cell r="D1269" t="str">
            <v>Value Chinese</v>
          </cell>
          <cell r="E1269" t="str">
            <v>TONTD1</v>
          </cell>
          <cell r="F1269" t="str">
            <v>Jason Ng</v>
          </cell>
          <cell r="G1269" t="str">
            <v>Heineken Bottle</v>
          </cell>
        </row>
        <row r="1270">
          <cell r="A1270" t="str">
            <v>10036104</v>
          </cell>
          <cell r="B1270" t="str">
            <v>Chang Cheng F &amp; B Pte Ltd ( Ms 136)</v>
          </cell>
          <cell r="C1270" t="str">
            <v>Bronze</v>
          </cell>
          <cell r="D1270" t="str">
            <v>Coffee Shops - BP NON-APBS</v>
          </cell>
          <cell r="E1270" t="str">
            <v>TONTD2</v>
          </cell>
          <cell r="F1270" t="str">
            <v>Tommy Ng</v>
          </cell>
          <cell r="G1270" t="str">
            <v>Heineken Bottle</v>
          </cell>
        </row>
        <row r="1271">
          <cell r="A1271" t="str">
            <v>10036105</v>
          </cell>
          <cell r="B1271" t="str">
            <v>Chang Cheng F &amp; B Pte Ltd (166 Masiling)</v>
          </cell>
          <cell r="C1271" t="str">
            <v>Bronze</v>
          </cell>
          <cell r="D1271" t="str">
            <v>Coffee Shops - BP APBS</v>
          </cell>
          <cell r="E1271" t="str">
            <v>TONTD2</v>
          </cell>
          <cell r="F1271" t="str">
            <v>Tommy Ng</v>
          </cell>
          <cell r="G1271" t="str">
            <v>Heineken Bottle</v>
          </cell>
        </row>
        <row r="1272">
          <cell r="A1272" t="str">
            <v>10036101</v>
          </cell>
          <cell r="B1272" t="str">
            <v>Chang Cheng F &amp; B Pte Ltd (Hd40)</v>
          </cell>
          <cell r="C1272" t="str">
            <v>Silver</v>
          </cell>
          <cell r="D1272" t="str">
            <v>Coffee Shops - BP NON-APBS</v>
          </cell>
          <cell r="E1272" t="str">
            <v>TONTD3</v>
          </cell>
          <cell r="F1272" t="str">
            <v>Andy Wee</v>
          </cell>
          <cell r="G1272" t="str">
            <v>Heineken Bottle</v>
          </cell>
        </row>
        <row r="1273">
          <cell r="A1273" t="str">
            <v>10036099</v>
          </cell>
          <cell r="B1273" t="str">
            <v>Chang Cheng F &amp; B Pte Ltd (Jw498)</v>
          </cell>
          <cell r="C1273" t="str">
            <v>Bronze</v>
          </cell>
          <cell r="D1273" t="str">
            <v>Coffee Shops - BP APBS</v>
          </cell>
          <cell r="E1273" t="str">
            <v>TONTD2</v>
          </cell>
          <cell r="F1273" t="str">
            <v>Eddy Siah</v>
          </cell>
          <cell r="G1273" t="str">
            <v>Heineken Bottle</v>
          </cell>
        </row>
        <row r="1274">
          <cell r="A1274" t="str">
            <v>10036116</v>
          </cell>
          <cell r="B1274" t="str">
            <v>Chang Cheng F &amp; B Pte Ltd (Lavender 803)</v>
          </cell>
          <cell r="C1274" t="str">
            <v>Gold</v>
          </cell>
          <cell r="D1274" t="str">
            <v>Coffee Shops - Non-BP</v>
          </cell>
          <cell r="E1274" t="str">
            <v>TONTD3</v>
          </cell>
          <cell r="F1274" t="str">
            <v>Clement Ma</v>
          </cell>
          <cell r="G1274" t="str">
            <v>Heineken Bottle</v>
          </cell>
        </row>
        <row r="1275">
          <cell r="A1275" t="str">
            <v>10036113</v>
          </cell>
          <cell r="B1275" t="str">
            <v>Chang Cheng F &amp; B Pte Ltd (Mp59)</v>
          </cell>
          <cell r="C1275" t="str">
            <v>Bronze</v>
          </cell>
          <cell r="D1275" t="str">
            <v>Coffee Shops - Non-BP</v>
          </cell>
          <cell r="E1275" t="str">
            <v>TONTD1</v>
          </cell>
          <cell r="F1275" t="str">
            <v>Jose Tan</v>
          </cell>
          <cell r="G1275" t="str">
            <v>Heineken Bottle</v>
          </cell>
        </row>
        <row r="1276">
          <cell r="A1276" t="str">
            <v>10039223</v>
          </cell>
          <cell r="B1276" t="str">
            <v>Chang Cheng F &amp; B Pte Ltd (Tampines)</v>
          </cell>
          <cell r="C1276" t="str">
            <v>Bronze</v>
          </cell>
          <cell r="D1276" t="str">
            <v>Coffee Shops - Non-BP</v>
          </cell>
          <cell r="E1276" t="str">
            <v>TONTD1</v>
          </cell>
          <cell r="F1276" t="str">
            <v>Roy Lim</v>
          </cell>
          <cell r="G1276" t="str">
            <v>Heineken Bottle</v>
          </cell>
        </row>
        <row r="1277">
          <cell r="A1277" t="str">
            <v>10036106</v>
          </cell>
          <cell r="B1277" t="str">
            <v>Chang Cheng F &amp; B Pte Ltd (Tp 802)</v>
          </cell>
          <cell r="C1277" t="str">
            <v>Bronze</v>
          </cell>
          <cell r="D1277" t="str">
            <v>Coffee Shops - BP APBS</v>
          </cell>
          <cell r="E1277" t="str">
            <v>TONTD1</v>
          </cell>
          <cell r="F1277" t="str">
            <v>Roy Lim</v>
          </cell>
          <cell r="G1277" t="str">
            <v>Heineken Bottle</v>
          </cell>
        </row>
        <row r="1278">
          <cell r="A1278" t="str">
            <v>10035866</v>
          </cell>
          <cell r="B1278" t="str">
            <v>Chang Cheng F &amp; B Pte Ltd (Tp201C)</v>
          </cell>
          <cell r="C1278" t="str">
            <v>Bronze</v>
          </cell>
          <cell r="D1278" t="str">
            <v>Coffee Shops - BP APBS</v>
          </cell>
          <cell r="E1278" t="str">
            <v>TONTD1</v>
          </cell>
          <cell r="F1278" t="str">
            <v>Roy Lim</v>
          </cell>
          <cell r="G1278" t="str">
            <v>Heineken Bottle</v>
          </cell>
        </row>
        <row r="1279">
          <cell r="A1279" t="str">
            <v>10036109</v>
          </cell>
          <cell r="B1279" t="str">
            <v>Chang Cheng F &amp; B Pte Ltd (Tpy 111)</v>
          </cell>
          <cell r="C1279" t="str">
            <v>Bronze</v>
          </cell>
          <cell r="D1279" t="str">
            <v>Coffee Shops - BP APBS</v>
          </cell>
          <cell r="E1279" t="str">
            <v>TONTD1</v>
          </cell>
          <cell r="F1279" t="str">
            <v>You Wen Ong</v>
          </cell>
          <cell r="G1279" t="str">
            <v>Heineken Bottle</v>
          </cell>
        </row>
        <row r="1280">
          <cell r="A1280" t="str">
            <v>10047791</v>
          </cell>
          <cell r="B1280" t="str">
            <v>Chang Cheng F &amp; B Pte Ltd (Wd325)</v>
          </cell>
          <cell r="C1280" t="str">
            <v>Bronze</v>
          </cell>
          <cell r="D1280" t="str">
            <v>Coffee Shops - Non-BP</v>
          </cell>
          <cell r="E1280" t="str">
            <v>TONTD2</v>
          </cell>
          <cell r="F1280" t="str">
            <v>Tommy Ng</v>
          </cell>
          <cell r="G1280" t="str">
            <v>Heineken Bottle</v>
          </cell>
        </row>
        <row r="1281">
          <cell r="A1281" t="str">
            <v>10042013</v>
          </cell>
          <cell r="B1281" t="str">
            <v>Chang Cheng F &amp; B Pte Ltd (Woodlands)</v>
          </cell>
          <cell r="C1281" t="str">
            <v>Bronze</v>
          </cell>
          <cell r="D1281" t="str">
            <v>Coffee Shops - Non-BP</v>
          </cell>
          <cell r="E1281" t="str">
            <v>TONTD2</v>
          </cell>
          <cell r="F1281" t="str">
            <v>Tommy Ng</v>
          </cell>
          <cell r="G1281" t="str">
            <v>Heineken Bottle</v>
          </cell>
        </row>
        <row r="1282">
          <cell r="A1282" t="str">
            <v>10050431</v>
          </cell>
          <cell r="B1282" t="str">
            <v>Chang Cheng F&amp;B Pte Ltd (26a Chai Chee)</v>
          </cell>
          <cell r="C1282" t="str">
            <v>Silver</v>
          </cell>
          <cell r="D1282" t="str">
            <v>Coffee Shops - Non-BP</v>
          </cell>
          <cell r="E1282" t="str">
            <v>TONTD1</v>
          </cell>
          <cell r="F1282" t="str">
            <v>Jose Tan</v>
          </cell>
          <cell r="G1282" t="str">
            <v>Heineken Bottle</v>
          </cell>
        </row>
        <row r="1283">
          <cell r="A1283" t="str">
            <v>10041213</v>
          </cell>
          <cell r="B1283" t="str">
            <v>Chang Long</v>
          </cell>
          <cell r="C1283" t="str">
            <v>Silver</v>
          </cell>
          <cell r="D1283" t="str">
            <v>Coffee Shops - Non-BP</v>
          </cell>
          <cell r="E1283" t="str">
            <v>TONTD3</v>
          </cell>
          <cell r="F1283" t="str">
            <v>Keith Zhang</v>
          </cell>
          <cell r="G1283" t="str">
            <v>Heineken Bottle</v>
          </cell>
        </row>
        <row r="1284">
          <cell r="A1284" t="str">
            <v>10041514</v>
          </cell>
          <cell r="B1284" t="str">
            <v>Chang Long Can Shi</v>
          </cell>
          <cell r="C1284" t="str">
            <v>Silver</v>
          </cell>
          <cell r="D1284" t="str">
            <v>Coffee Shops - Non-BP</v>
          </cell>
          <cell r="E1284" t="str">
            <v>TONTD1</v>
          </cell>
          <cell r="F1284" t="str">
            <v>Jose Tan</v>
          </cell>
          <cell r="G1284" t="str">
            <v>Heineken Bottle</v>
          </cell>
        </row>
        <row r="1285">
          <cell r="A1285" t="str">
            <v>10046880</v>
          </cell>
          <cell r="B1285" t="str">
            <v>Chang Sheng Eating Place Pte. Ltd.</v>
          </cell>
          <cell r="C1285" t="str">
            <v>Bronze</v>
          </cell>
          <cell r="D1285" t="str">
            <v>Coffee Shops - BP APBS</v>
          </cell>
          <cell r="E1285" t="str">
            <v>TONTD1</v>
          </cell>
          <cell r="F1285" t="str">
            <v>You Wen Ong</v>
          </cell>
          <cell r="G1285" t="str">
            <v>Heineken Bottle</v>
          </cell>
        </row>
        <row r="1286">
          <cell r="A1286" t="str">
            <v>10038745</v>
          </cell>
          <cell r="B1286" t="str">
            <v>Changi Cafe (Bedok)</v>
          </cell>
          <cell r="C1286" t="str">
            <v>Silver</v>
          </cell>
          <cell r="D1286" t="str">
            <v>Hawker Drink Stall</v>
          </cell>
          <cell r="E1286" t="str">
            <v>TONTD1</v>
          </cell>
          <cell r="F1286" t="str">
            <v>Jose Tan</v>
          </cell>
          <cell r="G1286" t="str">
            <v>Heineken Bottle</v>
          </cell>
        </row>
        <row r="1287">
          <cell r="A1287" t="str">
            <v>10032362</v>
          </cell>
          <cell r="B1287" t="str">
            <v>Chew Tin Hot &amp; Cold Drink</v>
          </cell>
          <cell r="C1287" t="str">
            <v>Bronze</v>
          </cell>
          <cell r="D1287" t="str">
            <v>Hawker Drink Stall</v>
          </cell>
          <cell r="E1287" t="str">
            <v>TONTD3</v>
          </cell>
          <cell r="F1287" t="str">
            <v>Clement Ma</v>
          </cell>
          <cell r="G1287" t="str">
            <v>Heineken Bottle</v>
          </cell>
        </row>
        <row r="1288">
          <cell r="A1288" t="str">
            <v>10044190</v>
          </cell>
          <cell r="B1288" t="str">
            <v>Chilli Up</v>
          </cell>
          <cell r="C1288" t="str">
            <v>Bronze</v>
          </cell>
          <cell r="D1288" t="str">
            <v>Value Chinese</v>
          </cell>
          <cell r="E1288" t="str">
            <v>TONTD3</v>
          </cell>
          <cell r="F1288" t="str">
            <v>Michael Soon</v>
          </cell>
          <cell r="G1288" t="str">
            <v>Heineken Bottle</v>
          </cell>
        </row>
        <row r="1289">
          <cell r="A1289" t="str">
            <v>10041428</v>
          </cell>
          <cell r="B1289" t="str">
            <v>Chin Heng Drinks Corner</v>
          </cell>
          <cell r="C1289" t="str">
            <v>Gold</v>
          </cell>
          <cell r="D1289" t="str">
            <v>Hawker Drink Stall</v>
          </cell>
          <cell r="E1289" t="str">
            <v>TONTD3</v>
          </cell>
          <cell r="F1289" t="str">
            <v>Keith Zhang</v>
          </cell>
          <cell r="G1289" t="str">
            <v>Heineken Bottle</v>
          </cell>
        </row>
        <row r="1290">
          <cell r="A1290" t="str">
            <v>10046451</v>
          </cell>
          <cell r="B1290" t="str">
            <v>Choh Dee (Tw143) Food House Pte Ltd</v>
          </cell>
          <cell r="C1290" t="str">
            <v>Bronze</v>
          </cell>
          <cell r="D1290" t="str">
            <v>Coffee Shops - BP APBS</v>
          </cell>
          <cell r="E1290" t="str">
            <v>TONTD2</v>
          </cell>
          <cell r="F1290" t="str">
            <v>Tommy Ng</v>
          </cell>
          <cell r="G1290" t="str">
            <v>Heineken Bottle</v>
          </cell>
        </row>
        <row r="1291">
          <cell r="A1291" t="str">
            <v>10046452</v>
          </cell>
          <cell r="B1291" t="str">
            <v>Choh Dee Place (163A) Pte Ltd (Cs365)</v>
          </cell>
          <cell r="C1291" t="str">
            <v>Bronze</v>
          </cell>
          <cell r="D1291" t="str">
            <v>Coffee Shops - Non-BP</v>
          </cell>
          <cell r="E1291" t="str">
            <v>TONTD2</v>
          </cell>
          <cell r="F1291" t="str">
            <v>Adam Ho</v>
          </cell>
          <cell r="G1291" t="str">
            <v>Heineken Bottle</v>
          </cell>
        </row>
        <row r="1292">
          <cell r="A1292" t="str">
            <v>10044616</v>
          </cell>
          <cell r="B1292" t="str">
            <v>Choh Dee Place (346A) Pte. Ltd. (Cs742A)</v>
          </cell>
          <cell r="C1292" t="str">
            <v>Silver</v>
          </cell>
          <cell r="D1292" t="str">
            <v>Coffee Shops - BP APBS</v>
          </cell>
          <cell r="E1292" t="str">
            <v>TONTD1</v>
          </cell>
          <cell r="F1292" t="str">
            <v>Roy Lim</v>
          </cell>
          <cell r="G1292" t="str">
            <v>Heineken Bottle</v>
          </cell>
        </row>
        <row r="1293">
          <cell r="A1293" t="str">
            <v>10022174</v>
          </cell>
          <cell r="B1293" t="str">
            <v>Chong Hock E/Hse</v>
          </cell>
          <cell r="C1293" t="str">
            <v>Gold</v>
          </cell>
          <cell r="D1293" t="str">
            <v>Coffee Shops - Non-BP</v>
          </cell>
          <cell r="E1293" t="str">
            <v>TONTD2</v>
          </cell>
          <cell r="F1293" t="str">
            <v>Eddy Siah</v>
          </cell>
          <cell r="G1293" t="str">
            <v>Heineken Bottle</v>
          </cell>
        </row>
        <row r="1294">
          <cell r="A1294" t="str">
            <v>10027876</v>
          </cell>
          <cell r="B1294" t="str">
            <v>Chong Hock Eating House (Tuas Ave)</v>
          </cell>
          <cell r="C1294" t="str">
            <v>Silver</v>
          </cell>
          <cell r="D1294" t="str">
            <v>Coffee Shops - Non-BP</v>
          </cell>
          <cell r="E1294" t="str">
            <v>TONTD2</v>
          </cell>
          <cell r="F1294" t="str">
            <v>Tommy Ng</v>
          </cell>
          <cell r="G1294" t="str">
            <v>Heineken Bottle</v>
          </cell>
        </row>
        <row r="1295">
          <cell r="A1295" t="str">
            <v>10043782</v>
          </cell>
          <cell r="B1295" t="str">
            <v>Chong Pang Huat Eating House</v>
          </cell>
          <cell r="C1295" t="str">
            <v>Silver</v>
          </cell>
          <cell r="D1295" t="str">
            <v>Coffee Shops - Non-BP</v>
          </cell>
          <cell r="E1295" t="str">
            <v>TONTD3</v>
          </cell>
          <cell r="F1295" t="str">
            <v>Clement Ma</v>
          </cell>
          <cell r="G1295" t="str">
            <v>Heineken Bottle</v>
          </cell>
        </row>
        <row r="1296">
          <cell r="A1296" t="str">
            <v>10040592</v>
          </cell>
          <cell r="B1296" t="str">
            <v>Choon Heng Group Llp</v>
          </cell>
          <cell r="C1296" t="str">
            <v>Silver</v>
          </cell>
          <cell r="D1296" t="str">
            <v>Coffee Shops - Non-BP</v>
          </cell>
          <cell r="E1296" t="str">
            <v>TONTD2</v>
          </cell>
          <cell r="F1296" t="str">
            <v>Donald Neo</v>
          </cell>
          <cell r="G1296" t="str">
            <v>Heineken Bottle</v>
          </cell>
        </row>
        <row r="1297">
          <cell r="A1297" t="str">
            <v>10007265</v>
          </cell>
          <cell r="B1297" t="str">
            <v>Chop Eng Seng Eating House (Joo Chiat)</v>
          </cell>
          <cell r="C1297" t="str">
            <v>Silver</v>
          </cell>
          <cell r="D1297" t="str">
            <v>Coffee Shops - Non-BP</v>
          </cell>
          <cell r="E1297" t="str">
            <v>TONTD1</v>
          </cell>
          <cell r="F1297" t="str">
            <v>Jose Tan</v>
          </cell>
          <cell r="G1297" t="str">
            <v>Heineken Bottle</v>
          </cell>
        </row>
        <row r="1298">
          <cell r="A1298" t="str">
            <v>10043327</v>
          </cell>
          <cell r="B1298" t="str">
            <v>Chop Hong Lik</v>
          </cell>
          <cell r="C1298" t="str">
            <v>Silver</v>
          </cell>
          <cell r="D1298" t="str">
            <v>Coffee Shops - Non-BP</v>
          </cell>
          <cell r="E1298" t="str">
            <v>TONTD2</v>
          </cell>
          <cell r="F1298" t="str">
            <v>Donald Neo</v>
          </cell>
          <cell r="G1298" t="str">
            <v>Heineken Bottle</v>
          </cell>
        </row>
        <row r="1299">
          <cell r="A1299" t="str">
            <v>10010699</v>
          </cell>
          <cell r="B1299" t="str">
            <v>Chop Keng Bee (Tg Katong)</v>
          </cell>
          <cell r="C1299" t="str">
            <v>Bronze</v>
          </cell>
          <cell r="D1299" t="str">
            <v>Coffee Shops - Non-BP</v>
          </cell>
          <cell r="E1299" t="str">
            <v>TONTD1</v>
          </cell>
          <cell r="F1299" t="str">
            <v>You Wen Ong</v>
          </cell>
          <cell r="G1299" t="str">
            <v>Heineken Bottle</v>
          </cell>
        </row>
        <row r="1300">
          <cell r="A1300" t="str">
            <v>10047903</v>
          </cell>
          <cell r="B1300" t="str">
            <v>Chuan Cheng Food</v>
          </cell>
          <cell r="C1300" t="str">
            <v>Silver</v>
          </cell>
          <cell r="D1300" t="str">
            <v>Coffee Shops - Non-BP</v>
          </cell>
          <cell r="E1300" t="str">
            <v>TONTD2</v>
          </cell>
          <cell r="F1300" t="str">
            <v>Adam Ho</v>
          </cell>
          <cell r="G1300" t="str">
            <v>Heineken Bottle</v>
          </cell>
        </row>
        <row r="1301">
          <cell r="A1301" t="str">
            <v>10045040</v>
          </cell>
          <cell r="B1301" t="str">
            <v>Chuan Hai Kopitiam Pte. Ltd.</v>
          </cell>
          <cell r="C1301" t="str">
            <v>Bronze</v>
          </cell>
          <cell r="D1301" t="str">
            <v>Coffee Shops - Non-BP</v>
          </cell>
          <cell r="E1301" t="str">
            <v>TONTD2</v>
          </cell>
          <cell r="F1301" t="str">
            <v>Eddy Siah</v>
          </cell>
          <cell r="G1301" t="str">
            <v>Heineken Bottle</v>
          </cell>
        </row>
        <row r="1302">
          <cell r="A1302" t="str">
            <v>10048192</v>
          </cell>
          <cell r="B1302" t="str">
            <v>Chuan Xiang Yuan</v>
          </cell>
          <cell r="C1302" t="str">
            <v>Silver</v>
          </cell>
          <cell r="D1302" t="str">
            <v>Value Chinese</v>
          </cell>
          <cell r="E1302" t="str">
            <v>TONTD1</v>
          </cell>
          <cell r="F1302" t="str">
            <v>Jason Ng</v>
          </cell>
          <cell r="G1302" t="str">
            <v>Heineken Bottle</v>
          </cell>
        </row>
        <row r="1303">
          <cell r="A1303" t="str">
            <v>10042265</v>
          </cell>
          <cell r="B1303" t="str">
            <v>Chun Tat Kee Food Holdings Pte Ltd</v>
          </cell>
          <cell r="C1303" t="str">
            <v>Bronze</v>
          </cell>
          <cell r="D1303" t="str">
            <v>Coffee Shops - Non-BP</v>
          </cell>
          <cell r="E1303" t="str">
            <v>TONTD2</v>
          </cell>
          <cell r="F1303" t="str">
            <v>Tommy Ng</v>
          </cell>
          <cell r="G1303" t="str">
            <v>Heineken Bottle</v>
          </cell>
        </row>
        <row r="1304">
          <cell r="A1304" t="str">
            <v>10022553</v>
          </cell>
          <cell r="B1304" t="str">
            <v>City Foodcourt (Bendemeer)</v>
          </cell>
          <cell r="C1304" t="str">
            <v>Bronze</v>
          </cell>
          <cell r="D1304" t="str">
            <v>Coffee Shops - BP APBS</v>
          </cell>
          <cell r="E1304" t="str">
            <v>TONTD1</v>
          </cell>
          <cell r="F1304" t="str">
            <v>You Wen Ong</v>
          </cell>
          <cell r="G1304" t="str">
            <v>Heineken Bottle</v>
          </cell>
        </row>
        <row r="1305">
          <cell r="A1305" t="str">
            <v>10049322</v>
          </cell>
          <cell r="B1305" t="str">
            <v>Coco Cafeteria</v>
          </cell>
          <cell r="C1305" t="str">
            <v>Bronze</v>
          </cell>
          <cell r="D1305" t="str">
            <v>Coffee Shops - Non-BP</v>
          </cell>
          <cell r="E1305" t="str">
            <v>TONTD3</v>
          </cell>
          <cell r="F1305" t="str">
            <v>Keith Zhang</v>
          </cell>
          <cell r="G1305" t="str">
            <v>Heineken Bottle</v>
          </cell>
        </row>
        <row r="1306">
          <cell r="A1306" t="str">
            <v>10047552</v>
          </cell>
          <cell r="B1306" t="str">
            <v>Coffee &amp; Tea (Bukit Batok)</v>
          </cell>
          <cell r="C1306" t="str">
            <v>Silver</v>
          </cell>
          <cell r="D1306" t="str">
            <v>Coffee Shops - Non-BP</v>
          </cell>
          <cell r="E1306" t="str">
            <v>TONTD2</v>
          </cell>
          <cell r="F1306" t="str">
            <v>Eddy Siah</v>
          </cell>
          <cell r="G1306" t="str">
            <v>Heineken Bottle</v>
          </cell>
        </row>
        <row r="1307">
          <cell r="A1307" t="str">
            <v>10046217</v>
          </cell>
          <cell r="B1307" t="str">
            <v>Coffee &amp; Tea @ 107</v>
          </cell>
          <cell r="C1307" t="str">
            <v>Gold</v>
          </cell>
          <cell r="D1307" t="str">
            <v>Coffee Shops - BP APBS</v>
          </cell>
          <cell r="E1307" t="str">
            <v>TONTD1</v>
          </cell>
          <cell r="F1307" t="str">
            <v>Jerlyn Tang</v>
          </cell>
          <cell r="G1307" t="str">
            <v>Heineken Bottle</v>
          </cell>
        </row>
        <row r="1308">
          <cell r="A1308" t="str">
            <v>10043720</v>
          </cell>
          <cell r="B1308" t="str">
            <v>Coffee &amp; Tea 151</v>
          </cell>
          <cell r="C1308" t="str">
            <v>Bronze</v>
          </cell>
          <cell r="D1308" t="str">
            <v>Coffee Shops - BP APBS</v>
          </cell>
          <cell r="E1308" t="str">
            <v>TONTD2</v>
          </cell>
          <cell r="F1308" t="str">
            <v>Donald Neo</v>
          </cell>
          <cell r="G1308" t="str">
            <v>Heineken Bottle</v>
          </cell>
        </row>
        <row r="1309">
          <cell r="A1309" t="str">
            <v>10049896</v>
          </cell>
          <cell r="B1309" t="str">
            <v>Coffee &amp; Tea 156</v>
          </cell>
          <cell r="C1309" t="str">
            <v>Silver</v>
          </cell>
          <cell r="D1309" t="str">
            <v>Coffee Shops - BP APBS</v>
          </cell>
          <cell r="E1309" t="str">
            <v>TONTD2</v>
          </cell>
          <cell r="F1309" t="str">
            <v>Adam Ho</v>
          </cell>
          <cell r="G1309" t="str">
            <v>Heineken Bottle</v>
          </cell>
        </row>
        <row r="1310">
          <cell r="A1310" t="str">
            <v>10047332</v>
          </cell>
          <cell r="B1310" t="str">
            <v>Coffee &amp; Tea Holdings Pte. Ltd.</v>
          </cell>
          <cell r="C1310" t="str">
            <v>Bronze</v>
          </cell>
          <cell r="D1310" t="str">
            <v>Coffee Shops - BP APBS</v>
          </cell>
          <cell r="E1310" t="str">
            <v>TONTD3</v>
          </cell>
          <cell r="F1310" t="str">
            <v>Jeffrey Tien</v>
          </cell>
          <cell r="G1310" t="str">
            <v>Heineken Bottle</v>
          </cell>
        </row>
        <row r="1311">
          <cell r="A1311" t="str">
            <v>10032474</v>
          </cell>
          <cell r="B1311" t="str">
            <v>Coffee Express 2000 (Bras Basah)</v>
          </cell>
          <cell r="C1311" t="str">
            <v>Gold</v>
          </cell>
          <cell r="D1311" t="str">
            <v>Coffee Shops - Non-BP</v>
          </cell>
          <cell r="E1311" t="str">
            <v>TONTD3</v>
          </cell>
          <cell r="F1311" t="str">
            <v>Andy Wee</v>
          </cell>
          <cell r="G1311" t="str">
            <v>Heineken Bottle</v>
          </cell>
        </row>
        <row r="1312">
          <cell r="A1312" t="str">
            <v>10050392</v>
          </cell>
          <cell r="B1312" t="str">
            <v>Coffee Point</v>
          </cell>
          <cell r="C1312" t="str">
            <v>Silver</v>
          </cell>
          <cell r="D1312" t="str">
            <v>Coffee Shops - Non-BP</v>
          </cell>
          <cell r="E1312" t="str">
            <v>TONTD3</v>
          </cell>
          <cell r="F1312" t="str">
            <v>Keith Zhang</v>
          </cell>
          <cell r="G1312" t="str">
            <v>Heineken Bottle</v>
          </cell>
        </row>
        <row r="1313">
          <cell r="A1313" t="str">
            <v>10038691</v>
          </cell>
          <cell r="B1313" t="str">
            <v>Coffee Sense</v>
          </cell>
          <cell r="C1313" t="str">
            <v>Bronze</v>
          </cell>
          <cell r="D1313" t="str">
            <v>Coffee Shops - BP APBS</v>
          </cell>
          <cell r="E1313" t="str">
            <v>TONTD2</v>
          </cell>
          <cell r="F1313" t="str">
            <v>Donald Neo</v>
          </cell>
          <cell r="G1313" t="str">
            <v>Heineken Bottle</v>
          </cell>
        </row>
        <row r="1314">
          <cell r="A1314" t="str">
            <v>10037549</v>
          </cell>
          <cell r="B1314" t="str">
            <v>Coffee United (276 Cafe Pte. Ltd.)</v>
          </cell>
          <cell r="C1314" t="str">
            <v>Gold</v>
          </cell>
          <cell r="D1314" t="str">
            <v>Coffee Shops - BP APBS</v>
          </cell>
          <cell r="E1314" t="str">
            <v>TONTD2</v>
          </cell>
          <cell r="F1314" t="str">
            <v>Eddy Siah</v>
          </cell>
          <cell r="G1314" t="str">
            <v>Heineken Bottle</v>
          </cell>
        </row>
        <row r="1315">
          <cell r="A1315" t="str">
            <v>10033131</v>
          </cell>
          <cell r="B1315" t="str">
            <v>Coffee.Tea</v>
          </cell>
          <cell r="C1315" t="str">
            <v>Bronze</v>
          </cell>
          <cell r="D1315" t="str">
            <v>Hawker Drink Stall</v>
          </cell>
          <cell r="E1315" t="str">
            <v>TONTD3</v>
          </cell>
          <cell r="F1315" t="str">
            <v>Keith Zhang</v>
          </cell>
          <cell r="G1315" t="str">
            <v>Heineken Bottle</v>
          </cell>
        </row>
        <row r="1316">
          <cell r="A1316" t="str">
            <v>10046017</v>
          </cell>
          <cell r="B1316" t="str">
            <v>Cola Food (Amk)</v>
          </cell>
          <cell r="C1316" t="str">
            <v>Silver</v>
          </cell>
          <cell r="D1316" t="str">
            <v>Coffee Shops - Non-BP</v>
          </cell>
          <cell r="E1316" t="str">
            <v>TONTD2</v>
          </cell>
          <cell r="F1316" t="str">
            <v>Donald Neo</v>
          </cell>
          <cell r="G1316" t="str">
            <v>Heineken Bottle</v>
          </cell>
        </row>
        <row r="1317">
          <cell r="A1317" t="str">
            <v>10024501</v>
          </cell>
          <cell r="B1317" t="str">
            <v>Colbar Eating House</v>
          </cell>
          <cell r="C1317" t="str">
            <v>Silver</v>
          </cell>
          <cell r="D1317" t="str">
            <v>Coffee Shops - Non-BP</v>
          </cell>
          <cell r="E1317" t="str">
            <v>TONTD3</v>
          </cell>
          <cell r="F1317" t="str">
            <v>Keith Zhang</v>
          </cell>
          <cell r="G1317" t="str">
            <v>Heineken Bottle</v>
          </cell>
        </row>
        <row r="1318">
          <cell r="A1318" t="str">
            <v>10032444</v>
          </cell>
          <cell r="B1318" t="str">
            <v>Connie's Cold &amp; Hot Drinks</v>
          </cell>
          <cell r="C1318" t="str">
            <v>Silver</v>
          </cell>
          <cell r="D1318" t="str">
            <v>Hawker Drink Stall</v>
          </cell>
          <cell r="E1318" t="str">
            <v>TONTD3</v>
          </cell>
          <cell r="F1318" t="str">
            <v>Clement Ma</v>
          </cell>
          <cell r="G1318" t="str">
            <v>Heineken Bottle</v>
          </cell>
        </row>
        <row r="1319">
          <cell r="A1319" t="str">
            <v>10044965</v>
          </cell>
          <cell r="B1319" t="str">
            <v>Da Hu Zi</v>
          </cell>
          <cell r="C1319" t="str">
            <v>Silver</v>
          </cell>
          <cell r="D1319" t="str">
            <v>Value Chinese</v>
          </cell>
          <cell r="E1319" t="str">
            <v>TONTD1</v>
          </cell>
          <cell r="F1319" t="str">
            <v>Jason Ng</v>
          </cell>
          <cell r="G1319" t="str">
            <v>Heineken Bottle</v>
          </cell>
        </row>
        <row r="1320">
          <cell r="A1320" t="str">
            <v>10045172</v>
          </cell>
          <cell r="B1320" t="str">
            <v>Da Long Yi Hotpot</v>
          </cell>
          <cell r="C1320" t="str">
            <v>Gold</v>
          </cell>
          <cell r="D1320" t="str">
            <v>Value Chinese</v>
          </cell>
          <cell r="E1320" t="str">
            <v>TONTD3</v>
          </cell>
          <cell r="F1320" t="str">
            <v>Andy Wee</v>
          </cell>
          <cell r="G1320" t="str">
            <v>Heineken Bottle</v>
          </cell>
        </row>
        <row r="1321">
          <cell r="A1321" t="str">
            <v>10049369</v>
          </cell>
          <cell r="B1321" t="str">
            <v>Da Sun Food House Pte Ltd (CS808)</v>
          </cell>
          <cell r="C1321" t="str">
            <v>Bronze</v>
          </cell>
          <cell r="D1321" t="str">
            <v>Coffee Shops - Non-BP</v>
          </cell>
          <cell r="E1321" t="str">
            <v>TONTD3</v>
          </cell>
          <cell r="F1321" t="str">
            <v>Clement Ma</v>
          </cell>
          <cell r="G1321" t="str">
            <v>Heineken Bottle</v>
          </cell>
        </row>
        <row r="1322">
          <cell r="A1322" t="str">
            <v>10048950</v>
          </cell>
          <cell r="B1322" t="str">
            <v>Dachangji Bbq</v>
          </cell>
          <cell r="C1322" t="str">
            <v>Bronze</v>
          </cell>
          <cell r="D1322" t="str">
            <v>Value Chinese</v>
          </cell>
          <cell r="E1322" t="str">
            <v>TONTD1</v>
          </cell>
          <cell r="F1322" t="str">
            <v>Jason Ng</v>
          </cell>
          <cell r="G1322" t="str">
            <v>Heineken Bottle</v>
          </cell>
        </row>
        <row r="1323">
          <cell r="A1323" t="str">
            <v>10050348</v>
          </cell>
          <cell r="B1323" t="str">
            <v>Daily Brew @ 145</v>
          </cell>
          <cell r="C1323" t="str">
            <v>Silver</v>
          </cell>
          <cell r="D1323" t="str">
            <v>Coffee Shops - Non-BP</v>
          </cell>
          <cell r="E1323" t="str">
            <v>TONTD1</v>
          </cell>
          <cell r="F1323" t="str">
            <v>Jerlyn Tang</v>
          </cell>
          <cell r="G1323" t="str">
            <v>Heineken Bottle</v>
          </cell>
        </row>
        <row r="1324">
          <cell r="A1324" t="str">
            <v>10042535</v>
          </cell>
          <cell r="B1324" t="str">
            <v>De Ji Wu Shi Nian Dai</v>
          </cell>
          <cell r="C1324" t="str">
            <v>Bronze</v>
          </cell>
          <cell r="D1324" t="str">
            <v>Hawker Drink Stall</v>
          </cell>
          <cell r="E1324" t="str">
            <v>TONTD1</v>
          </cell>
          <cell r="F1324" t="str">
            <v>You Wen Ong</v>
          </cell>
          <cell r="G1324" t="str">
            <v>Heineken Bottle</v>
          </cell>
        </row>
        <row r="1325">
          <cell r="A1325" t="str">
            <v>10013694</v>
          </cell>
          <cell r="B1325" t="str">
            <v>De Li Cha Shi</v>
          </cell>
          <cell r="C1325" t="str">
            <v>Silver</v>
          </cell>
          <cell r="D1325" t="str">
            <v>Hawker Drink Stall</v>
          </cell>
          <cell r="E1325" t="str">
            <v>TONTD3</v>
          </cell>
          <cell r="F1325" t="str">
            <v>Keith Zhang</v>
          </cell>
          <cell r="G1325" t="str">
            <v>Heineken Bottle</v>
          </cell>
        </row>
        <row r="1326">
          <cell r="A1326" t="str">
            <v>10047901</v>
          </cell>
          <cell r="B1326" t="str">
            <v>De Tian (Amk 631)</v>
          </cell>
          <cell r="C1326" t="str">
            <v>Silver</v>
          </cell>
          <cell r="D1326" t="str">
            <v>Coffee Shops - BP APBS</v>
          </cell>
          <cell r="E1326" t="str">
            <v>TONTD2</v>
          </cell>
          <cell r="F1326" t="str">
            <v>Donald Neo</v>
          </cell>
          <cell r="G1326" t="str">
            <v>Heineken Bottle</v>
          </cell>
        </row>
        <row r="1327">
          <cell r="A1327" t="str">
            <v>10050182</v>
          </cell>
          <cell r="B1327" t="str">
            <v>De Tian (Tb 46)</v>
          </cell>
          <cell r="C1327" t="str">
            <v>Bronze</v>
          </cell>
          <cell r="D1327" t="str">
            <v>Coffee Shops - BP NON-APBS</v>
          </cell>
          <cell r="E1327" t="str">
            <v>TONTD3</v>
          </cell>
          <cell r="F1327" t="str">
            <v>Jeffrey Tien</v>
          </cell>
          <cell r="G1327" t="str">
            <v>Heineken Bottle</v>
          </cell>
        </row>
        <row r="1328">
          <cell r="A1328" t="str">
            <v>10043621</v>
          </cell>
          <cell r="B1328" t="str">
            <v>Delight Gourmet Pte. Ltd.</v>
          </cell>
          <cell r="C1328" t="str">
            <v>Bronze</v>
          </cell>
          <cell r="D1328" t="str">
            <v>Coffee Shops - BP APBS</v>
          </cell>
          <cell r="E1328" t="str">
            <v>TONTD1</v>
          </cell>
          <cell r="F1328" t="str">
            <v>Jose Tan</v>
          </cell>
          <cell r="G1328" t="str">
            <v>Heineken Bottle</v>
          </cell>
        </row>
        <row r="1329">
          <cell r="A1329" t="str">
            <v>10044970</v>
          </cell>
          <cell r="B1329" t="str">
            <v>Detian (Lok Yang) Pte. Ltd.</v>
          </cell>
          <cell r="C1329" t="str">
            <v>Gold</v>
          </cell>
          <cell r="D1329" t="str">
            <v>Coffee Shops - Non-BP</v>
          </cell>
          <cell r="E1329" t="str">
            <v>TONTD2</v>
          </cell>
          <cell r="F1329" t="str">
            <v>Eddy Siah</v>
          </cell>
          <cell r="G1329" t="str">
            <v>Heineken Bottle</v>
          </cell>
        </row>
        <row r="1330">
          <cell r="A1330" t="str">
            <v>10045358</v>
          </cell>
          <cell r="B1330" t="str">
            <v>Detian (Tpy 73)</v>
          </cell>
          <cell r="C1330" t="str">
            <v>Bronze</v>
          </cell>
          <cell r="D1330" t="str">
            <v>Coffee Shops - BP APBS</v>
          </cell>
          <cell r="E1330" t="str">
            <v>TONTD1</v>
          </cell>
          <cell r="F1330" t="str">
            <v>You Wen Ong</v>
          </cell>
          <cell r="G1330" t="str">
            <v>Heineken Bottle</v>
          </cell>
        </row>
        <row r="1331">
          <cell r="A1331" t="str">
            <v>10036256</v>
          </cell>
          <cell r="B1331" t="str">
            <v>Ding Dang Guai Cha Shi</v>
          </cell>
          <cell r="C1331" t="str">
            <v>Silver</v>
          </cell>
          <cell r="D1331" t="str">
            <v>Hawker Drink Stall</v>
          </cell>
          <cell r="E1331" t="str">
            <v>TONTD1</v>
          </cell>
          <cell r="F1331" t="str">
            <v>Jose Tan</v>
          </cell>
          <cell r="G1331" t="str">
            <v>Heineken Bottle</v>
          </cell>
        </row>
        <row r="1332">
          <cell r="A1332" t="str">
            <v>10043775</v>
          </cell>
          <cell r="B1332" t="str">
            <v>Dong Bei Cai Guan</v>
          </cell>
          <cell r="C1332" t="str">
            <v>Bronze</v>
          </cell>
          <cell r="D1332" t="str">
            <v>Value Chinese</v>
          </cell>
          <cell r="E1332" t="str">
            <v>TONTD2</v>
          </cell>
          <cell r="F1332" t="str">
            <v>Eddy Siah</v>
          </cell>
          <cell r="G1332" t="str">
            <v>Heineken Bottle</v>
          </cell>
        </row>
        <row r="1333">
          <cell r="A1333" t="str">
            <v>10031404</v>
          </cell>
          <cell r="B1333" t="str">
            <v>Dong Bei Jiao Zi Wang</v>
          </cell>
          <cell r="C1333" t="str">
            <v>Bronze</v>
          </cell>
          <cell r="D1333" t="str">
            <v>Value Chinese</v>
          </cell>
          <cell r="E1333" t="str">
            <v>TONTD1</v>
          </cell>
          <cell r="F1333" t="str">
            <v>Jason Ng</v>
          </cell>
          <cell r="G1333" t="str">
            <v>Heineken Bottle</v>
          </cell>
        </row>
        <row r="1334">
          <cell r="A1334" t="str">
            <v>10041187</v>
          </cell>
          <cell r="B1334" t="str">
            <v>Dong Bei Ren Jia</v>
          </cell>
          <cell r="C1334" t="str">
            <v>Bronze</v>
          </cell>
          <cell r="D1334" t="str">
            <v>Value Chinese</v>
          </cell>
          <cell r="E1334" t="str">
            <v>TONTD3</v>
          </cell>
          <cell r="F1334" t="str">
            <v>Michael Soon</v>
          </cell>
          <cell r="G1334" t="str">
            <v>Heineken Bottle</v>
          </cell>
        </row>
        <row r="1335">
          <cell r="A1335" t="str">
            <v>10041072</v>
          </cell>
          <cell r="B1335" t="str">
            <v>Dong Bei Xiao Chu</v>
          </cell>
          <cell r="C1335" t="str">
            <v>Gold</v>
          </cell>
          <cell r="D1335" t="str">
            <v>Value Chinese</v>
          </cell>
          <cell r="E1335" t="str">
            <v>TONTD3</v>
          </cell>
          <cell r="F1335" t="str">
            <v>Michael Soon</v>
          </cell>
          <cell r="G1335" t="str">
            <v>Heineken Bottle</v>
          </cell>
        </row>
        <row r="1336">
          <cell r="A1336" t="str">
            <v>10048843</v>
          </cell>
          <cell r="B1336" t="str">
            <v>Dong Fang</v>
          </cell>
          <cell r="C1336" t="str">
            <v>Gold</v>
          </cell>
          <cell r="D1336" t="str">
            <v>Coffee Shops - BP APBS</v>
          </cell>
          <cell r="E1336" t="str">
            <v>TONTD1</v>
          </cell>
          <cell r="F1336" t="str">
            <v>Jason Ng</v>
          </cell>
          <cell r="G1336" t="str">
            <v>Heineken Bottle</v>
          </cell>
        </row>
        <row r="1337">
          <cell r="A1337" t="str">
            <v>10047687</v>
          </cell>
          <cell r="B1337" t="str">
            <v>Dong Fang Cuisine (Mosque Street)</v>
          </cell>
          <cell r="C1337" t="str">
            <v>Silver</v>
          </cell>
          <cell r="D1337" t="str">
            <v>Value Chinese</v>
          </cell>
          <cell r="E1337" t="str">
            <v>TONTD3</v>
          </cell>
          <cell r="F1337" t="str">
            <v>Michael Soon</v>
          </cell>
          <cell r="G1337" t="str">
            <v>Heineken Bottle</v>
          </cell>
        </row>
        <row r="1338">
          <cell r="A1338" t="str">
            <v>10047497</v>
          </cell>
          <cell r="B1338" t="str">
            <v>Dong Fang Cuisine (Pagoda Street)</v>
          </cell>
          <cell r="C1338" t="str">
            <v>Silver</v>
          </cell>
          <cell r="D1338" t="str">
            <v>Value Chinese</v>
          </cell>
          <cell r="E1338" t="str">
            <v>TONTD3</v>
          </cell>
          <cell r="F1338" t="str">
            <v>Michael Soon</v>
          </cell>
          <cell r="G1338" t="str">
            <v>Heineken Bottle</v>
          </cell>
        </row>
        <row r="1339">
          <cell r="A1339" t="str">
            <v>10044106</v>
          </cell>
          <cell r="B1339" t="str">
            <v>Dong Fang Jiao Zi</v>
          </cell>
          <cell r="C1339" t="str">
            <v>Gold</v>
          </cell>
          <cell r="D1339" t="str">
            <v>Value Chinese</v>
          </cell>
          <cell r="E1339" t="str">
            <v>TONTD1</v>
          </cell>
          <cell r="F1339" t="str">
            <v>Jason Ng</v>
          </cell>
          <cell r="G1339" t="str">
            <v>Heineken Bottle</v>
          </cell>
        </row>
        <row r="1340">
          <cell r="A1340" t="str">
            <v>10036858</v>
          </cell>
          <cell r="B1340" t="str">
            <v>Dover Coffee Hub</v>
          </cell>
          <cell r="C1340" t="str">
            <v>Silver</v>
          </cell>
          <cell r="D1340" t="str">
            <v>Coffee Shops - BP APBS</v>
          </cell>
          <cell r="E1340" t="str">
            <v>TONTD3</v>
          </cell>
          <cell r="F1340" t="str">
            <v>Keith Zhang</v>
          </cell>
          <cell r="G1340" t="str">
            <v>Heineken Bottle</v>
          </cell>
        </row>
        <row r="1341">
          <cell r="A1341" t="str">
            <v>10036857</v>
          </cell>
          <cell r="B1341" t="str">
            <v>Dover Coffee Shop</v>
          </cell>
          <cell r="C1341" t="str">
            <v>Silver</v>
          </cell>
          <cell r="D1341" t="str">
            <v>Coffee Shops - Non-BP</v>
          </cell>
          <cell r="E1341" t="str">
            <v>TONTD3</v>
          </cell>
          <cell r="F1341" t="str">
            <v>Keith Zhang</v>
          </cell>
          <cell r="G1341" t="str">
            <v>Heineken Bottle</v>
          </cell>
        </row>
        <row r="1342">
          <cell r="A1342" t="str">
            <v>10020613</v>
          </cell>
          <cell r="B1342" t="str">
            <v>Earnest Restaurant</v>
          </cell>
          <cell r="C1342" t="str">
            <v>Bronze</v>
          </cell>
          <cell r="D1342" t="str">
            <v>Coffee Shops - BP APBS</v>
          </cell>
          <cell r="E1342" t="str">
            <v>TONTD3</v>
          </cell>
          <cell r="F1342" t="str">
            <v>Clement Ma</v>
          </cell>
          <cell r="G1342" t="str">
            <v>Heineken Bottle</v>
          </cell>
        </row>
        <row r="1343">
          <cell r="A1343" t="str">
            <v>10024238</v>
          </cell>
          <cell r="B1343" t="str">
            <v>Eating House 815</v>
          </cell>
          <cell r="C1343" t="str">
            <v>Gold</v>
          </cell>
          <cell r="D1343" t="str">
            <v>Coffee Shops - Non-BP</v>
          </cell>
          <cell r="E1343" t="str">
            <v>TONTD2</v>
          </cell>
          <cell r="F1343" t="str">
            <v>Eddy Siah</v>
          </cell>
          <cell r="G1343" t="str">
            <v>Heineken Bottle</v>
          </cell>
        </row>
        <row r="1344">
          <cell r="A1344" t="str">
            <v>10035428</v>
          </cell>
          <cell r="B1344" t="str">
            <v>Eng Huat Coffee</v>
          </cell>
          <cell r="C1344" t="str">
            <v>Silver</v>
          </cell>
          <cell r="D1344" t="str">
            <v>Hawker Drink Stall</v>
          </cell>
          <cell r="E1344" t="str">
            <v>TONTD1</v>
          </cell>
          <cell r="F1344" t="str">
            <v>Jose Tan</v>
          </cell>
          <cell r="G1344" t="str">
            <v>Heineken Bottle</v>
          </cell>
        </row>
        <row r="1345">
          <cell r="A1345" t="str">
            <v>10049515</v>
          </cell>
          <cell r="B1345" t="str">
            <v>Eng Jian Coffeeshop</v>
          </cell>
          <cell r="C1345" t="str">
            <v>Bronze</v>
          </cell>
          <cell r="D1345" t="str">
            <v>Coffee Shops - Non-BP</v>
          </cell>
          <cell r="E1345" t="str">
            <v>TONTD1</v>
          </cell>
          <cell r="F1345" t="str">
            <v>Jason Ng</v>
          </cell>
          <cell r="G1345" t="str">
            <v>Heineken Bottle</v>
          </cell>
        </row>
        <row r="1346">
          <cell r="A1346" t="str">
            <v>10035436</v>
          </cell>
          <cell r="B1346" t="str">
            <v>Evergreen Coffee Stall</v>
          </cell>
          <cell r="C1346" t="str">
            <v>Bronze</v>
          </cell>
          <cell r="D1346" t="str">
            <v>Hawker Drink Stall</v>
          </cell>
          <cell r="E1346" t="str">
            <v>TONTD3</v>
          </cell>
          <cell r="F1346" t="str">
            <v>Clement Ma</v>
          </cell>
          <cell r="G1346" t="str">
            <v>Heineken Bottle</v>
          </cell>
        </row>
        <row r="1347">
          <cell r="A1347" t="str">
            <v>10031767</v>
          </cell>
          <cell r="B1347" t="str">
            <v>Everyday Come Coffee Shop</v>
          </cell>
          <cell r="C1347" t="str">
            <v>Bronze</v>
          </cell>
          <cell r="D1347" t="str">
            <v>Coffee Shops - BP APBS</v>
          </cell>
          <cell r="E1347" t="str">
            <v>TONTD1</v>
          </cell>
          <cell r="F1347" t="str">
            <v>Roy Lim</v>
          </cell>
          <cell r="G1347" t="str">
            <v>Heineken Bottle</v>
          </cell>
        </row>
        <row r="1348">
          <cell r="A1348" t="str">
            <v>10036717</v>
          </cell>
          <cell r="B1348" t="str">
            <v>F M Food Master</v>
          </cell>
          <cell r="C1348" t="str">
            <v>Bronze</v>
          </cell>
          <cell r="D1348" t="str">
            <v>Coffee Shops - BP APBS</v>
          </cell>
          <cell r="E1348" t="str">
            <v>TONTD2</v>
          </cell>
          <cell r="F1348" t="str">
            <v>Eddy Siah</v>
          </cell>
          <cell r="G1348" t="str">
            <v>Heineken Bottle</v>
          </cell>
        </row>
        <row r="1349">
          <cell r="A1349" t="str">
            <v>10047481</v>
          </cell>
          <cell r="B1349" t="str">
            <v>F&amp;B Ys846 Pte. Ltd.</v>
          </cell>
          <cell r="C1349" t="str">
            <v>Gold</v>
          </cell>
          <cell r="D1349" t="str">
            <v>Coffee Shops - BP APBS</v>
          </cell>
          <cell r="E1349" t="str">
            <v>TONTD2</v>
          </cell>
          <cell r="F1349" t="str">
            <v>Adam Ho</v>
          </cell>
          <cell r="G1349" t="str">
            <v>Heineken Bottle</v>
          </cell>
        </row>
        <row r="1350">
          <cell r="A1350" t="str">
            <v>10037499</v>
          </cell>
          <cell r="B1350" t="str">
            <v>Fairinn Food Place</v>
          </cell>
          <cell r="C1350" t="str">
            <v>Silver</v>
          </cell>
          <cell r="D1350" t="str">
            <v>Coffee Shops - BP APBS</v>
          </cell>
          <cell r="E1350" t="str">
            <v>TONTD2</v>
          </cell>
          <cell r="F1350" t="str">
            <v>Tommy Ng</v>
          </cell>
          <cell r="G1350" t="str">
            <v>Heineken Bottle</v>
          </cell>
        </row>
        <row r="1351">
          <cell r="A1351" t="str">
            <v>10049114</v>
          </cell>
          <cell r="B1351" t="str">
            <v>Fairprice Group Hawker (Admiralty)</v>
          </cell>
          <cell r="C1351" t="str">
            <v>Silver</v>
          </cell>
          <cell r="D1351" t="str">
            <v>Hawker Drink Stall</v>
          </cell>
          <cell r="E1351" t="str">
            <v>TONTD2</v>
          </cell>
          <cell r="F1351" t="str">
            <v>Tommy Ng</v>
          </cell>
          <cell r="G1351" t="str">
            <v>Heineken Bottle</v>
          </cell>
        </row>
        <row r="1352">
          <cell r="A1352" t="str">
            <v>10049115</v>
          </cell>
          <cell r="B1352" t="str">
            <v>Fairprice Group Hawker (Pasir Ris)</v>
          </cell>
          <cell r="C1352" t="str">
            <v>Silver</v>
          </cell>
          <cell r="D1352" t="str">
            <v>Hawker Drink Stall</v>
          </cell>
          <cell r="E1352" t="str">
            <v>TONTD1</v>
          </cell>
          <cell r="F1352" t="str">
            <v>Roy Lim</v>
          </cell>
          <cell r="G1352" t="str">
            <v>Heineken Bottle</v>
          </cell>
        </row>
        <row r="1353">
          <cell r="A1353" t="str">
            <v>10003366</v>
          </cell>
          <cell r="B1353" t="str">
            <v>Feng Quan Cha Shi</v>
          </cell>
          <cell r="C1353" t="str">
            <v>Bronze</v>
          </cell>
          <cell r="D1353" t="str">
            <v>Hawker Drink Stall</v>
          </cell>
          <cell r="E1353" t="str">
            <v>TONTD2</v>
          </cell>
          <cell r="F1353" t="str">
            <v>Eddy Siah</v>
          </cell>
          <cell r="G1353" t="str">
            <v>Heineken Bottle</v>
          </cell>
        </row>
        <row r="1354">
          <cell r="A1354" t="str">
            <v>10042579</v>
          </cell>
          <cell r="B1354" t="str">
            <v>First Coffee Shop Pte. Ltd.</v>
          </cell>
          <cell r="C1354" t="str">
            <v>Bronze</v>
          </cell>
          <cell r="D1354" t="str">
            <v>Coffee Shops - BP APBS</v>
          </cell>
          <cell r="E1354" t="str">
            <v>TONTD2</v>
          </cell>
          <cell r="F1354" t="str">
            <v>Donald Neo</v>
          </cell>
          <cell r="G1354" t="str">
            <v>Heineken Bottle</v>
          </cell>
        </row>
        <row r="1355">
          <cell r="A1355" t="str">
            <v>10045867</v>
          </cell>
          <cell r="B1355" t="str">
            <v>First Eating House (Kallang)</v>
          </cell>
          <cell r="C1355" t="str">
            <v>Bronze</v>
          </cell>
          <cell r="D1355" t="str">
            <v>Coffee Shops - BP APBS</v>
          </cell>
          <cell r="E1355" t="str">
            <v>TONTD1</v>
          </cell>
          <cell r="F1355" t="str">
            <v>You Wen Ong</v>
          </cell>
          <cell r="G1355" t="str">
            <v>Heineken Bottle</v>
          </cell>
        </row>
        <row r="1356">
          <cell r="A1356" t="str">
            <v>10045848</v>
          </cell>
          <cell r="B1356" t="str">
            <v>First Eating House (Serangoon)</v>
          </cell>
          <cell r="C1356" t="str">
            <v>Bronze</v>
          </cell>
          <cell r="D1356" t="str">
            <v>Coffee Shops - BP APBS</v>
          </cell>
          <cell r="E1356" t="str">
            <v>TONTD3</v>
          </cell>
          <cell r="F1356" t="str">
            <v>Clement Ma</v>
          </cell>
          <cell r="G1356" t="str">
            <v>Heineken Bottle</v>
          </cell>
        </row>
        <row r="1357">
          <cell r="A1357" t="str">
            <v>10050384</v>
          </cell>
          <cell r="B1357" t="str">
            <v>Fm (412) Investment Pte. Ltd.</v>
          </cell>
          <cell r="C1357" t="str">
            <v>Silver</v>
          </cell>
          <cell r="D1357" t="str">
            <v>Coffee Shops - BP NON-APBS</v>
          </cell>
          <cell r="E1357" t="str">
            <v>TONTD1</v>
          </cell>
          <cell r="F1357" t="str">
            <v>Jose Tan</v>
          </cell>
          <cell r="G1357" t="str">
            <v>Heineken Bottle</v>
          </cell>
        </row>
        <row r="1358">
          <cell r="A1358" t="str">
            <v>10025685</v>
          </cell>
          <cell r="B1358" t="str">
            <v>Food &amp; Drinks Catering Pte Ltd(Kim Keat)</v>
          </cell>
          <cell r="C1358" t="str">
            <v>Bronze</v>
          </cell>
          <cell r="D1358" t="str">
            <v>Coffee Shops - BP NON-APBS</v>
          </cell>
          <cell r="E1358" t="str">
            <v>TONTD1</v>
          </cell>
          <cell r="F1358" t="str">
            <v>You Wen Ong</v>
          </cell>
          <cell r="G1358" t="str">
            <v>Heineken Bottle</v>
          </cell>
        </row>
        <row r="1359">
          <cell r="A1359" t="str">
            <v>10048007</v>
          </cell>
          <cell r="B1359" t="str">
            <v>Food Haven (Upper Boon Keng)</v>
          </cell>
          <cell r="C1359" t="str">
            <v>Bronze</v>
          </cell>
          <cell r="D1359" t="str">
            <v>Coffee Shops - BP APBS</v>
          </cell>
          <cell r="E1359" t="str">
            <v>TONTD1</v>
          </cell>
          <cell r="F1359" t="str">
            <v>Jason Ng</v>
          </cell>
          <cell r="G1359" t="str">
            <v>Heineken Bottle</v>
          </cell>
        </row>
        <row r="1360">
          <cell r="A1360" t="str">
            <v>10045366</v>
          </cell>
          <cell r="B1360" t="str">
            <v>Food Loft (10)</v>
          </cell>
          <cell r="C1360" t="str">
            <v>Silver</v>
          </cell>
          <cell r="D1360" t="str">
            <v>Coffee Shops - Non-BP</v>
          </cell>
          <cell r="E1360" t="str">
            <v>TONTD1</v>
          </cell>
          <cell r="F1360" t="str">
            <v>Jerlyn Tang</v>
          </cell>
          <cell r="G1360" t="str">
            <v>Heineken Bottle</v>
          </cell>
        </row>
        <row r="1361">
          <cell r="A1361" t="str">
            <v>10044628</v>
          </cell>
          <cell r="B1361" t="str">
            <v>Food Loft (107)</v>
          </cell>
          <cell r="C1361" t="str">
            <v>Bronze</v>
          </cell>
          <cell r="D1361" t="str">
            <v>Coffee Shops - BP APBS</v>
          </cell>
          <cell r="E1361" t="str">
            <v>TONTD2</v>
          </cell>
          <cell r="F1361" t="str">
            <v>Donald Neo</v>
          </cell>
          <cell r="G1361" t="str">
            <v>Heineken Bottle</v>
          </cell>
        </row>
        <row r="1362">
          <cell r="A1362" t="str">
            <v>10045364</v>
          </cell>
          <cell r="B1362" t="str">
            <v>Food Loft (11E)</v>
          </cell>
          <cell r="C1362" t="str">
            <v>Silver</v>
          </cell>
          <cell r="D1362" t="str">
            <v>Coffee Shops - Non-BP</v>
          </cell>
          <cell r="E1362" t="str">
            <v>TONTD1</v>
          </cell>
          <cell r="F1362" t="str">
            <v>Jerlyn Tang</v>
          </cell>
          <cell r="G1362" t="str">
            <v>Heineken Bottle</v>
          </cell>
        </row>
        <row r="1363">
          <cell r="A1363" t="str">
            <v>10045374</v>
          </cell>
          <cell r="B1363" t="str">
            <v>Food Loft (159)</v>
          </cell>
          <cell r="C1363" t="str">
            <v>Bronze</v>
          </cell>
          <cell r="D1363" t="str">
            <v>Coffee Shops - BP APBS</v>
          </cell>
          <cell r="E1363" t="str">
            <v>TONTD1</v>
          </cell>
          <cell r="F1363" t="str">
            <v>Jerlyn Tang</v>
          </cell>
          <cell r="G1363" t="str">
            <v>Heineken Bottle</v>
          </cell>
        </row>
        <row r="1364">
          <cell r="A1364" t="str">
            <v>10049396</v>
          </cell>
          <cell r="B1364" t="str">
            <v>Food Loft (18 Tampines)</v>
          </cell>
          <cell r="C1364" t="str">
            <v>Bronze</v>
          </cell>
          <cell r="D1364" t="str">
            <v>Coffee Shops - Non-BP</v>
          </cell>
          <cell r="E1364" t="str">
            <v>TONTD1</v>
          </cell>
          <cell r="F1364" t="str">
            <v>Roy Lim</v>
          </cell>
          <cell r="G1364" t="str">
            <v>Heineken Bottle</v>
          </cell>
        </row>
        <row r="1365">
          <cell r="A1365" t="str">
            <v>10045373</v>
          </cell>
          <cell r="B1365" t="str">
            <v>Food Loft (21)</v>
          </cell>
          <cell r="C1365" t="str">
            <v>Silver</v>
          </cell>
          <cell r="D1365" t="str">
            <v>Coffee Shops - BP APBS</v>
          </cell>
          <cell r="E1365" t="str">
            <v>TONTD1</v>
          </cell>
          <cell r="F1365" t="str">
            <v>Jerlyn Tang</v>
          </cell>
          <cell r="G1365" t="str">
            <v>Heineken Bottle</v>
          </cell>
        </row>
        <row r="1366">
          <cell r="A1366" t="str">
            <v>10045369</v>
          </cell>
          <cell r="B1366" t="str">
            <v>Food Loft (501)</v>
          </cell>
          <cell r="C1366" t="str">
            <v>Silver</v>
          </cell>
          <cell r="D1366" t="str">
            <v>Coffee Shops - BP APBS</v>
          </cell>
          <cell r="E1366" t="str">
            <v>TONTD3</v>
          </cell>
          <cell r="F1366" t="str">
            <v>Keith Zhang</v>
          </cell>
          <cell r="G1366" t="str">
            <v>Heineken Bottle</v>
          </cell>
        </row>
        <row r="1367">
          <cell r="A1367" t="str">
            <v>10046204</v>
          </cell>
          <cell r="B1367" t="str">
            <v>Food Loft (721)</v>
          </cell>
          <cell r="C1367" t="str">
            <v>Silver</v>
          </cell>
          <cell r="D1367" t="str">
            <v>Coffee Shops - BP APBS</v>
          </cell>
          <cell r="E1367" t="str">
            <v>TONTD2</v>
          </cell>
          <cell r="F1367" t="str">
            <v>Donald Neo</v>
          </cell>
          <cell r="G1367" t="str">
            <v>Heineken Bottle</v>
          </cell>
        </row>
        <row r="1368">
          <cell r="A1368" t="str">
            <v>10045372</v>
          </cell>
          <cell r="B1368" t="str">
            <v>Food Loft 21</v>
          </cell>
          <cell r="C1368" t="str">
            <v>Silver</v>
          </cell>
          <cell r="D1368" t="str">
            <v>Coffee Shops - BP NON-APBS</v>
          </cell>
          <cell r="E1368" t="str">
            <v>TONTD1</v>
          </cell>
          <cell r="F1368" t="str">
            <v>Jerlyn Tang</v>
          </cell>
          <cell r="G1368" t="str">
            <v>Heineken Bottle</v>
          </cell>
        </row>
        <row r="1369">
          <cell r="A1369" t="str">
            <v>10036715</v>
          </cell>
          <cell r="B1369" t="str">
            <v>Food More (Commonwealth)</v>
          </cell>
          <cell r="C1369" t="str">
            <v>Bronze</v>
          </cell>
          <cell r="D1369" t="str">
            <v>Coffee Shops - Non-BP</v>
          </cell>
          <cell r="E1369" t="str">
            <v>TONTD3</v>
          </cell>
          <cell r="F1369" t="str">
            <v>Keith Zhang</v>
          </cell>
          <cell r="G1369" t="str">
            <v>Heineken Bottle</v>
          </cell>
        </row>
        <row r="1370">
          <cell r="A1370" t="str">
            <v>10036714</v>
          </cell>
          <cell r="B1370" t="str">
            <v>Food More (Yuan Ching)</v>
          </cell>
          <cell r="C1370" t="str">
            <v>Bronze</v>
          </cell>
          <cell r="D1370" t="str">
            <v>Coffee Shops - BP APBS</v>
          </cell>
          <cell r="E1370" t="str">
            <v>TONTD2</v>
          </cell>
          <cell r="F1370" t="str">
            <v>Eddy Siah</v>
          </cell>
          <cell r="G1370" t="str">
            <v>Heineken Bottle</v>
          </cell>
        </row>
        <row r="1371">
          <cell r="A1371" t="str">
            <v>10045719</v>
          </cell>
          <cell r="B1371" t="str">
            <v>Food Paradise (182 Woodlands)</v>
          </cell>
          <cell r="C1371" t="str">
            <v>Bronze</v>
          </cell>
          <cell r="D1371" t="str">
            <v>Coffee Shops - Non-BP</v>
          </cell>
          <cell r="E1371" t="str">
            <v>TONTD2</v>
          </cell>
          <cell r="F1371" t="str">
            <v>Tommy Ng</v>
          </cell>
          <cell r="G1371" t="str">
            <v>Heineken Bottle</v>
          </cell>
        </row>
        <row r="1372">
          <cell r="A1372" t="str">
            <v>10044056</v>
          </cell>
          <cell r="B1372" t="str">
            <v>Food Paradise (Anchorvale)</v>
          </cell>
          <cell r="C1372" t="str">
            <v>Silver</v>
          </cell>
          <cell r="D1372" t="str">
            <v>Coffee Shops - Non-BP</v>
          </cell>
          <cell r="E1372" t="str">
            <v>TONTD1</v>
          </cell>
          <cell r="F1372" t="str">
            <v>Roy Lim</v>
          </cell>
          <cell r="G1372" t="str">
            <v>Heineken Bottle</v>
          </cell>
        </row>
        <row r="1373">
          <cell r="A1373" t="str">
            <v>10047864</v>
          </cell>
          <cell r="B1373" t="str">
            <v>Food Paradise (Canberra)</v>
          </cell>
          <cell r="C1373" t="str">
            <v>Gold</v>
          </cell>
          <cell r="D1373" t="str">
            <v>Coffee Shops - Non-BP</v>
          </cell>
          <cell r="E1373" t="str">
            <v>TONTD2</v>
          </cell>
          <cell r="F1373" t="str">
            <v>Adam Ho</v>
          </cell>
          <cell r="G1373" t="str">
            <v>Heineken Bottle</v>
          </cell>
        </row>
        <row r="1374">
          <cell r="A1374" t="str">
            <v>10044425</v>
          </cell>
          <cell r="B1374" t="str">
            <v>Food Paradise (Fernvale)</v>
          </cell>
          <cell r="C1374" t="str">
            <v>Bronze</v>
          </cell>
          <cell r="D1374" t="str">
            <v>Coffee Shops - Non-BP</v>
          </cell>
          <cell r="E1374" t="str">
            <v>TONTD2</v>
          </cell>
          <cell r="F1374" t="str">
            <v>Adam Ho</v>
          </cell>
          <cell r="G1374" t="str">
            <v>Heineken Bottle</v>
          </cell>
        </row>
        <row r="1375">
          <cell r="A1375" t="str">
            <v>10045610</v>
          </cell>
          <cell r="B1375" t="str">
            <v>Food Paradise (Sengkang East)</v>
          </cell>
          <cell r="C1375" t="str">
            <v>Silver</v>
          </cell>
          <cell r="D1375" t="str">
            <v>Coffee Shops - BP NON-APBS</v>
          </cell>
          <cell r="E1375" t="str">
            <v>TONTD1</v>
          </cell>
          <cell r="F1375" t="str">
            <v>Roy Lim</v>
          </cell>
          <cell r="G1375" t="str">
            <v>Heineken Bottle</v>
          </cell>
        </row>
        <row r="1376">
          <cell r="A1376" t="str">
            <v>10049129</v>
          </cell>
          <cell r="B1376" t="str">
            <v>Food Paradise (Tyrwhitt)</v>
          </cell>
          <cell r="C1376" t="str">
            <v>Bronze</v>
          </cell>
          <cell r="D1376" t="str">
            <v>Coffee Shops - BP NON-APBS</v>
          </cell>
          <cell r="E1376" t="str">
            <v>TONTD3</v>
          </cell>
          <cell r="F1376" t="str">
            <v>Clement Ma</v>
          </cell>
          <cell r="G1376" t="str">
            <v>Heineken Bottle</v>
          </cell>
        </row>
        <row r="1377">
          <cell r="A1377" t="str">
            <v>10045078</v>
          </cell>
          <cell r="B1377" t="str">
            <v>Food Paradise (Woodlands)</v>
          </cell>
          <cell r="C1377" t="str">
            <v>Gold</v>
          </cell>
          <cell r="D1377" t="str">
            <v>Coffee Shops - Non-BP</v>
          </cell>
          <cell r="E1377" t="str">
            <v>TONTD2</v>
          </cell>
          <cell r="F1377" t="str">
            <v>Tommy Ng</v>
          </cell>
          <cell r="G1377" t="str">
            <v>Heineken Bottle</v>
          </cell>
        </row>
        <row r="1378">
          <cell r="A1378" t="str">
            <v>10038379</v>
          </cell>
          <cell r="B1378" t="str">
            <v>Food Pavilion Pte. Ltd.</v>
          </cell>
          <cell r="C1378" t="str">
            <v>Silver</v>
          </cell>
          <cell r="D1378" t="str">
            <v>Coffee Shops - Non-BP</v>
          </cell>
          <cell r="E1378" t="str">
            <v>TONTD3</v>
          </cell>
          <cell r="F1378" t="str">
            <v>Keith Zhang</v>
          </cell>
          <cell r="G1378" t="str">
            <v>Heineken Bottle</v>
          </cell>
        </row>
        <row r="1379">
          <cell r="A1379" t="str">
            <v>10044633</v>
          </cell>
          <cell r="B1379" t="str">
            <v>Food Village Holdings</v>
          </cell>
          <cell r="C1379" t="str">
            <v>Gold</v>
          </cell>
          <cell r="D1379" t="str">
            <v>Coffee Shops - Non-BP</v>
          </cell>
          <cell r="E1379" t="str">
            <v>TONTD2</v>
          </cell>
          <cell r="F1379" t="str">
            <v>Adam Ho</v>
          </cell>
          <cell r="G1379" t="str">
            <v>Heineken Bottle</v>
          </cell>
        </row>
        <row r="1380">
          <cell r="A1380" t="str">
            <v>10046124</v>
          </cell>
          <cell r="B1380" t="str">
            <v>Food Yo</v>
          </cell>
          <cell r="C1380" t="str">
            <v>Silver</v>
          </cell>
          <cell r="D1380" t="str">
            <v>Coffee Shops - Non-BP</v>
          </cell>
          <cell r="E1380" t="str">
            <v>TONTD2</v>
          </cell>
          <cell r="F1380" t="str">
            <v>Adam Ho</v>
          </cell>
          <cell r="G1380" t="str">
            <v>Heineken Bottle</v>
          </cell>
        </row>
        <row r="1381">
          <cell r="A1381" t="str">
            <v>10044797</v>
          </cell>
          <cell r="B1381" t="str">
            <v>Foodclique Pte. Ltd. (Cs292)</v>
          </cell>
          <cell r="C1381" t="str">
            <v>Bronze</v>
          </cell>
          <cell r="D1381" t="str">
            <v>Coffee Shops - Non-BP</v>
          </cell>
          <cell r="E1381" t="str">
            <v>TONTD2</v>
          </cell>
          <cell r="F1381" t="str">
            <v>Eddy Siah</v>
          </cell>
          <cell r="G1381" t="str">
            <v>Heineken Bottle</v>
          </cell>
        </row>
        <row r="1382">
          <cell r="A1382" t="str">
            <v>10047276</v>
          </cell>
          <cell r="B1382" t="str">
            <v>Foodgle (Bukit Merah)</v>
          </cell>
          <cell r="C1382" t="str">
            <v>Silver</v>
          </cell>
          <cell r="D1382" t="str">
            <v>Coffee Shops - Non-BP</v>
          </cell>
          <cell r="E1382" t="str">
            <v>TONTD3</v>
          </cell>
          <cell r="F1382" t="str">
            <v>Keith Zhang</v>
          </cell>
          <cell r="G1382" t="str">
            <v>Heineken Bottle</v>
          </cell>
        </row>
        <row r="1383">
          <cell r="A1383" t="str">
            <v>10046605</v>
          </cell>
          <cell r="B1383" t="str">
            <v>Foodgle (Yishun)</v>
          </cell>
          <cell r="C1383" t="str">
            <v>Bronze</v>
          </cell>
          <cell r="D1383" t="str">
            <v>Coffee Shops - Non-BP</v>
          </cell>
          <cell r="E1383" t="str">
            <v>TONTD2</v>
          </cell>
          <cell r="F1383" t="str">
            <v>Adam Ho</v>
          </cell>
          <cell r="G1383" t="str">
            <v>Heineken Bottle</v>
          </cell>
        </row>
        <row r="1384">
          <cell r="A1384" t="str">
            <v>10045833</v>
          </cell>
          <cell r="B1384" t="str">
            <v>Foodgle Ace</v>
          </cell>
          <cell r="C1384" t="str">
            <v>Silver</v>
          </cell>
          <cell r="D1384" t="str">
            <v>Coffee Shops - Non-BP</v>
          </cell>
          <cell r="E1384" t="str">
            <v>TONTD2</v>
          </cell>
          <cell r="F1384" t="str">
            <v>Eddy Siah</v>
          </cell>
          <cell r="G1384" t="str">
            <v>Heineken Bottle</v>
          </cell>
        </row>
        <row r="1385">
          <cell r="A1385" t="str">
            <v>10046002</v>
          </cell>
          <cell r="B1385" t="str">
            <v>Foodgle Coffeeshop</v>
          </cell>
          <cell r="C1385" t="str">
            <v>Bronze</v>
          </cell>
          <cell r="D1385" t="str">
            <v>Coffee Shops - Non-BP</v>
          </cell>
          <cell r="E1385" t="str">
            <v>TONTD1</v>
          </cell>
          <cell r="F1385" t="str">
            <v>Roy Lim</v>
          </cell>
          <cell r="G1385" t="str">
            <v>Heineken Bottle</v>
          </cell>
        </row>
        <row r="1386">
          <cell r="A1386" t="str">
            <v>10037653</v>
          </cell>
          <cell r="B1386" t="str">
            <v>Foodprints Investments (Bedok)</v>
          </cell>
          <cell r="C1386" t="str">
            <v>Silver</v>
          </cell>
          <cell r="D1386" t="str">
            <v>Coffee Shops - Non-BP</v>
          </cell>
          <cell r="E1386" t="str">
            <v>TONTD1</v>
          </cell>
          <cell r="F1386" t="str">
            <v>Jose Tan</v>
          </cell>
          <cell r="G1386" t="str">
            <v>Heineken Bottle</v>
          </cell>
        </row>
        <row r="1387">
          <cell r="A1387" t="str">
            <v>10038467</v>
          </cell>
          <cell r="B1387" t="str">
            <v>Foodprints Investments (Pioneer)</v>
          </cell>
          <cell r="C1387" t="str">
            <v>Silver</v>
          </cell>
          <cell r="D1387" t="str">
            <v>Coffee Shops - Non-BP</v>
          </cell>
          <cell r="E1387" t="str">
            <v>TONTD2</v>
          </cell>
          <cell r="F1387" t="str">
            <v>Tommy Ng</v>
          </cell>
          <cell r="G1387" t="str">
            <v>Heineken Bottle</v>
          </cell>
        </row>
        <row r="1388">
          <cell r="A1388" t="str">
            <v>10048686</v>
          </cell>
          <cell r="B1388" t="str">
            <v>Fortune Garden</v>
          </cell>
          <cell r="C1388" t="str">
            <v>Bronze</v>
          </cell>
          <cell r="D1388" t="str">
            <v>Value Chinese</v>
          </cell>
          <cell r="E1388" t="str">
            <v>TONTD3</v>
          </cell>
          <cell r="F1388" t="str">
            <v>Michael Soon</v>
          </cell>
          <cell r="G1388" t="str">
            <v>Heineken Bottle</v>
          </cell>
        </row>
        <row r="1389">
          <cell r="A1389" t="str">
            <v>10006662</v>
          </cell>
          <cell r="B1389" t="str">
            <v>Fresh Juice Corner</v>
          </cell>
          <cell r="C1389" t="str">
            <v>Bronze</v>
          </cell>
          <cell r="D1389" t="str">
            <v>Hawker Drink Stall</v>
          </cell>
          <cell r="E1389" t="str">
            <v>TONTD3</v>
          </cell>
          <cell r="F1389" t="str">
            <v>Keith Zhang</v>
          </cell>
          <cell r="G1389" t="str">
            <v>Heineken Bottle</v>
          </cell>
        </row>
        <row r="1390">
          <cell r="A1390" t="str">
            <v>10024944</v>
          </cell>
          <cell r="B1390" t="str">
            <v>Fresh Sugar Cane, Coconut, Beer</v>
          </cell>
          <cell r="C1390" t="str">
            <v>Silver</v>
          </cell>
          <cell r="D1390" t="str">
            <v>Hawker Drink Stall</v>
          </cell>
          <cell r="E1390" t="str">
            <v>TONTD1</v>
          </cell>
          <cell r="F1390" t="str">
            <v>Jose Tan</v>
          </cell>
          <cell r="G1390" t="str">
            <v>Heineken Bottle</v>
          </cell>
        </row>
        <row r="1391">
          <cell r="A1391" t="str">
            <v>10034321</v>
          </cell>
          <cell r="B1391" t="str">
            <v>Friends</v>
          </cell>
          <cell r="C1391" t="str">
            <v>Bronze</v>
          </cell>
          <cell r="D1391" t="str">
            <v>Hawker Drink Stall</v>
          </cell>
          <cell r="E1391" t="str">
            <v>TONTD3</v>
          </cell>
          <cell r="F1391" t="str">
            <v>Andy Wee</v>
          </cell>
          <cell r="G1391" t="str">
            <v>Heineken Bottle</v>
          </cell>
        </row>
        <row r="1392">
          <cell r="A1392" t="str">
            <v>10041188</v>
          </cell>
          <cell r="B1392" t="str">
            <v>Friendship Food Court (People's Park)</v>
          </cell>
          <cell r="C1392" t="str">
            <v>Gold</v>
          </cell>
          <cell r="D1392" t="str">
            <v>Coffee Shops - BP APBS</v>
          </cell>
          <cell r="E1392" t="str">
            <v>TONTD3</v>
          </cell>
          <cell r="F1392" t="str">
            <v>Michael Soon</v>
          </cell>
          <cell r="G1392" t="str">
            <v>Heineken Bottle</v>
          </cell>
        </row>
        <row r="1393">
          <cell r="A1393" t="str">
            <v>10044335</v>
          </cell>
          <cell r="B1393" t="str">
            <v>Fu</v>
          </cell>
          <cell r="C1393" t="str">
            <v>Bronze</v>
          </cell>
          <cell r="D1393" t="str">
            <v>Coffee Shops - BP APBS</v>
          </cell>
          <cell r="E1393" t="str">
            <v>TONTD3</v>
          </cell>
          <cell r="F1393" t="str">
            <v>Keith Zhang</v>
          </cell>
          <cell r="G1393" t="str">
            <v>Heineken Bottle</v>
          </cell>
        </row>
        <row r="1394">
          <cell r="A1394" t="str">
            <v>10033952</v>
          </cell>
          <cell r="B1394" t="str">
            <v>Fu Chan F&amp;B Group Pte Ltd (145)</v>
          </cell>
          <cell r="C1394" t="str">
            <v>Bronze</v>
          </cell>
          <cell r="D1394" t="str">
            <v>Coffee Shops - BP APBS</v>
          </cell>
          <cell r="E1394" t="str">
            <v>TONTD2</v>
          </cell>
          <cell r="F1394" t="str">
            <v>Tommy Ng</v>
          </cell>
          <cell r="G1394" t="str">
            <v>Heineken Bottle</v>
          </cell>
        </row>
        <row r="1395">
          <cell r="A1395" t="str">
            <v>10033954</v>
          </cell>
          <cell r="B1395" t="str">
            <v>Fu Chan F&amp;B Group Pte Ltd (491)</v>
          </cell>
          <cell r="C1395" t="str">
            <v>Bronze</v>
          </cell>
          <cell r="D1395" t="str">
            <v>Coffee Shops - BP APBS</v>
          </cell>
          <cell r="E1395" t="str">
            <v>TONTD2</v>
          </cell>
          <cell r="F1395" t="str">
            <v>Eddy Siah</v>
          </cell>
          <cell r="G1395" t="str">
            <v>Heineken Bottle</v>
          </cell>
        </row>
        <row r="1396">
          <cell r="A1396" t="str">
            <v>10033953</v>
          </cell>
          <cell r="B1396" t="str">
            <v>Fu Chan F&amp;B Group Pte Ltd (632)</v>
          </cell>
          <cell r="C1396" t="str">
            <v>Bronze</v>
          </cell>
          <cell r="D1396" t="str">
            <v>Coffee Shops - BP APBS</v>
          </cell>
          <cell r="E1396" t="str">
            <v>TONTD2</v>
          </cell>
          <cell r="F1396" t="str">
            <v>Donald Neo</v>
          </cell>
          <cell r="G1396" t="str">
            <v>Heineken Bottle</v>
          </cell>
        </row>
        <row r="1397">
          <cell r="A1397" t="str">
            <v>10038248</v>
          </cell>
          <cell r="B1397" t="str">
            <v>Fu Chan F&amp;B Group Pte Ltd (Fernvale)</v>
          </cell>
          <cell r="C1397" t="str">
            <v>Bronze</v>
          </cell>
          <cell r="D1397" t="str">
            <v>Coffee Shops - BP APBS</v>
          </cell>
          <cell r="E1397" t="str">
            <v>TONTD2</v>
          </cell>
          <cell r="F1397" t="str">
            <v>Adam Ho</v>
          </cell>
          <cell r="G1397" t="str">
            <v>Heineken Bottle</v>
          </cell>
        </row>
        <row r="1398">
          <cell r="A1398" t="str">
            <v>10033955</v>
          </cell>
          <cell r="B1398" t="str">
            <v>Fu Chan F&amp;B Group Pte Ltd (Punggol)</v>
          </cell>
          <cell r="C1398" t="str">
            <v>Bronze</v>
          </cell>
          <cell r="D1398" t="str">
            <v>Coffee Shops - BP APBS</v>
          </cell>
          <cell r="E1398" t="str">
            <v>TONTD1</v>
          </cell>
          <cell r="F1398" t="str">
            <v>Roy Lim</v>
          </cell>
          <cell r="G1398" t="str">
            <v>Heineken Bottle</v>
          </cell>
        </row>
        <row r="1399">
          <cell r="A1399" t="str">
            <v>10033961</v>
          </cell>
          <cell r="B1399" t="str">
            <v>Fu Chan F&amp;B Group Pte Ltd (Toa Payoh)</v>
          </cell>
          <cell r="C1399" t="str">
            <v>Silver</v>
          </cell>
          <cell r="D1399" t="str">
            <v>Coffee Shops - BP APBS</v>
          </cell>
          <cell r="E1399" t="str">
            <v>TONTD1</v>
          </cell>
          <cell r="F1399" t="str">
            <v>You Wen Ong</v>
          </cell>
          <cell r="G1399" t="str">
            <v>Heineken Bottle</v>
          </cell>
        </row>
        <row r="1400">
          <cell r="A1400" t="str">
            <v>10033960</v>
          </cell>
          <cell r="B1400" t="str">
            <v>Fu Chan F&amp;B Group Pte Ltd. (101 Yishun)</v>
          </cell>
          <cell r="C1400" t="str">
            <v>Silver</v>
          </cell>
          <cell r="D1400" t="str">
            <v>Coffee Shops - BP APBS</v>
          </cell>
          <cell r="E1400" t="str">
            <v>TONTD2</v>
          </cell>
          <cell r="F1400" t="str">
            <v>Adam Ho</v>
          </cell>
          <cell r="G1400" t="str">
            <v>Heineken Bottle</v>
          </cell>
        </row>
        <row r="1401">
          <cell r="A1401" t="str">
            <v>10033946</v>
          </cell>
          <cell r="B1401" t="str">
            <v>Fu Chan F&amp;B Group Pte. Ltd. (505)</v>
          </cell>
          <cell r="C1401" t="str">
            <v>Bronze</v>
          </cell>
          <cell r="D1401" t="str">
            <v>Coffee Shops - BP APBS</v>
          </cell>
          <cell r="E1401" t="str">
            <v>TONTD2</v>
          </cell>
          <cell r="F1401" t="str">
            <v>Adam Ho</v>
          </cell>
          <cell r="G1401" t="str">
            <v>Heineken Bottle</v>
          </cell>
        </row>
        <row r="1402">
          <cell r="A1402" t="str">
            <v>10046420</v>
          </cell>
          <cell r="B1402" t="str">
            <v>Fu Chan F&amp;B Group Pte. Ltd. (529)</v>
          </cell>
          <cell r="C1402" t="str">
            <v>Bronze</v>
          </cell>
          <cell r="D1402" t="str">
            <v>Coffee Shops - Non-BP</v>
          </cell>
          <cell r="E1402" t="str">
            <v>TONTD1</v>
          </cell>
          <cell r="F1402" t="str">
            <v>Jerlyn Tang</v>
          </cell>
          <cell r="G1402" t="str">
            <v>Heineken Bottle</v>
          </cell>
        </row>
        <row r="1403">
          <cell r="A1403" t="str">
            <v>10040305</v>
          </cell>
          <cell r="B1403" t="str">
            <v>Fu Eating House</v>
          </cell>
          <cell r="C1403" t="str">
            <v>Silver</v>
          </cell>
          <cell r="D1403" t="str">
            <v>Coffee Shops - Non-BP</v>
          </cell>
          <cell r="E1403" t="str">
            <v>TONTD2</v>
          </cell>
          <cell r="F1403" t="str">
            <v>Eddy Siah</v>
          </cell>
          <cell r="G1403" t="str">
            <v>Heineken Bottle</v>
          </cell>
        </row>
        <row r="1404">
          <cell r="A1404" t="str">
            <v>10044563</v>
          </cell>
          <cell r="B1404" t="str">
            <v>Fu Fa (Hougang 681)</v>
          </cell>
          <cell r="C1404" t="str">
            <v>Bronze</v>
          </cell>
          <cell r="D1404" t="str">
            <v>Coffee Shops - BP APBS</v>
          </cell>
          <cell r="E1404" t="str">
            <v>TONTD1</v>
          </cell>
          <cell r="F1404" t="str">
            <v>Jerlyn Tang</v>
          </cell>
          <cell r="G1404" t="str">
            <v>Heineken Bottle</v>
          </cell>
        </row>
        <row r="1405">
          <cell r="A1405" t="str">
            <v>10044562</v>
          </cell>
          <cell r="B1405" t="str">
            <v>Fu Fa (Hougang 805)</v>
          </cell>
          <cell r="C1405" t="str">
            <v>Bronze</v>
          </cell>
          <cell r="D1405" t="str">
            <v>Coffee Shops - BP APBS</v>
          </cell>
          <cell r="E1405" t="str">
            <v>TONTD1</v>
          </cell>
          <cell r="F1405" t="str">
            <v>Jerlyn Tang</v>
          </cell>
          <cell r="G1405" t="str">
            <v>Heineken Bottle</v>
          </cell>
        </row>
        <row r="1406">
          <cell r="A1406" t="str">
            <v>10044565</v>
          </cell>
          <cell r="B1406" t="str">
            <v>Fu Fa (Hougang Green)</v>
          </cell>
          <cell r="C1406" t="str">
            <v>Silver</v>
          </cell>
          <cell r="D1406" t="str">
            <v>Coffee Shops - BP APBS</v>
          </cell>
          <cell r="E1406" t="str">
            <v>TONTD1</v>
          </cell>
          <cell r="F1406" t="str">
            <v>Jerlyn Tang</v>
          </cell>
          <cell r="G1406" t="str">
            <v>Heineken Bottle</v>
          </cell>
        </row>
        <row r="1407">
          <cell r="A1407" t="str">
            <v>10044567</v>
          </cell>
          <cell r="B1407" t="str">
            <v>Fu Fa (Jw 504)</v>
          </cell>
          <cell r="C1407" t="str">
            <v>Silver</v>
          </cell>
          <cell r="D1407" t="str">
            <v>Coffee Shops - BP APBS</v>
          </cell>
          <cell r="E1407" t="str">
            <v>TONTD2</v>
          </cell>
          <cell r="F1407" t="str">
            <v>Eddy Siah</v>
          </cell>
          <cell r="G1407" t="str">
            <v>Heineken Bottle</v>
          </cell>
        </row>
        <row r="1408">
          <cell r="A1408" t="str">
            <v>10044566</v>
          </cell>
          <cell r="B1408" t="str">
            <v>Fu Fa (Pasir Ris 446)</v>
          </cell>
          <cell r="C1408" t="str">
            <v>Gold</v>
          </cell>
          <cell r="D1408" t="str">
            <v>Coffee Shops - Non-BP</v>
          </cell>
          <cell r="E1408" t="str">
            <v>TONTD1</v>
          </cell>
          <cell r="F1408" t="str">
            <v>Roy Lim</v>
          </cell>
          <cell r="G1408" t="str">
            <v>Heineken Bottle</v>
          </cell>
        </row>
        <row r="1409">
          <cell r="A1409" t="str">
            <v>10044564</v>
          </cell>
          <cell r="B1409" t="str">
            <v>Fu Fa (Tampines 419)</v>
          </cell>
          <cell r="C1409" t="str">
            <v>Bronze</v>
          </cell>
          <cell r="D1409" t="str">
            <v>Coffee Shops - BP APBS</v>
          </cell>
          <cell r="E1409" t="str">
            <v>TONTD1</v>
          </cell>
          <cell r="F1409" t="str">
            <v>Roy Lim</v>
          </cell>
          <cell r="G1409" t="str">
            <v>Heineken Bottle</v>
          </cell>
        </row>
        <row r="1410">
          <cell r="A1410" t="str">
            <v>10044252</v>
          </cell>
          <cell r="B1410" t="str">
            <v>Fu Fa Coffeeshop Pte Ltd (7 Eunos)</v>
          </cell>
          <cell r="C1410" t="str">
            <v>Bronze</v>
          </cell>
          <cell r="D1410" t="str">
            <v>Coffee Shops - BP APBS</v>
          </cell>
          <cell r="E1410" t="str">
            <v>TONTD1</v>
          </cell>
          <cell r="F1410" t="str">
            <v>Jason Ng</v>
          </cell>
          <cell r="G1410" t="str">
            <v>Heineken Bottle</v>
          </cell>
        </row>
        <row r="1411">
          <cell r="A1411" t="str">
            <v>10044253</v>
          </cell>
          <cell r="B1411" t="str">
            <v>Fu Fa Coffeeshop Pte Ltd (Telok Kurau)</v>
          </cell>
          <cell r="C1411" t="str">
            <v>Silver</v>
          </cell>
          <cell r="D1411" t="str">
            <v>Coffee Shops - Non-BP</v>
          </cell>
          <cell r="E1411" t="str">
            <v>TONTD1</v>
          </cell>
          <cell r="F1411" t="str">
            <v>Jose Tan</v>
          </cell>
          <cell r="G1411" t="str">
            <v>Heineken Bottle</v>
          </cell>
        </row>
        <row r="1412">
          <cell r="A1412" t="str">
            <v>10049275</v>
          </cell>
          <cell r="B1412" t="str">
            <v>Fu Yuan Cuisine</v>
          </cell>
          <cell r="C1412" t="str">
            <v>Bronze</v>
          </cell>
          <cell r="D1412" t="str">
            <v>Coffee Shops - Non-BP</v>
          </cell>
          <cell r="E1412" t="str">
            <v>TONTD2</v>
          </cell>
          <cell r="F1412" t="str">
            <v>Eddy Siah</v>
          </cell>
          <cell r="G1412" t="str">
            <v>Heineken Bottle</v>
          </cell>
        </row>
        <row r="1413">
          <cell r="A1413" t="str">
            <v>10041166</v>
          </cell>
          <cell r="B1413" t="str">
            <v>Fujiang Food Court Pte. Ltd.</v>
          </cell>
          <cell r="C1413" t="str">
            <v>Silver</v>
          </cell>
          <cell r="D1413" t="str">
            <v>Coffee Shops - Non-BP</v>
          </cell>
          <cell r="E1413" t="str">
            <v>TONTD2</v>
          </cell>
          <cell r="F1413" t="str">
            <v>Eddy Siah</v>
          </cell>
          <cell r="G1413" t="str">
            <v>Heineken Bottle</v>
          </cell>
        </row>
        <row r="1414">
          <cell r="A1414" t="str">
            <v>10050386</v>
          </cell>
          <cell r="B1414" t="str">
            <v>Fuling 322 (Mgmt) Pte Ltd</v>
          </cell>
          <cell r="C1414" t="str">
            <v>Silver</v>
          </cell>
          <cell r="D1414" t="str">
            <v>Coffee Shops - Non-BP</v>
          </cell>
          <cell r="E1414" t="str">
            <v>TONTD1</v>
          </cell>
          <cell r="F1414" t="str">
            <v>Jerlyn Tang</v>
          </cell>
          <cell r="G1414" t="str">
            <v>Heineken Bottle</v>
          </cell>
        </row>
        <row r="1415">
          <cell r="A1415" t="str">
            <v>10047401</v>
          </cell>
          <cell r="B1415" t="str">
            <v>Fuling 546 Pte. Ltd.</v>
          </cell>
          <cell r="C1415" t="str">
            <v>Silver</v>
          </cell>
          <cell r="D1415" t="str">
            <v>Coffee Shops - Non-BP</v>
          </cell>
          <cell r="E1415" t="str">
            <v>TONTD2</v>
          </cell>
          <cell r="F1415" t="str">
            <v>Donald Neo</v>
          </cell>
          <cell r="G1415" t="str">
            <v>Heineken Bottle</v>
          </cell>
        </row>
        <row r="1416">
          <cell r="A1416" t="str">
            <v>10043383</v>
          </cell>
          <cell r="B1416" t="str">
            <v>Fuling Pte. Ltd.</v>
          </cell>
          <cell r="C1416" t="str">
            <v>Silver</v>
          </cell>
          <cell r="D1416" t="str">
            <v>Coffee Shops - Non-BP</v>
          </cell>
          <cell r="E1416" t="str">
            <v>TONTD1</v>
          </cell>
          <cell r="F1416" t="str">
            <v>Roy Lim</v>
          </cell>
          <cell r="G1416" t="str">
            <v>Heineken Bottle</v>
          </cell>
        </row>
        <row r="1417">
          <cell r="A1417" t="str">
            <v>10041839</v>
          </cell>
          <cell r="B1417" t="str">
            <v>Full House F&amp;B</v>
          </cell>
          <cell r="C1417" t="str">
            <v>Bronze</v>
          </cell>
          <cell r="D1417" t="str">
            <v>Coffee Shops - BP NON-APBS</v>
          </cell>
          <cell r="E1417" t="str">
            <v>TONTD1</v>
          </cell>
          <cell r="F1417" t="str">
            <v>Jason Ng</v>
          </cell>
          <cell r="G1417" t="str">
            <v>Heineken Bottle</v>
          </cell>
        </row>
        <row r="1418">
          <cell r="A1418" t="str">
            <v>10016314</v>
          </cell>
          <cell r="B1418" t="str">
            <v>Fv Cafe</v>
          </cell>
          <cell r="C1418" t="str">
            <v>Gold</v>
          </cell>
          <cell r="D1418" t="str">
            <v>Coffee Shops - BP APBS</v>
          </cell>
          <cell r="E1418" t="str">
            <v>TONTD2</v>
          </cell>
          <cell r="F1418" t="str">
            <v>Tommy Ng</v>
          </cell>
          <cell r="G1418" t="str">
            <v>Heineken Bottle</v>
          </cell>
        </row>
        <row r="1419">
          <cell r="A1419" t="str">
            <v>10049103</v>
          </cell>
          <cell r="B1419" t="str">
            <v>G &amp; G (21) Pte. Ltd.</v>
          </cell>
          <cell r="C1419" t="str">
            <v>Bronze</v>
          </cell>
          <cell r="D1419" t="str">
            <v>Coffee Shops - BP APBS</v>
          </cell>
          <cell r="E1419" t="str">
            <v>TONTD1</v>
          </cell>
          <cell r="F1419" t="str">
            <v>Roy Lim</v>
          </cell>
          <cell r="G1419" t="str">
            <v>Heineken Bottle</v>
          </cell>
        </row>
        <row r="1420">
          <cell r="A1420" t="str">
            <v>10010517</v>
          </cell>
          <cell r="B1420" t="str">
            <v>Gao Yang Tea Stall</v>
          </cell>
          <cell r="C1420" t="str">
            <v>Bronze</v>
          </cell>
          <cell r="D1420" t="str">
            <v>Hawker Drink Stall</v>
          </cell>
          <cell r="E1420" t="str">
            <v>TONTD1</v>
          </cell>
          <cell r="F1420" t="str">
            <v>Jose Tan</v>
          </cell>
          <cell r="G1420" t="str">
            <v>Heineken Bottle</v>
          </cell>
        </row>
        <row r="1421">
          <cell r="A1421" t="str">
            <v>10036070</v>
          </cell>
          <cell r="B1421" t="str">
            <v>Gaofeng</v>
          </cell>
          <cell r="C1421" t="str">
            <v>Bronze</v>
          </cell>
          <cell r="D1421" t="str">
            <v>Coffee Shops - Non-BP</v>
          </cell>
          <cell r="E1421" t="str">
            <v>TONTD3</v>
          </cell>
          <cell r="F1421" t="str">
            <v>Michael Soon</v>
          </cell>
          <cell r="G1421" t="str">
            <v>Heineken Bottle</v>
          </cell>
        </row>
        <row r="1422">
          <cell r="A1422" t="str">
            <v>10012346</v>
          </cell>
          <cell r="B1422" t="str">
            <v>Ghim Moh Cold &amp; Hot Drink</v>
          </cell>
          <cell r="C1422" t="str">
            <v>Bronze</v>
          </cell>
          <cell r="D1422" t="str">
            <v>Hawker Drink Stall</v>
          </cell>
          <cell r="E1422" t="str">
            <v>TONTD3</v>
          </cell>
          <cell r="F1422" t="str">
            <v>Andy Wee</v>
          </cell>
          <cell r="G1422" t="str">
            <v>Heineken Bottle</v>
          </cell>
        </row>
        <row r="1423">
          <cell r="A1423" t="str">
            <v>10018437</v>
          </cell>
          <cell r="B1423" t="str">
            <v>Ghk 407 Food House Pte Ltd</v>
          </cell>
          <cell r="C1423" t="str">
            <v>Silver</v>
          </cell>
          <cell r="D1423" t="str">
            <v>Coffee Shops - BP APBS</v>
          </cell>
          <cell r="E1423" t="str">
            <v>TONTD2</v>
          </cell>
          <cell r="F1423" t="str">
            <v>Donald Neo</v>
          </cell>
          <cell r="G1423" t="str">
            <v>Heineken Bottle</v>
          </cell>
        </row>
        <row r="1424">
          <cell r="A1424" t="str">
            <v>10049974</v>
          </cell>
          <cell r="B1424" t="str">
            <v>GHK Canteen @ Defu City Pte Ltd</v>
          </cell>
          <cell r="C1424" t="str">
            <v>Silver</v>
          </cell>
          <cell r="D1424" t="str">
            <v>Coffee Shops - Non-BP</v>
          </cell>
          <cell r="E1424" t="str">
            <v>TONTD1</v>
          </cell>
          <cell r="F1424" t="str">
            <v>Jerlyn Tang</v>
          </cell>
          <cell r="G1424" t="str">
            <v>Heineken Bottle</v>
          </cell>
        </row>
        <row r="1425">
          <cell r="A1425" t="str">
            <v>10043633</v>
          </cell>
          <cell r="B1425" t="str">
            <v>Ghk Canteen @ Mandai Estate</v>
          </cell>
          <cell r="C1425" t="str">
            <v>Bronze</v>
          </cell>
          <cell r="D1425" t="str">
            <v>Coffee Shops - Non-BP</v>
          </cell>
          <cell r="E1425" t="str">
            <v>TONTD2</v>
          </cell>
          <cell r="F1425" t="str">
            <v>Tommy Ng</v>
          </cell>
          <cell r="G1425" t="str">
            <v>Heineken Bottle</v>
          </cell>
        </row>
        <row r="1426">
          <cell r="A1426" t="str">
            <v>10047175</v>
          </cell>
          <cell r="B1426" t="str">
            <v>Ghk Canteen @ North View</v>
          </cell>
          <cell r="C1426" t="str">
            <v>Bronze</v>
          </cell>
          <cell r="D1426" t="str">
            <v>Coffee Shops - Non-BP</v>
          </cell>
          <cell r="E1426" t="str">
            <v>TONTD2</v>
          </cell>
          <cell r="F1426" t="str">
            <v>Adam Ho</v>
          </cell>
          <cell r="G1426" t="str">
            <v>Heineken Bottle</v>
          </cell>
        </row>
        <row r="1427">
          <cell r="A1427" t="str">
            <v>10043553</v>
          </cell>
          <cell r="B1427" t="str">
            <v>Gm Food Centre Pte. Ltd.</v>
          </cell>
          <cell r="C1427" t="str">
            <v>Silver</v>
          </cell>
          <cell r="D1427" t="str">
            <v>Coffee Shops - BP APBS</v>
          </cell>
          <cell r="E1427" t="str">
            <v>TONTD1</v>
          </cell>
          <cell r="F1427" t="str">
            <v>Roy Lim</v>
          </cell>
          <cell r="G1427" t="str">
            <v>Heineken Bottle</v>
          </cell>
        </row>
        <row r="1428">
          <cell r="A1428" t="str">
            <v>10042208</v>
          </cell>
          <cell r="B1428" t="str">
            <v>Gold186 Food Court (Yishun)</v>
          </cell>
          <cell r="C1428" t="str">
            <v>Gold</v>
          </cell>
          <cell r="D1428" t="str">
            <v>Coffee Shops - BP APBS</v>
          </cell>
          <cell r="E1428" t="str">
            <v>TONTD2</v>
          </cell>
          <cell r="F1428" t="str">
            <v>Adam Ho</v>
          </cell>
          <cell r="G1428" t="str">
            <v>Heineken Bottle</v>
          </cell>
        </row>
        <row r="1429">
          <cell r="A1429" t="str">
            <v>10034232</v>
          </cell>
          <cell r="B1429" t="str">
            <v>Gold186 Foodcourt</v>
          </cell>
          <cell r="C1429" t="str">
            <v>Silver</v>
          </cell>
          <cell r="D1429" t="str">
            <v>Coffee Shops - BP APBS</v>
          </cell>
          <cell r="E1429" t="str">
            <v>TONTD2</v>
          </cell>
          <cell r="F1429" t="str">
            <v>Adam Ho</v>
          </cell>
          <cell r="G1429" t="str">
            <v>Heineken Bottle</v>
          </cell>
        </row>
        <row r="1430">
          <cell r="A1430" t="str">
            <v>10040495</v>
          </cell>
          <cell r="B1430" t="str">
            <v>Golden Jade Restaurant</v>
          </cell>
          <cell r="C1430" t="str">
            <v>Gold</v>
          </cell>
          <cell r="D1430" t="str">
            <v>Value Chinese</v>
          </cell>
          <cell r="E1430" t="str">
            <v>TONTD1</v>
          </cell>
          <cell r="F1430" t="str">
            <v>Jason Ng</v>
          </cell>
          <cell r="G1430" t="str">
            <v>Heineken Bottle</v>
          </cell>
        </row>
        <row r="1431">
          <cell r="A1431" t="str">
            <v>10044677</v>
          </cell>
          <cell r="B1431" t="str">
            <v>Good Combo Hotpot &amp; BBQ Buffet</v>
          </cell>
          <cell r="C1431" t="str">
            <v>Bronze</v>
          </cell>
          <cell r="D1431" t="str">
            <v>Value Chinese</v>
          </cell>
          <cell r="E1431" t="str">
            <v>TONTD3</v>
          </cell>
          <cell r="F1431" t="str">
            <v>Michael Soon</v>
          </cell>
          <cell r="G1431" t="str">
            <v>Heineken Bottle</v>
          </cell>
        </row>
        <row r="1432">
          <cell r="A1432" t="str">
            <v>10048082</v>
          </cell>
          <cell r="B1432" t="str">
            <v>Good Eat's Restaurant Pte. Ltd.</v>
          </cell>
          <cell r="C1432" t="str">
            <v>Bronze</v>
          </cell>
          <cell r="D1432" t="str">
            <v>Coffee Shops - Non-BP</v>
          </cell>
          <cell r="E1432" t="str">
            <v>TONTD3</v>
          </cell>
          <cell r="F1432" t="str">
            <v>Keith Zhang</v>
          </cell>
          <cell r="G1432" t="str">
            <v>Heineken Bottle</v>
          </cell>
        </row>
        <row r="1433">
          <cell r="A1433" t="str">
            <v>10017379</v>
          </cell>
          <cell r="B1433" t="str">
            <v>Good Luck Cafe</v>
          </cell>
          <cell r="C1433" t="str">
            <v>Silver</v>
          </cell>
          <cell r="D1433" t="str">
            <v>Hawker Drink Stall</v>
          </cell>
          <cell r="E1433" t="str">
            <v>TONTD3</v>
          </cell>
          <cell r="F1433" t="str">
            <v>Keith Zhang</v>
          </cell>
          <cell r="G1433" t="str">
            <v>Heineken Bottle</v>
          </cell>
        </row>
        <row r="1434">
          <cell r="A1434" t="str">
            <v>10046295</v>
          </cell>
          <cell r="B1434" t="str">
            <v>Gourmet Express Food House (Cs691)</v>
          </cell>
          <cell r="C1434" t="str">
            <v>Silver</v>
          </cell>
          <cell r="D1434" t="str">
            <v>Coffee Shops - Non-BP</v>
          </cell>
          <cell r="E1434" t="str">
            <v>TONTD2</v>
          </cell>
          <cell r="F1434" t="str">
            <v>Tommy Ng</v>
          </cell>
          <cell r="G1434" t="str">
            <v>Heineken Bottle</v>
          </cell>
        </row>
        <row r="1435">
          <cell r="A1435" t="str">
            <v>10038123</v>
          </cell>
          <cell r="B1435" t="str">
            <v>Gourmet Street (Cw) Pte. Ltd.</v>
          </cell>
          <cell r="C1435" t="str">
            <v>Bronze</v>
          </cell>
          <cell r="D1435" t="str">
            <v>Coffee Shops - Non-BP</v>
          </cell>
          <cell r="E1435" t="str">
            <v>TONTD3</v>
          </cell>
          <cell r="F1435" t="str">
            <v>Keith Zhang</v>
          </cell>
          <cell r="G1435" t="str">
            <v>Heineken Bottle</v>
          </cell>
        </row>
        <row r="1436">
          <cell r="A1436" t="str">
            <v>10034780</v>
          </cell>
          <cell r="B1436" t="str">
            <v>Grandma's Place (Smith St)</v>
          </cell>
          <cell r="C1436" t="str">
            <v>Bronze</v>
          </cell>
          <cell r="D1436" t="str">
            <v>Value Chinese</v>
          </cell>
          <cell r="E1436" t="str">
            <v>TONTD3</v>
          </cell>
          <cell r="F1436" t="str">
            <v>Michael Soon</v>
          </cell>
          <cell r="G1436" t="str">
            <v>Heineken Bottle</v>
          </cell>
        </row>
        <row r="1437">
          <cell r="A1437" t="str">
            <v>10035005</v>
          </cell>
          <cell r="B1437" t="str">
            <v>Guan Guan Kopitiam</v>
          </cell>
          <cell r="C1437" t="str">
            <v>Bronze</v>
          </cell>
          <cell r="D1437" t="str">
            <v>Coffee Shops - Non-BP</v>
          </cell>
          <cell r="E1437" t="str">
            <v>TONTD1</v>
          </cell>
          <cell r="F1437" t="str">
            <v>Jason Ng</v>
          </cell>
          <cell r="G1437" t="str">
            <v>Heineken Bottle</v>
          </cell>
        </row>
        <row r="1438">
          <cell r="A1438" t="str">
            <v>10045483</v>
          </cell>
          <cell r="B1438" t="str">
            <v>Guan Heng</v>
          </cell>
          <cell r="C1438" t="str">
            <v>Bronze</v>
          </cell>
          <cell r="D1438" t="str">
            <v>Hawker Drink Stall</v>
          </cell>
          <cell r="E1438" t="str">
            <v>TONTD3</v>
          </cell>
          <cell r="F1438" t="str">
            <v>Clement Ma</v>
          </cell>
          <cell r="G1438" t="str">
            <v>Heineken Bottle</v>
          </cell>
        </row>
        <row r="1439">
          <cell r="A1439" t="str">
            <v>10030258</v>
          </cell>
          <cell r="B1439" t="str">
            <v>Guan Hock Tiong Eating House</v>
          </cell>
          <cell r="C1439" t="str">
            <v>Bronze</v>
          </cell>
          <cell r="D1439" t="str">
            <v>Coffee Shops - BP NON-APBS</v>
          </cell>
          <cell r="E1439" t="str">
            <v>TONTD2</v>
          </cell>
          <cell r="F1439" t="str">
            <v>Donald Neo</v>
          </cell>
          <cell r="G1439" t="str">
            <v>Heineken Bottle</v>
          </cell>
        </row>
        <row r="1440">
          <cell r="A1440" t="str">
            <v>10030872</v>
          </cell>
          <cell r="B1440" t="str">
            <v>Guan Huat Coffee Stall</v>
          </cell>
          <cell r="C1440" t="str">
            <v>Silver</v>
          </cell>
          <cell r="D1440" t="str">
            <v>Hawker Drink Stall</v>
          </cell>
          <cell r="E1440" t="str">
            <v>TONTD2</v>
          </cell>
          <cell r="F1440" t="str">
            <v>Donald Neo</v>
          </cell>
          <cell r="G1440" t="str">
            <v>Heineken Bottle</v>
          </cell>
        </row>
        <row r="1441">
          <cell r="A1441" t="str">
            <v>10030279</v>
          </cell>
          <cell r="B1441" t="str">
            <v>Guan Kim Restaurant</v>
          </cell>
          <cell r="C1441" t="str">
            <v>Bronze</v>
          </cell>
          <cell r="D1441" t="str">
            <v>Coffee Shops - Non-BP</v>
          </cell>
          <cell r="E1441" t="str">
            <v>TONTD3</v>
          </cell>
          <cell r="F1441" t="str">
            <v>Keith Zhang</v>
          </cell>
          <cell r="G1441" t="str">
            <v>Heineken Bottle</v>
          </cell>
        </row>
        <row r="1442">
          <cell r="A1442" t="str">
            <v>10012746</v>
          </cell>
          <cell r="B1442" t="str">
            <v>Gui Lim</v>
          </cell>
          <cell r="C1442" t="str">
            <v>Silver</v>
          </cell>
          <cell r="D1442" t="str">
            <v>Hawker Drink Stall</v>
          </cell>
          <cell r="E1442" t="str">
            <v>TONTD1</v>
          </cell>
          <cell r="F1442" t="str">
            <v>Jose Tan</v>
          </cell>
          <cell r="G1442" t="str">
            <v>Heineken Bottle</v>
          </cell>
        </row>
        <row r="1443">
          <cell r="A1443" t="str">
            <v>10044621</v>
          </cell>
          <cell r="B1443" t="str">
            <v>Hai Pin Coffee</v>
          </cell>
          <cell r="C1443" t="str">
            <v>Silver</v>
          </cell>
          <cell r="D1443" t="str">
            <v>Hawker Drink Stall</v>
          </cell>
          <cell r="E1443" t="str">
            <v>TONTD1</v>
          </cell>
          <cell r="F1443" t="str">
            <v>Jose Tan</v>
          </cell>
          <cell r="G1443" t="str">
            <v>Heineken Bottle</v>
          </cell>
        </row>
        <row r="1444">
          <cell r="A1444" t="str">
            <v>10043950</v>
          </cell>
          <cell r="B1444" t="str">
            <v>Hai Yan Cha Shi</v>
          </cell>
          <cell r="C1444" t="str">
            <v>Bronze</v>
          </cell>
          <cell r="D1444" t="str">
            <v>Hawker Drink Stall</v>
          </cell>
          <cell r="E1444" t="str">
            <v>TONTD3</v>
          </cell>
          <cell r="F1444" t="str">
            <v>Jeffrey Tien</v>
          </cell>
          <cell r="G1444" t="str">
            <v>Heineken Bottle</v>
          </cell>
        </row>
        <row r="1445">
          <cell r="A1445" t="str">
            <v>10022829</v>
          </cell>
          <cell r="B1445" t="str">
            <v>Hai Yan Drink Stall</v>
          </cell>
          <cell r="C1445" t="str">
            <v>Silver</v>
          </cell>
          <cell r="D1445" t="str">
            <v>Hawker Drink Stall</v>
          </cell>
          <cell r="E1445" t="str">
            <v>TONTD3</v>
          </cell>
          <cell r="F1445" t="str">
            <v>Clement Ma</v>
          </cell>
          <cell r="G1445" t="str">
            <v>Heineken Bottle</v>
          </cell>
        </row>
        <row r="1446">
          <cell r="A1446" t="str">
            <v>10047042</v>
          </cell>
          <cell r="B1446" t="str">
            <v>Hainan Coffeeshop</v>
          </cell>
          <cell r="C1446" t="str">
            <v>Bronze</v>
          </cell>
          <cell r="D1446" t="str">
            <v>Coffee Shops - Non-BP</v>
          </cell>
          <cell r="E1446" t="str">
            <v>TONTD1</v>
          </cell>
          <cell r="F1446" t="str">
            <v>Jerlyn Tang</v>
          </cell>
          <cell r="G1446" t="str">
            <v>Heineken Bottle</v>
          </cell>
        </row>
        <row r="1447">
          <cell r="A1447" t="str">
            <v>10029912</v>
          </cell>
          <cell r="B1447" t="str">
            <v>Hand In Hand Beijing Rest (Jln Besar)</v>
          </cell>
          <cell r="C1447" t="str">
            <v>Bronze</v>
          </cell>
          <cell r="D1447" t="str">
            <v>Value Chinese</v>
          </cell>
          <cell r="E1447" t="str">
            <v>TONTD3</v>
          </cell>
          <cell r="F1447" t="str">
            <v>Clement Ma</v>
          </cell>
          <cell r="G1447" t="str">
            <v>Heineken Bottle</v>
          </cell>
        </row>
        <row r="1448">
          <cell r="A1448" t="str">
            <v>10008216</v>
          </cell>
          <cell r="B1448" t="str">
            <v>Hang Kee Coffee Stall</v>
          </cell>
          <cell r="C1448" t="str">
            <v>Silver</v>
          </cell>
          <cell r="D1448" t="str">
            <v>Hawker Drink Stall</v>
          </cell>
          <cell r="E1448" t="str">
            <v>TONTD3</v>
          </cell>
          <cell r="F1448" t="str">
            <v>Andy Wee</v>
          </cell>
          <cell r="G1448" t="str">
            <v>Heineken Bottle</v>
          </cell>
        </row>
        <row r="1449">
          <cell r="A1449" t="str">
            <v>10007784</v>
          </cell>
          <cell r="B1449" t="str">
            <v>Hao Jing</v>
          </cell>
          <cell r="C1449" t="str">
            <v>Bronze</v>
          </cell>
          <cell r="D1449" t="str">
            <v>Hawker Drink Stall</v>
          </cell>
          <cell r="E1449" t="str">
            <v>TONTD3</v>
          </cell>
          <cell r="F1449" t="str">
            <v>Michael Soon</v>
          </cell>
          <cell r="G1449" t="str">
            <v>Heineken Bottle</v>
          </cell>
        </row>
        <row r="1450">
          <cell r="A1450" t="str">
            <v>10040552</v>
          </cell>
          <cell r="B1450" t="str">
            <v>Hao Kou Wei Pte. Ltd. (Bt Batok 271)</v>
          </cell>
          <cell r="C1450" t="str">
            <v>Bronze</v>
          </cell>
          <cell r="D1450" t="str">
            <v>Coffee Shops - BP APBS</v>
          </cell>
          <cell r="E1450" t="str">
            <v>TONTD2</v>
          </cell>
          <cell r="F1450" t="str">
            <v>Eddy Siah</v>
          </cell>
          <cell r="G1450" t="str">
            <v>Heineken Bottle</v>
          </cell>
        </row>
        <row r="1451">
          <cell r="A1451" t="str">
            <v>10040551</v>
          </cell>
          <cell r="B1451" t="str">
            <v>Hao Kou Wei Pte. Ltd. (Sungei Kadut)</v>
          </cell>
          <cell r="C1451" t="str">
            <v>Bronze</v>
          </cell>
          <cell r="D1451" t="str">
            <v>Coffee Shops - Non-BP</v>
          </cell>
          <cell r="E1451" t="str">
            <v>TONTD2</v>
          </cell>
          <cell r="F1451" t="str">
            <v>Tommy Ng</v>
          </cell>
          <cell r="G1451" t="str">
            <v>Heineken Bottle</v>
          </cell>
        </row>
        <row r="1452">
          <cell r="A1452" t="str">
            <v>10045117</v>
          </cell>
          <cell r="B1452" t="str">
            <v>Hao Zi Wei Mei Shi Cheng</v>
          </cell>
          <cell r="C1452" t="str">
            <v>Silver</v>
          </cell>
          <cell r="D1452" t="str">
            <v>Value Chinese</v>
          </cell>
          <cell r="E1452" t="str">
            <v>TONTD2</v>
          </cell>
          <cell r="F1452" t="str">
            <v>Donald Neo</v>
          </cell>
          <cell r="G1452" t="str">
            <v>Heineken Bottle</v>
          </cell>
        </row>
        <row r="1453">
          <cell r="A1453" t="str">
            <v>10038293</v>
          </cell>
          <cell r="B1453" t="str">
            <v>Happy Coffeeshop</v>
          </cell>
          <cell r="C1453" t="str">
            <v>Silver</v>
          </cell>
          <cell r="D1453" t="str">
            <v>Hawker Drink Stall</v>
          </cell>
          <cell r="E1453" t="str">
            <v>TONTD1</v>
          </cell>
          <cell r="F1453" t="str">
            <v>Jose Tan</v>
          </cell>
          <cell r="G1453" t="str">
            <v>Heineken Bottle</v>
          </cell>
        </row>
        <row r="1454">
          <cell r="A1454" t="str">
            <v>10046678</v>
          </cell>
          <cell r="B1454" t="str">
            <v>Happy Hawker (215 Compassvale)</v>
          </cell>
          <cell r="C1454" t="str">
            <v>Silver</v>
          </cell>
          <cell r="D1454" t="str">
            <v>Coffee Shops - BP APBS</v>
          </cell>
          <cell r="E1454" t="str">
            <v>TONTD1</v>
          </cell>
          <cell r="F1454" t="str">
            <v>Roy Lim</v>
          </cell>
          <cell r="G1454" t="str">
            <v>Heineken Bottle</v>
          </cell>
        </row>
        <row r="1455">
          <cell r="A1455" t="str">
            <v>10048783</v>
          </cell>
          <cell r="B1455" t="str">
            <v>Happy Hawker (467 Bukit Batok)</v>
          </cell>
          <cell r="C1455" t="str">
            <v>Silver</v>
          </cell>
          <cell r="D1455" t="str">
            <v>Coffee Shops - Non-BP</v>
          </cell>
          <cell r="E1455" t="str">
            <v>TONTD2</v>
          </cell>
          <cell r="F1455" t="str">
            <v>Eddy Siah</v>
          </cell>
          <cell r="G1455" t="str">
            <v>Heineken Bottle</v>
          </cell>
        </row>
        <row r="1456">
          <cell r="A1456" t="str">
            <v>10049782</v>
          </cell>
          <cell r="B1456" t="str">
            <v>Happy Hawker (K219)</v>
          </cell>
          <cell r="C1456" t="str">
            <v>Bronze</v>
          </cell>
          <cell r="D1456" t="str">
            <v>Coffee Shops - BP APBS</v>
          </cell>
          <cell r="E1456" t="str">
            <v>TONTD1</v>
          </cell>
          <cell r="F1456" t="str">
            <v>Roy Lim</v>
          </cell>
          <cell r="G1456" t="str">
            <v>Heineken Bottle</v>
          </cell>
        </row>
        <row r="1457">
          <cell r="A1457" t="str">
            <v>10031521</v>
          </cell>
          <cell r="B1457" t="str">
            <v>Happy Hawkers (256 Yishun)</v>
          </cell>
          <cell r="C1457" t="str">
            <v>Bronze</v>
          </cell>
          <cell r="D1457" t="str">
            <v>Coffee Shops - BP NON-APBS</v>
          </cell>
          <cell r="E1457" t="str">
            <v>TONTD2</v>
          </cell>
          <cell r="F1457" t="str">
            <v>Adam Ho</v>
          </cell>
          <cell r="G1457" t="str">
            <v>Heineken Bottle</v>
          </cell>
        </row>
        <row r="1458">
          <cell r="A1458" t="str">
            <v>10027051</v>
          </cell>
          <cell r="B1458" t="str">
            <v>Happy Hawkers (267 Compassvale)</v>
          </cell>
          <cell r="C1458" t="str">
            <v>Silver</v>
          </cell>
          <cell r="D1458" t="str">
            <v>Coffee Shops - BP APBS</v>
          </cell>
          <cell r="E1458" t="str">
            <v>TONTD1</v>
          </cell>
          <cell r="F1458" t="str">
            <v>Roy Lim</v>
          </cell>
          <cell r="G1458" t="str">
            <v>Heineken Bottle</v>
          </cell>
        </row>
        <row r="1459">
          <cell r="A1459" t="str">
            <v>10025953</v>
          </cell>
          <cell r="B1459" t="str">
            <v>Happy Hawkers (406A Sembawang)</v>
          </cell>
          <cell r="C1459" t="str">
            <v>Bronze</v>
          </cell>
          <cell r="D1459" t="str">
            <v>Coffee Shops - BP APBS</v>
          </cell>
          <cell r="E1459" t="str">
            <v>TONTD2</v>
          </cell>
          <cell r="F1459" t="str">
            <v>Adam Ho</v>
          </cell>
          <cell r="G1459" t="str">
            <v>Heineken Bottle</v>
          </cell>
        </row>
        <row r="1460">
          <cell r="A1460" t="str">
            <v>10030729</v>
          </cell>
          <cell r="B1460" t="str">
            <v>Happy Hawkers (531 Ang Mo Kio)</v>
          </cell>
          <cell r="C1460" t="str">
            <v>Silver</v>
          </cell>
          <cell r="D1460" t="str">
            <v>Coffee Shops - BP APBS</v>
          </cell>
          <cell r="E1460" t="str">
            <v>TONTD2</v>
          </cell>
          <cell r="F1460" t="str">
            <v>Donald Neo</v>
          </cell>
          <cell r="G1460" t="str">
            <v>Heineken Bottle</v>
          </cell>
        </row>
        <row r="1461">
          <cell r="A1461" t="str">
            <v>10035477</v>
          </cell>
          <cell r="B1461" t="str">
            <v>Happy Hawkers (632 Bukit Batok)</v>
          </cell>
          <cell r="C1461" t="str">
            <v>Gold</v>
          </cell>
          <cell r="D1461" t="str">
            <v>Coffee Shops - BP APBS</v>
          </cell>
          <cell r="E1461" t="str">
            <v>TONTD2</v>
          </cell>
          <cell r="F1461" t="str">
            <v>Eddy Siah</v>
          </cell>
          <cell r="G1461" t="str">
            <v>Heineken Bottle</v>
          </cell>
        </row>
        <row r="1462">
          <cell r="A1462" t="str">
            <v>10043289</v>
          </cell>
          <cell r="B1462" t="str">
            <v>Happy Hawkers (872C Tampines)</v>
          </cell>
          <cell r="C1462" t="str">
            <v>Bronze</v>
          </cell>
          <cell r="D1462" t="str">
            <v>Coffee Shops - Non-BP</v>
          </cell>
          <cell r="E1462" t="str">
            <v>TONTD1</v>
          </cell>
          <cell r="F1462" t="str">
            <v>Roy Lim</v>
          </cell>
          <cell r="G1462" t="str">
            <v>Heineken Bottle</v>
          </cell>
        </row>
        <row r="1463">
          <cell r="A1463" t="str">
            <v>10042665</v>
          </cell>
          <cell r="B1463" t="str">
            <v>Happy Hawkers (Bedok 204)</v>
          </cell>
          <cell r="C1463" t="str">
            <v>Gold</v>
          </cell>
          <cell r="D1463" t="str">
            <v>Coffee Shops - BP NON-APBS</v>
          </cell>
          <cell r="E1463" t="str">
            <v>TONTD1</v>
          </cell>
          <cell r="F1463" t="str">
            <v>Jose Tan</v>
          </cell>
          <cell r="G1463" t="str">
            <v>Heineken Bottle</v>
          </cell>
        </row>
        <row r="1464">
          <cell r="A1464" t="str">
            <v>10028677</v>
          </cell>
          <cell r="B1464" t="str">
            <v>Happy Hawkers (Bedok Reservoir)</v>
          </cell>
          <cell r="C1464" t="str">
            <v>Silver</v>
          </cell>
          <cell r="D1464" t="str">
            <v>Coffee Shops - BP NON-APBS</v>
          </cell>
          <cell r="E1464" t="str">
            <v>TONTD1</v>
          </cell>
          <cell r="F1464" t="str">
            <v>Jerlyn Tang</v>
          </cell>
          <cell r="G1464" t="str">
            <v>Heineken Bottle</v>
          </cell>
        </row>
        <row r="1465">
          <cell r="A1465" t="str">
            <v>10050363</v>
          </cell>
          <cell r="B1465" t="str">
            <v>Happy Hawkers (Tampines 11)</v>
          </cell>
          <cell r="C1465" t="str">
            <v>Gold</v>
          </cell>
          <cell r="D1465" t="str">
            <v>Coffee Shops - Non-BP</v>
          </cell>
          <cell r="E1465" t="str">
            <v>TONTD1</v>
          </cell>
          <cell r="F1465" t="str">
            <v>Roy Lim</v>
          </cell>
          <cell r="G1465" t="str">
            <v>Heineken Bottle</v>
          </cell>
        </row>
        <row r="1466">
          <cell r="A1466" t="str">
            <v>10045224</v>
          </cell>
          <cell r="B1466" t="str">
            <v>Happy Hawkers (T-Space)</v>
          </cell>
          <cell r="C1466" t="str">
            <v>Silver</v>
          </cell>
          <cell r="D1466" t="str">
            <v>Coffee Shops - Non-BP</v>
          </cell>
          <cell r="E1466" t="str">
            <v>TONTD1</v>
          </cell>
          <cell r="F1466" t="str">
            <v>Roy Lim</v>
          </cell>
          <cell r="G1466" t="str">
            <v>Heineken Bottle</v>
          </cell>
        </row>
        <row r="1467">
          <cell r="A1467" t="str">
            <v>10041784</v>
          </cell>
          <cell r="B1467" t="str">
            <v>Happy Hawkers (Waterway Bank)</v>
          </cell>
          <cell r="C1467" t="str">
            <v>Silver</v>
          </cell>
          <cell r="D1467" t="str">
            <v>Coffee Shops - Non-BP</v>
          </cell>
          <cell r="E1467" t="str">
            <v>TONTD1</v>
          </cell>
          <cell r="F1467" t="str">
            <v>Roy Lim</v>
          </cell>
          <cell r="G1467" t="str">
            <v>Heineken Bottle</v>
          </cell>
        </row>
        <row r="1468">
          <cell r="A1468" t="str">
            <v>10041183</v>
          </cell>
          <cell r="B1468" t="str">
            <v>Happy Village</v>
          </cell>
          <cell r="C1468" t="str">
            <v>Bronze</v>
          </cell>
          <cell r="D1468" t="str">
            <v>Coffee Shops - Non-BP</v>
          </cell>
          <cell r="E1468" t="str">
            <v>TONTD2</v>
          </cell>
          <cell r="F1468" t="str">
            <v>Adam Ho</v>
          </cell>
          <cell r="G1468" t="str">
            <v>Heineken Bottle</v>
          </cell>
        </row>
        <row r="1469">
          <cell r="A1469" t="str">
            <v>10047915</v>
          </cell>
          <cell r="B1469" t="str">
            <v>Harmony Food Court</v>
          </cell>
          <cell r="C1469" t="str">
            <v>Silver</v>
          </cell>
          <cell r="D1469" t="str">
            <v>Coffee Shops - Non-BP</v>
          </cell>
          <cell r="E1469" t="str">
            <v>TONTD3</v>
          </cell>
          <cell r="F1469" t="str">
            <v>Keith Zhang</v>
          </cell>
          <cell r="G1469" t="str">
            <v>Heineken Bottle</v>
          </cell>
        </row>
        <row r="1470">
          <cell r="A1470" t="str">
            <v>10032604</v>
          </cell>
          <cell r="B1470" t="str">
            <v>He Chun Cha Shi</v>
          </cell>
          <cell r="C1470" t="str">
            <v>Bronze</v>
          </cell>
          <cell r="D1470" t="str">
            <v>Hawker Drink Stall</v>
          </cell>
          <cell r="E1470" t="str">
            <v>TONTD1</v>
          </cell>
          <cell r="F1470" t="str">
            <v>You Wen Ong</v>
          </cell>
          <cell r="G1470" t="str">
            <v>Heineken Bottle</v>
          </cell>
        </row>
        <row r="1471">
          <cell r="A1471" t="str">
            <v>10028446</v>
          </cell>
          <cell r="B1471" t="str">
            <v>He Zhong Coffee Stall</v>
          </cell>
          <cell r="C1471" t="str">
            <v>Silver</v>
          </cell>
          <cell r="D1471" t="str">
            <v>Hawker Drink Stall</v>
          </cell>
          <cell r="E1471" t="str">
            <v>TONTD3</v>
          </cell>
          <cell r="F1471" t="str">
            <v>Keith Zhang</v>
          </cell>
          <cell r="G1471" t="str">
            <v>Heineken Bottle</v>
          </cell>
        </row>
        <row r="1472">
          <cell r="A1472" t="str">
            <v>10043790</v>
          </cell>
          <cell r="B1472" t="str">
            <v>Hei Ya Ya</v>
          </cell>
          <cell r="C1472" t="str">
            <v>Bronze</v>
          </cell>
          <cell r="D1472" t="str">
            <v>Value Chinese</v>
          </cell>
          <cell r="E1472" t="str">
            <v>TONTD1</v>
          </cell>
          <cell r="F1472" t="str">
            <v>Jason Ng</v>
          </cell>
          <cell r="G1472" t="str">
            <v>Heineken Bottle</v>
          </cell>
        </row>
        <row r="1473">
          <cell r="A1473" t="str">
            <v>10048257</v>
          </cell>
          <cell r="B1473" t="str">
            <v>Hei Yaya Sichuan Home Cuisine</v>
          </cell>
          <cell r="C1473" t="str">
            <v>Bronze</v>
          </cell>
          <cell r="D1473" t="str">
            <v>Value Chinese</v>
          </cell>
          <cell r="E1473" t="str">
            <v>TONTD3</v>
          </cell>
          <cell r="F1473" t="str">
            <v>Clement Ma</v>
          </cell>
          <cell r="G1473" t="str">
            <v>Heineken Bottle</v>
          </cell>
        </row>
        <row r="1474">
          <cell r="A1474" t="str">
            <v>10050133</v>
          </cell>
          <cell r="B1474" t="str">
            <v>Helen 55 Coffee Shop</v>
          </cell>
          <cell r="C1474" t="str">
            <v>Silver</v>
          </cell>
          <cell r="D1474" t="str">
            <v>Coffee Shops - Non-BP</v>
          </cell>
          <cell r="E1474" t="str">
            <v>TONTD3</v>
          </cell>
          <cell r="F1474" t="str">
            <v>Keith Zhang</v>
          </cell>
          <cell r="G1474" t="str">
            <v>Heineken Bottle</v>
          </cell>
        </row>
        <row r="1475">
          <cell r="A1475" t="str">
            <v>10040125</v>
          </cell>
          <cell r="B1475" t="str">
            <v>Heng Choon Coffeehouse</v>
          </cell>
          <cell r="C1475" t="str">
            <v>Bronze</v>
          </cell>
          <cell r="D1475" t="str">
            <v>Hawker Drink Stall</v>
          </cell>
          <cell r="E1475" t="str">
            <v>TONTD3</v>
          </cell>
          <cell r="F1475" t="str">
            <v>Keith Zhang</v>
          </cell>
          <cell r="G1475" t="str">
            <v>Heineken Bottle</v>
          </cell>
        </row>
        <row r="1476">
          <cell r="A1476" t="str">
            <v>10037200</v>
          </cell>
          <cell r="B1476" t="str">
            <v>Heng Heng (115 Bt Merah)</v>
          </cell>
          <cell r="C1476" t="str">
            <v>Silver</v>
          </cell>
          <cell r="D1476" t="str">
            <v>Hawker Drink Stall</v>
          </cell>
          <cell r="E1476" t="str">
            <v>TONTD3</v>
          </cell>
          <cell r="F1476" t="str">
            <v>Keith Zhang</v>
          </cell>
          <cell r="G1476" t="str">
            <v>Heineken Bottle</v>
          </cell>
        </row>
        <row r="1477">
          <cell r="A1477" t="str">
            <v>10024349</v>
          </cell>
          <cell r="B1477" t="str">
            <v>Heng Heng Coffee Stall (East Coast)</v>
          </cell>
          <cell r="C1477" t="str">
            <v>Gold</v>
          </cell>
          <cell r="D1477" t="str">
            <v>Hawker Drink Stall</v>
          </cell>
          <cell r="E1477" t="str">
            <v>TONTD1</v>
          </cell>
          <cell r="F1477" t="str">
            <v>Jose Tan</v>
          </cell>
          <cell r="G1477" t="str">
            <v>Heineken Bottle</v>
          </cell>
        </row>
        <row r="1478">
          <cell r="A1478" t="str">
            <v>10043678</v>
          </cell>
          <cell r="B1478" t="str">
            <v>Heng Wah Traditional Coffee Stall</v>
          </cell>
          <cell r="C1478" t="str">
            <v>Bronze</v>
          </cell>
          <cell r="D1478" t="str">
            <v>Hawker Drink Stall</v>
          </cell>
          <cell r="E1478" t="str">
            <v>TONTD3</v>
          </cell>
          <cell r="F1478" t="str">
            <v>Michael Soon</v>
          </cell>
          <cell r="G1478" t="str">
            <v>Heineken Bottle</v>
          </cell>
        </row>
        <row r="1479">
          <cell r="A1479" t="str">
            <v>10017447</v>
          </cell>
          <cell r="B1479" t="str">
            <v>Her Chong E/Hse (Neythal)</v>
          </cell>
          <cell r="C1479" t="str">
            <v>Silver</v>
          </cell>
          <cell r="D1479" t="str">
            <v>Coffee Shops - Non-BP</v>
          </cell>
          <cell r="E1479" t="str">
            <v>TONTD2</v>
          </cell>
          <cell r="F1479" t="str">
            <v>Eddy Siah</v>
          </cell>
          <cell r="G1479" t="str">
            <v>Heineken Bottle</v>
          </cell>
        </row>
        <row r="1480">
          <cell r="A1480" t="str">
            <v>10003607</v>
          </cell>
          <cell r="B1480" t="str">
            <v>Hiap Seng Lee Coffee Stall</v>
          </cell>
          <cell r="C1480" t="str">
            <v>Silver</v>
          </cell>
          <cell r="D1480" t="str">
            <v>Hawker Drink Stall</v>
          </cell>
          <cell r="E1480" t="str">
            <v>TONTD2</v>
          </cell>
          <cell r="F1480" t="str">
            <v>Donald Neo</v>
          </cell>
          <cell r="G1480" t="str">
            <v>Heineken Bottle</v>
          </cell>
        </row>
        <row r="1481">
          <cell r="A1481" t="str">
            <v>10035251</v>
          </cell>
          <cell r="B1481" t="str">
            <v>Hin Sheng Coffee House</v>
          </cell>
          <cell r="C1481" t="str">
            <v>Bronze</v>
          </cell>
          <cell r="D1481" t="str">
            <v>Coffee Shops - BP APBS</v>
          </cell>
          <cell r="E1481" t="str">
            <v>TONTD1</v>
          </cell>
          <cell r="F1481" t="str">
            <v>Jason Ng</v>
          </cell>
          <cell r="G1481" t="str">
            <v>Heineken Bottle</v>
          </cell>
        </row>
        <row r="1482">
          <cell r="A1482" t="str">
            <v>10041455</v>
          </cell>
          <cell r="B1482" t="str">
            <v>Hks Old Chun Kee</v>
          </cell>
          <cell r="C1482" t="str">
            <v>Bronze</v>
          </cell>
          <cell r="D1482" t="str">
            <v>Coffee Shops - Non-BP</v>
          </cell>
          <cell r="E1482" t="str">
            <v>TONTD1</v>
          </cell>
          <cell r="F1482" t="str">
            <v>Jason Ng</v>
          </cell>
          <cell r="G1482" t="str">
            <v>Heineken Bottle</v>
          </cell>
        </row>
        <row r="1483">
          <cell r="A1483" t="str">
            <v>10028441</v>
          </cell>
          <cell r="B1483" t="str">
            <v>Ho Sheng Coffee Stall</v>
          </cell>
          <cell r="C1483" t="str">
            <v>Bronze</v>
          </cell>
          <cell r="D1483" t="str">
            <v>Hawker Drink Stall</v>
          </cell>
          <cell r="E1483" t="str">
            <v>TONTD3</v>
          </cell>
          <cell r="F1483" t="str">
            <v>Keith Zhang</v>
          </cell>
          <cell r="G1483" t="str">
            <v>Heineken Bottle</v>
          </cell>
        </row>
        <row r="1484">
          <cell r="A1484" t="str">
            <v>10031262</v>
          </cell>
          <cell r="B1484" t="str">
            <v>Hock Choon (Changi)</v>
          </cell>
          <cell r="C1484" t="str">
            <v>Bronze</v>
          </cell>
          <cell r="D1484" t="str">
            <v>Coffee Shops - Non-BP</v>
          </cell>
          <cell r="E1484" t="str">
            <v>TONTD1</v>
          </cell>
          <cell r="F1484" t="str">
            <v>Jerlyn Tang</v>
          </cell>
          <cell r="G1484" t="str">
            <v>Heineken Bottle</v>
          </cell>
        </row>
        <row r="1485">
          <cell r="A1485" t="str">
            <v>10043994</v>
          </cell>
          <cell r="B1485" t="str">
            <v>Hock Kee</v>
          </cell>
          <cell r="C1485" t="str">
            <v>Bronze</v>
          </cell>
          <cell r="D1485" t="str">
            <v>Coffee Shops - Non-BP</v>
          </cell>
          <cell r="E1485" t="str">
            <v>TONTD1</v>
          </cell>
          <cell r="F1485" t="str">
            <v>Jerlyn Tang</v>
          </cell>
          <cell r="G1485" t="str">
            <v>Heineken Bottle</v>
          </cell>
        </row>
        <row r="1486">
          <cell r="A1486" t="str">
            <v>10012939</v>
          </cell>
          <cell r="B1486" t="str">
            <v>Hock Leong Hin (North Bridge)</v>
          </cell>
          <cell r="C1486" t="str">
            <v>Bronze</v>
          </cell>
          <cell r="D1486" t="str">
            <v>Hawker Drink Stall</v>
          </cell>
          <cell r="E1486" t="str">
            <v>TONTD3</v>
          </cell>
          <cell r="F1486" t="str">
            <v>Clement Ma</v>
          </cell>
          <cell r="G1486" t="str">
            <v>Heineken Bottle</v>
          </cell>
        </row>
        <row r="1487">
          <cell r="A1487" t="str">
            <v>10025500</v>
          </cell>
          <cell r="B1487" t="str">
            <v>Hock Wah Hot And Cold Drink</v>
          </cell>
          <cell r="C1487" t="str">
            <v>Bronze</v>
          </cell>
          <cell r="D1487" t="str">
            <v>Hawker Drink Stall</v>
          </cell>
          <cell r="E1487" t="str">
            <v>TONTD3</v>
          </cell>
          <cell r="F1487" t="str">
            <v>Keith Zhang</v>
          </cell>
          <cell r="G1487" t="str">
            <v>Heineken Bottle</v>
          </cell>
        </row>
        <row r="1488">
          <cell r="A1488" t="str">
            <v>10040400</v>
          </cell>
          <cell r="B1488" t="str">
            <v>Hoe Lye F&amp;B</v>
          </cell>
          <cell r="C1488" t="str">
            <v>Bronze</v>
          </cell>
          <cell r="D1488" t="str">
            <v>Coffee Shops - BP APBS</v>
          </cell>
          <cell r="E1488" t="str">
            <v>TONTD3</v>
          </cell>
          <cell r="F1488" t="str">
            <v>Clement Ma</v>
          </cell>
          <cell r="G1488" t="str">
            <v>Heineken Bottle</v>
          </cell>
        </row>
        <row r="1489">
          <cell r="A1489" t="str">
            <v>10038758</v>
          </cell>
          <cell r="B1489" t="str">
            <v>Hoe Seng F&amp;B</v>
          </cell>
          <cell r="C1489" t="str">
            <v>Gold</v>
          </cell>
          <cell r="D1489" t="str">
            <v>Coffee Shops - Non-BP</v>
          </cell>
          <cell r="E1489" t="str">
            <v>TONTD1</v>
          </cell>
          <cell r="F1489" t="str">
            <v>You Wen Ong</v>
          </cell>
          <cell r="G1489" t="str">
            <v>Heineken Bottle</v>
          </cell>
        </row>
        <row r="1490">
          <cell r="A1490" t="str">
            <v>10014452</v>
          </cell>
          <cell r="B1490" t="str">
            <v>Holland Village Food Court Pte Ltd</v>
          </cell>
          <cell r="C1490" t="str">
            <v>Silver</v>
          </cell>
          <cell r="D1490" t="str">
            <v>Coffee Shops - BP APBS</v>
          </cell>
          <cell r="E1490" t="str">
            <v>TONTD3</v>
          </cell>
          <cell r="F1490" t="str">
            <v>Andy Wee</v>
          </cell>
          <cell r="G1490" t="str">
            <v>Heineken Bottle</v>
          </cell>
        </row>
        <row r="1491">
          <cell r="A1491" t="str">
            <v>10036580</v>
          </cell>
          <cell r="B1491" t="str">
            <v>Hong Chang Eating House</v>
          </cell>
          <cell r="C1491" t="str">
            <v>Gold</v>
          </cell>
          <cell r="D1491" t="str">
            <v>Coffee Shops - Non-BP</v>
          </cell>
          <cell r="E1491" t="str">
            <v>TONTD1</v>
          </cell>
          <cell r="F1491" t="str">
            <v>Jerlyn Tang</v>
          </cell>
          <cell r="G1491" t="str">
            <v>Heineken Bottle</v>
          </cell>
        </row>
        <row r="1492">
          <cell r="A1492" t="str">
            <v>10046901</v>
          </cell>
          <cell r="B1492" t="str">
            <v>Hong Kah Food Place Pte Ltd (Cs376)</v>
          </cell>
          <cell r="C1492" t="str">
            <v>Gold</v>
          </cell>
          <cell r="D1492" t="str">
            <v>Coffee Shops - BP APBS</v>
          </cell>
          <cell r="E1492" t="str">
            <v>TONTD2</v>
          </cell>
          <cell r="F1492" t="str">
            <v>Eddy Siah</v>
          </cell>
          <cell r="G1492" t="str">
            <v>Heineken Bottle</v>
          </cell>
        </row>
        <row r="1493">
          <cell r="A1493" t="str">
            <v>10039783</v>
          </cell>
          <cell r="B1493" t="str">
            <v>Hong Kiat Seafood Restaurant</v>
          </cell>
          <cell r="C1493" t="str">
            <v>Silver</v>
          </cell>
          <cell r="D1493" t="str">
            <v>Coffee Shops - BP APBS</v>
          </cell>
          <cell r="E1493" t="str">
            <v>TONTD2</v>
          </cell>
          <cell r="F1493" t="str">
            <v>Tommy Ng</v>
          </cell>
          <cell r="G1493" t="str">
            <v>Heineken Bottle</v>
          </cell>
        </row>
        <row r="1494">
          <cell r="A1494" t="str">
            <v>10041332</v>
          </cell>
          <cell r="B1494" t="str">
            <v>Hong Soon Eating House</v>
          </cell>
          <cell r="C1494" t="str">
            <v>Bronze</v>
          </cell>
          <cell r="D1494" t="str">
            <v>Coffee Shops - Non-BP</v>
          </cell>
          <cell r="E1494" t="str">
            <v>TONTD2</v>
          </cell>
          <cell r="F1494" t="str">
            <v>Eddy Siah</v>
          </cell>
          <cell r="G1494" t="str">
            <v>Heineken Bottle</v>
          </cell>
        </row>
        <row r="1495">
          <cell r="A1495" t="str">
            <v>10036844</v>
          </cell>
          <cell r="B1495" t="str">
            <v>Hong Yun Coffee Stall</v>
          </cell>
          <cell r="C1495" t="str">
            <v>Bronze</v>
          </cell>
          <cell r="D1495" t="str">
            <v>Hawker Drink Stall</v>
          </cell>
          <cell r="E1495" t="str">
            <v>TONTD2</v>
          </cell>
          <cell r="F1495" t="str">
            <v>Donald Neo</v>
          </cell>
          <cell r="G1495" t="str">
            <v>Heineken Bottle</v>
          </cell>
        </row>
        <row r="1496">
          <cell r="A1496" t="str">
            <v>10049738</v>
          </cell>
          <cell r="B1496" t="str">
            <v>Horizon Food Centre</v>
          </cell>
          <cell r="C1496" t="str">
            <v>Silver</v>
          </cell>
          <cell r="D1496" t="str">
            <v>Coffee Shops - Non-BP</v>
          </cell>
          <cell r="E1496" t="str">
            <v>TONTD2</v>
          </cell>
          <cell r="F1496" t="str">
            <v>Tommy Ng</v>
          </cell>
          <cell r="G1496" t="str">
            <v>Heineken Bottle</v>
          </cell>
        </row>
        <row r="1497">
          <cell r="A1497" t="str">
            <v>10048037</v>
          </cell>
          <cell r="B1497" t="str">
            <v>House Of Fish Head</v>
          </cell>
          <cell r="C1497" t="str">
            <v>Bronze</v>
          </cell>
          <cell r="D1497" t="str">
            <v>Coffee Shops - Non-BP</v>
          </cell>
          <cell r="E1497" t="str">
            <v>TONTD1</v>
          </cell>
          <cell r="F1497" t="str">
            <v>Jerlyn Tang</v>
          </cell>
          <cell r="G1497" t="str">
            <v>Heineken Bottle</v>
          </cell>
        </row>
        <row r="1498">
          <cell r="A1498" t="str">
            <v>10016551</v>
          </cell>
          <cell r="B1498" t="str">
            <v>Hua Guan Ting Cold/Hot Drink</v>
          </cell>
          <cell r="C1498" t="str">
            <v>Bronze</v>
          </cell>
          <cell r="D1498" t="str">
            <v>Hawker Drink Stall</v>
          </cell>
          <cell r="E1498" t="str">
            <v>TONTD3</v>
          </cell>
          <cell r="F1498" t="str">
            <v>Andy Wee</v>
          </cell>
          <cell r="G1498" t="str">
            <v>Heineken Bottle</v>
          </cell>
        </row>
        <row r="1499">
          <cell r="A1499" t="str">
            <v>10025071</v>
          </cell>
          <cell r="B1499" t="str">
            <v>Hua Hua Eating House (Marine Parade)</v>
          </cell>
          <cell r="C1499" t="str">
            <v>Bronze</v>
          </cell>
          <cell r="D1499" t="str">
            <v>Coffee Shops - Non-BP</v>
          </cell>
          <cell r="E1499" t="str">
            <v>TONTD1</v>
          </cell>
          <cell r="F1499" t="str">
            <v>Jose Tan</v>
          </cell>
          <cell r="G1499" t="str">
            <v>Heineken Bottle</v>
          </cell>
        </row>
        <row r="1500">
          <cell r="A1500" t="str">
            <v>10008219</v>
          </cell>
          <cell r="B1500" t="str">
            <v>Hua Lin Hng Coffee Stall</v>
          </cell>
          <cell r="C1500" t="str">
            <v>Bronze</v>
          </cell>
          <cell r="D1500" t="str">
            <v>Hawker Drink Stall</v>
          </cell>
          <cell r="E1500" t="str">
            <v>TONTD3</v>
          </cell>
          <cell r="F1500" t="str">
            <v>Andy Wee</v>
          </cell>
          <cell r="G1500" t="str">
            <v>Heineken Bottle</v>
          </cell>
        </row>
        <row r="1501">
          <cell r="A1501" t="str">
            <v>10003482</v>
          </cell>
          <cell r="B1501" t="str">
            <v>Huat Heng C/S (West Coast)</v>
          </cell>
          <cell r="C1501" t="str">
            <v>Bronze</v>
          </cell>
          <cell r="D1501" t="str">
            <v>Hawker Drink Stall</v>
          </cell>
          <cell r="E1501" t="str">
            <v>TONTD3</v>
          </cell>
          <cell r="F1501" t="str">
            <v>Keith Zhang</v>
          </cell>
          <cell r="G1501" t="str">
            <v>Heineken Bottle</v>
          </cell>
        </row>
        <row r="1502">
          <cell r="A1502" t="str">
            <v>10047506</v>
          </cell>
          <cell r="B1502" t="str">
            <v>Huda Restaurant</v>
          </cell>
          <cell r="C1502" t="str">
            <v>Bronze</v>
          </cell>
          <cell r="D1502" t="str">
            <v>Value Chinese</v>
          </cell>
          <cell r="E1502" t="str">
            <v>TONTD3</v>
          </cell>
          <cell r="F1502" t="str">
            <v>Michael Soon</v>
          </cell>
          <cell r="G1502" t="str">
            <v>Heineken Bottle</v>
          </cell>
        </row>
        <row r="1503">
          <cell r="A1503" t="str">
            <v>10049901</v>
          </cell>
          <cell r="B1503" t="str">
            <v>Hunan Traditional Cuisine (Bedok)</v>
          </cell>
          <cell r="C1503" t="str">
            <v>Bronze</v>
          </cell>
          <cell r="D1503" t="str">
            <v>Value Chinese</v>
          </cell>
          <cell r="E1503" t="str">
            <v>TONTD1</v>
          </cell>
          <cell r="F1503" t="str">
            <v>Jose Tan</v>
          </cell>
          <cell r="G1503" t="str">
            <v>Heineken Bottle</v>
          </cell>
        </row>
        <row r="1504">
          <cell r="A1504" t="str">
            <v>10042256</v>
          </cell>
          <cell r="B1504" t="str">
            <v>Hunan Traditional Cuisine (Mosque St)</v>
          </cell>
          <cell r="C1504" t="str">
            <v>Silver</v>
          </cell>
          <cell r="D1504" t="str">
            <v>Value Chinese</v>
          </cell>
          <cell r="E1504" t="str">
            <v>TONTD3</v>
          </cell>
          <cell r="F1504" t="str">
            <v>Michael Soon</v>
          </cell>
          <cell r="G1504" t="str">
            <v>Heineken Bottle</v>
          </cell>
        </row>
        <row r="1505">
          <cell r="A1505" t="str">
            <v>10042410</v>
          </cell>
          <cell r="B1505" t="str">
            <v>Hunger House</v>
          </cell>
          <cell r="C1505" t="str">
            <v>Bronze</v>
          </cell>
          <cell r="D1505" t="str">
            <v>Coffee Shops - Non-BP</v>
          </cell>
          <cell r="E1505" t="str">
            <v>TONTD2</v>
          </cell>
          <cell r="F1505" t="str">
            <v>Donald Neo</v>
          </cell>
          <cell r="G1505" t="str">
            <v>Heineken Bottle</v>
          </cell>
        </row>
        <row r="1506">
          <cell r="A1506" t="str">
            <v>10044333</v>
          </cell>
          <cell r="B1506" t="str">
            <v>Huo Shi Xuan</v>
          </cell>
          <cell r="C1506" t="str">
            <v>Silver</v>
          </cell>
          <cell r="D1506" t="str">
            <v>Coffee Shops - BP APBS</v>
          </cell>
          <cell r="E1506" t="str">
            <v>TONTD2</v>
          </cell>
          <cell r="F1506" t="str">
            <v>Tommy Ng</v>
          </cell>
          <cell r="G1506" t="str">
            <v>Heineken Bottle</v>
          </cell>
        </row>
        <row r="1507">
          <cell r="A1507" t="str">
            <v>10043255</v>
          </cell>
          <cell r="B1507" t="str">
            <v>Hup 8</v>
          </cell>
          <cell r="C1507" t="str">
            <v>Silver</v>
          </cell>
          <cell r="D1507" t="str">
            <v>Hawker Drink Stall</v>
          </cell>
          <cell r="E1507" t="str">
            <v>TONTD3</v>
          </cell>
          <cell r="F1507" t="str">
            <v>Keith Zhang</v>
          </cell>
          <cell r="G1507" t="str">
            <v>Heineken Bottle</v>
          </cell>
        </row>
        <row r="1508">
          <cell r="A1508" t="str">
            <v>10035094</v>
          </cell>
          <cell r="B1508" t="str">
            <v>Hup Heng Cafe</v>
          </cell>
          <cell r="C1508" t="str">
            <v>Bronze</v>
          </cell>
          <cell r="D1508" t="str">
            <v>Hawker Drink Stall</v>
          </cell>
          <cell r="E1508" t="str">
            <v>TONTD3</v>
          </cell>
          <cell r="F1508" t="str">
            <v>Keith Zhang</v>
          </cell>
          <cell r="G1508" t="str">
            <v>Heineken Bottle</v>
          </cell>
        </row>
        <row r="1509">
          <cell r="A1509" t="str">
            <v>10009990</v>
          </cell>
          <cell r="B1509" t="str">
            <v>Hup Hup</v>
          </cell>
          <cell r="C1509" t="str">
            <v>Silver</v>
          </cell>
          <cell r="D1509" t="str">
            <v>Hawker Drink Stall</v>
          </cell>
          <cell r="E1509" t="str">
            <v>TONTD2</v>
          </cell>
          <cell r="F1509" t="str">
            <v>Eddy Siah</v>
          </cell>
          <cell r="G1509" t="str">
            <v>Heineken Bottle</v>
          </cell>
        </row>
        <row r="1510">
          <cell r="A1510" t="str">
            <v>10001559</v>
          </cell>
          <cell r="B1510" t="str">
            <v>Hup Lee (Jln Berseh) [Hcs]</v>
          </cell>
          <cell r="C1510" t="str">
            <v>Gold</v>
          </cell>
          <cell r="D1510" t="str">
            <v>Hawker Drink Stall</v>
          </cell>
          <cell r="E1510" t="str">
            <v>TONTD3</v>
          </cell>
          <cell r="F1510" t="str">
            <v>Clement Ma</v>
          </cell>
          <cell r="G1510" t="str">
            <v>Heineken Bottle</v>
          </cell>
        </row>
        <row r="1511">
          <cell r="A1511" t="str">
            <v>10037186</v>
          </cell>
          <cell r="B1511" t="str">
            <v>Hwa Coffee Stall</v>
          </cell>
          <cell r="C1511" t="str">
            <v>Bronze</v>
          </cell>
          <cell r="D1511" t="str">
            <v>Hawker Drink Stall</v>
          </cell>
          <cell r="E1511" t="str">
            <v>TONTD1</v>
          </cell>
          <cell r="F1511" t="str">
            <v>You Wen Ong</v>
          </cell>
          <cell r="G1511" t="str">
            <v>Heineken Bottle</v>
          </cell>
        </row>
        <row r="1512">
          <cell r="A1512" t="str">
            <v>10022816</v>
          </cell>
          <cell r="B1512" t="str">
            <v>Hwa Kee Cafe</v>
          </cell>
          <cell r="C1512" t="str">
            <v>Bronze</v>
          </cell>
          <cell r="D1512" t="str">
            <v>Hawker Drink Stall</v>
          </cell>
          <cell r="E1512" t="str">
            <v>TONTD2</v>
          </cell>
          <cell r="F1512" t="str">
            <v>Donald Neo</v>
          </cell>
          <cell r="G1512" t="str">
            <v>Heineken Bottle</v>
          </cell>
        </row>
        <row r="1513">
          <cell r="A1513" t="str">
            <v>10046721</v>
          </cell>
          <cell r="B1513" t="str">
            <v>J&amp;J Kopi Garden</v>
          </cell>
          <cell r="C1513" t="str">
            <v>Silver</v>
          </cell>
          <cell r="D1513" t="str">
            <v>Hawker Drink Stall</v>
          </cell>
          <cell r="E1513" t="str">
            <v>TONTD3</v>
          </cell>
          <cell r="F1513" t="str">
            <v>Keith Zhang</v>
          </cell>
          <cell r="G1513" t="str">
            <v>Heineken Bottle</v>
          </cell>
        </row>
        <row r="1514">
          <cell r="A1514" t="str">
            <v>10029513</v>
          </cell>
          <cell r="B1514" t="str">
            <v>Jacky Beverages</v>
          </cell>
          <cell r="C1514" t="str">
            <v>Bronze</v>
          </cell>
          <cell r="D1514" t="str">
            <v>Hawker Drink Stall</v>
          </cell>
          <cell r="E1514" t="str">
            <v>TONTD1</v>
          </cell>
          <cell r="F1514" t="str">
            <v>Jose Tan</v>
          </cell>
          <cell r="G1514" t="str">
            <v>Heineken Bottle</v>
          </cell>
        </row>
        <row r="1515">
          <cell r="A1515" t="str">
            <v>10049555</v>
          </cell>
          <cell r="B1515" t="str">
            <v>Jacky's Beer Garden</v>
          </cell>
          <cell r="C1515" t="str">
            <v>Silver</v>
          </cell>
          <cell r="D1515" t="str">
            <v>Hawker Drink Stall</v>
          </cell>
          <cell r="E1515" t="str">
            <v>TONTD1</v>
          </cell>
          <cell r="F1515" t="str">
            <v>Jose Tan</v>
          </cell>
          <cell r="G1515" t="str">
            <v>Heineken Bottle</v>
          </cell>
        </row>
        <row r="1516">
          <cell r="A1516" t="str">
            <v>10043561</v>
          </cell>
          <cell r="B1516" t="str">
            <v>Jalan Sultan Kopi Pte. Ltd.</v>
          </cell>
          <cell r="C1516" t="str">
            <v>Silver</v>
          </cell>
          <cell r="D1516" t="str">
            <v>Coffee Shops - Non-BP</v>
          </cell>
          <cell r="E1516" t="str">
            <v>TONTD3</v>
          </cell>
          <cell r="F1516" t="str">
            <v>Clement Ma</v>
          </cell>
          <cell r="G1516" t="str">
            <v>Heineken Bottle</v>
          </cell>
        </row>
        <row r="1517">
          <cell r="A1517" t="str">
            <v>10038572</v>
          </cell>
          <cell r="B1517" t="str">
            <v>Jason Coffee Stall</v>
          </cell>
          <cell r="C1517" t="str">
            <v>Silver</v>
          </cell>
          <cell r="D1517" t="str">
            <v>Hawker Drink Stall</v>
          </cell>
          <cell r="E1517" t="str">
            <v>TONTD3</v>
          </cell>
          <cell r="F1517" t="str">
            <v>Michael Soon</v>
          </cell>
          <cell r="G1517" t="str">
            <v>Heineken Bottle</v>
          </cell>
        </row>
        <row r="1518">
          <cell r="A1518" t="str">
            <v>10048344</v>
          </cell>
          <cell r="B1518" t="str">
            <v>Ji Bao Zhi Jia</v>
          </cell>
          <cell r="C1518" t="str">
            <v>Bronze</v>
          </cell>
          <cell r="D1518" t="str">
            <v>Value Chinese</v>
          </cell>
          <cell r="E1518" t="str">
            <v>TONTD1</v>
          </cell>
          <cell r="F1518" t="str">
            <v>Jason Ng</v>
          </cell>
          <cell r="G1518" t="str">
            <v>Heineken Bottle</v>
          </cell>
        </row>
        <row r="1519">
          <cell r="A1519" t="str">
            <v>10014209</v>
          </cell>
          <cell r="B1519" t="str">
            <v>Ji Xiang Leng Yin Pin</v>
          </cell>
          <cell r="C1519" t="str">
            <v>Silver</v>
          </cell>
          <cell r="D1519" t="str">
            <v>Hawker Drink Stall</v>
          </cell>
          <cell r="E1519" t="str">
            <v>TONTD3</v>
          </cell>
          <cell r="F1519" t="str">
            <v>Clement Ma</v>
          </cell>
          <cell r="G1519" t="str">
            <v>Heineken Bottle</v>
          </cell>
        </row>
        <row r="1520">
          <cell r="A1520" t="str">
            <v>10050058</v>
          </cell>
          <cell r="B1520" t="str">
            <v>Jia Jia Beef Pot</v>
          </cell>
          <cell r="C1520" t="str">
            <v>Bronze</v>
          </cell>
          <cell r="D1520" t="str">
            <v>Value Chinese</v>
          </cell>
          <cell r="E1520" t="str">
            <v>TONTD3</v>
          </cell>
          <cell r="F1520" t="str">
            <v>Michael Soon</v>
          </cell>
          <cell r="G1520" t="str">
            <v>Heineken Bottle</v>
          </cell>
        </row>
        <row r="1521">
          <cell r="A1521" t="str">
            <v>10022155</v>
          </cell>
          <cell r="B1521" t="str">
            <v>Jia Ping Cha Shi</v>
          </cell>
          <cell r="C1521" t="str">
            <v>Bronze</v>
          </cell>
          <cell r="D1521" t="str">
            <v>Hawker Drink Stall</v>
          </cell>
          <cell r="E1521" t="str">
            <v>TONTD1</v>
          </cell>
          <cell r="F1521" t="str">
            <v>Jose Tan</v>
          </cell>
          <cell r="G1521" t="str">
            <v>Heineken Bottle</v>
          </cell>
        </row>
        <row r="1522">
          <cell r="A1522" t="str">
            <v>10047235</v>
          </cell>
          <cell r="B1522" t="str">
            <v>Jia Xiang Xiao Chu</v>
          </cell>
          <cell r="C1522" t="str">
            <v>Bronze</v>
          </cell>
          <cell r="D1522" t="str">
            <v>Value Chinese</v>
          </cell>
          <cell r="E1522" t="str">
            <v>TONTD3</v>
          </cell>
          <cell r="F1522" t="str">
            <v>Michael Soon</v>
          </cell>
          <cell r="G1522" t="str">
            <v>Heineken Bottle</v>
          </cell>
        </row>
        <row r="1523">
          <cell r="A1523" t="str">
            <v>10041234</v>
          </cell>
          <cell r="B1523" t="str">
            <v>Jiale Kopitiam</v>
          </cell>
          <cell r="C1523" t="str">
            <v>Silver</v>
          </cell>
          <cell r="D1523" t="str">
            <v>Coffee Shops - Non-BP</v>
          </cell>
          <cell r="E1523" t="str">
            <v>TONTD1</v>
          </cell>
          <cell r="F1523" t="str">
            <v>Jerlyn Tang</v>
          </cell>
          <cell r="G1523" t="str">
            <v>Heineken Bottle</v>
          </cell>
        </row>
        <row r="1524">
          <cell r="A1524" t="str">
            <v>10050257</v>
          </cell>
          <cell r="B1524" t="str">
            <v>Jin Guang Coffee Shop</v>
          </cell>
          <cell r="C1524" t="str">
            <v>Bronze</v>
          </cell>
          <cell r="D1524" t="str">
            <v>Coffee Shops - Non-BP</v>
          </cell>
          <cell r="E1524" t="str">
            <v>TONTD2</v>
          </cell>
          <cell r="F1524" t="str">
            <v>Donald Neo</v>
          </cell>
          <cell r="G1524" t="str">
            <v>Heineken Bottle</v>
          </cell>
        </row>
        <row r="1525">
          <cell r="A1525" t="str">
            <v>10043625</v>
          </cell>
          <cell r="B1525" t="str">
            <v>Jin Hong Coffee Shop</v>
          </cell>
          <cell r="C1525" t="str">
            <v>Silver</v>
          </cell>
          <cell r="D1525" t="str">
            <v>Coffee Shops - Non-BP</v>
          </cell>
          <cell r="E1525" t="str">
            <v>TONTD1</v>
          </cell>
          <cell r="F1525" t="str">
            <v>Jerlyn Tang</v>
          </cell>
          <cell r="G1525" t="str">
            <v>Heineken Bottle</v>
          </cell>
        </row>
        <row r="1526">
          <cell r="A1526" t="str">
            <v>10038569</v>
          </cell>
          <cell r="B1526" t="str">
            <v>Jin Ju Hot &amp; Cold Drink Corner</v>
          </cell>
          <cell r="C1526" t="str">
            <v>Silver</v>
          </cell>
          <cell r="D1526" t="str">
            <v>Hawker Drink Stall</v>
          </cell>
          <cell r="E1526" t="str">
            <v>TONTD3</v>
          </cell>
          <cell r="F1526" t="str">
            <v>Clement Ma</v>
          </cell>
          <cell r="G1526" t="str">
            <v>Heineken Bottle</v>
          </cell>
        </row>
        <row r="1527">
          <cell r="A1527" t="str">
            <v>10036397</v>
          </cell>
          <cell r="B1527" t="str">
            <v>Jin Ling</v>
          </cell>
          <cell r="C1527" t="str">
            <v>Bronze</v>
          </cell>
          <cell r="D1527" t="str">
            <v>Coffee Shops - Non-BP</v>
          </cell>
          <cell r="E1527" t="str">
            <v>TONTD2</v>
          </cell>
          <cell r="F1527" t="str">
            <v>Adam Ho</v>
          </cell>
          <cell r="G1527" t="str">
            <v>Heineken Bottle</v>
          </cell>
        </row>
        <row r="1528">
          <cell r="A1528" t="str">
            <v>10043179</v>
          </cell>
          <cell r="B1528" t="str">
            <v>Jin Piao Coffeeshop (Bedok)</v>
          </cell>
          <cell r="C1528" t="str">
            <v>Bronze</v>
          </cell>
          <cell r="D1528" t="str">
            <v>Coffee Shops - BP NON-APBS</v>
          </cell>
          <cell r="E1528" t="str">
            <v>TONTD1</v>
          </cell>
          <cell r="F1528" t="str">
            <v>Jose Tan</v>
          </cell>
          <cell r="G1528" t="str">
            <v>Heineken Bottle</v>
          </cell>
        </row>
        <row r="1529">
          <cell r="A1529" t="str">
            <v>10047050</v>
          </cell>
          <cell r="B1529" t="str">
            <v>Jin Wei Food Holdings Pte Ltd (Csamk347)</v>
          </cell>
          <cell r="C1529" t="str">
            <v>Bronze</v>
          </cell>
          <cell r="D1529" t="str">
            <v>Coffee Shops - BP APBS</v>
          </cell>
          <cell r="E1529" t="str">
            <v>TONTD2</v>
          </cell>
          <cell r="F1529" t="str">
            <v>Donald Neo</v>
          </cell>
          <cell r="G1529" t="str">
            <v>Heineken Bottle</v>
          </cell>
        </row>
        <row r="1530">
          <cell r="A1530" t="str">
            <v>10047780</v>
          </cell>
          <cell r="B1530" t="str">
            <v>Jin Yuan 134 Food House Pte. Ltd.</v>
          </cell>
          <cell r="C1530" t="str">
            <v>Bronze</v>
          </cell>
          <cell r="D1530" t="str">
            <v>Coffee Shops - BP APBS</v>
          </cell>
          <cell r="E1530" t="str">
            <v>TONTD1</v>
          </cell>
          <cell r="F1530" t="str">
            <v>Jerlyn Tang</v>
          </cell>
          <cell r="G1530" t="str">
            <v>Heineken Bottle</v>
          </cell>
        </row>
        <row r="1531">
          <cell r="A1531" t="str">
            <v>10043699</v>
          </cell>
          <cell r="B1531" t="str">
            <v>Jinyuan Food House</v>
          </cell>
          <cell r="C1531" t="str">
            <v>Silver</v>
          </cell>
          <cell r="D1531" t="str">
            <v>Coffee Shops - Non-BP</v>
          </cell>
          <cell r="E1531" t="str">
            <v>TONTD1</v>
          </cell>
          <cell r="F1531" t="str">
            <v>Jose Tan</v>
          </cell>
          <cell r="G1531" t="str">
            <v>Heineken Bottle</v>
          </cell>
        </row>
        <row r="1532">
          <cell r="A1532" t="str">
            <v>10043393</v>
          </cell>
          <cell r="B1532" t="str">
            <v>Johnson Eatery Pte. Ltd.</v>
          </cell>
          <cell r="C1532" t="str">
            <v>Silver</v>
          </cell>
          <cell r="D1532" t="str">
            <v>Coffee Shops - BP APBS</v>
          </cell>
          <cell r="E1532" t="str">
            <v>TONTD1</v>
          </cell>
          <cell r="F1532" t="str">
            <v>You Wen Ong</v>
          </cell>
          <cell r="G1532" t="str">
            <v>Heineken Bottle</v>
          </cell>
        </row>
        <row r="1533">
          <cell r="A1533" t="str">
            <v>10046902</v>
          </cell>
          <cell r="B1533" t="str">
            <v>Joo Seng Food Place Pte Ltd</v>
          </cell>
          <cell r="C1533" t="str">
            <v>Bronze</v>
          </cell>
          <cell r="D1533" t="str">
            <v>Coffee Shops - BP APBS</v>
          </cell>
          <cell r="E1533" t="str">
            <v>TONTD1</v>
          </cell>
          <cell r="F1533" t="str">
            <v>Jerlyn Tang</v>
          </cell>
          <cell r="G1533" t="str">
            <v>Heineken Bottle</v>
          </cell>
        </row>
        <row r="1534">
          <cell r="A1534" t="str">
            <v>10041431</v>
          </cell>
          <cell r="B1534" t="str">
            <v>Ju Fu Lou</v>
          </cell>
          <cell r="C1534" t="str">
            <v>Silver</v>
          </cell>
          <cell r="D1534" t="str">
            <v>Value Chinese</v>
          </cell>
          <cell r="E1534" t="str">
            <v>TONTD3</v>
          </cell>
          <cell r="F1534" t="str">
            <v>Michael Soon</v>
          </cell>
          <cell r="G1534" t="str">
            <v>Heineken Bottle</v>
          </cell>
        </row>
        <row r="1535">
          <cell r="A1535" t="str">
            <v>10030585</v>
          </cell>
          <cell r="B1535" t="str">
            <v>Jurong West 651 Food House Pte. Ltd.</v>
          </cell>
          <cell r="C1535" t="str">
            <v>Silver</v>
          </cell>
          <cell r="D1535" t="str">
            <v>Coffee Shops - BP APBS</v>
          </cell>
          <cell r="E1535" t="str">
            <v>TONTD2</v>
          </cell>
          <cell r="F1535" t="str">
            <v>Eddy Siah</v>
          </cell>
          <cell r="G1535" t="str">
            <v>Heineken Bottle</v>
          </cell>
        </row>
        <row r="1536">
          <cell r="A1536" t="str">
            <v>10039434</v>
          </cell>
          <cell r="B1536" t="str">
            <v>Jw498 (7 Stars)</v>
          </cell>
          <cell r="C1536" t="str">
            <v>Silver</v>
          </cell>
          <cell r="D1536" t="str">
            <v>Coffee Shops - Non-BP</v>
          </cell>
          <cell r="E1536" t="str">
            <v>TONTD2</v>
          </cell>
          <cell r="F1536" t="str">
            <v>Eddy Siah</v>
          </cell>
          <cell r="G1536" t="str">
            <v>Heineken Bottle</v>
          </cell>
        </row>
        <row r="1537">
          <cell r="A1537" t="str">
            <v>10042868</v>
          </cell>
          <cell r="B1537" t="str">
            <v>K15 Food Park Pte Ltd (339 Ang Mo Kio)</v>
          </cell>
          <cell r="C1537" t="str">
            <v>Bronze</v>
          </cell>
          <cell r="D1537" t="str">
            <v>Coffee Shops - BP APBS</v>
          </cell>
          <cell r="E1537" t="str">
            <v>TONTD2</v>
          </cell>
          <cell r="F1537" t="str">
            <v>Donald Neo</v>
          </cell>
          <cell r="G1537" t="str">
            <v>Heineken Bottle</v>
          </cell>
        </row>
        <row r="1538">
          <cell r="A1538" t="str">
            <v>10034108</v>
          </cell>
          <cell r="B1538" t="str">
            <v>K3 Cafe</v>
          </cell>
          <cell r="C1538" t="str">
            <v>Bronze</v>
          </cell>
          <cell r="D1538" t="str">
            <v>Hawker Drink Stall</v>
          </cell>
          <cell r="E1538" t="str">
            <v>TONTD3</v>
          </cell>
          <cell r="F1538" t="str">
            <v>Jeffrey Tien</v>
          </cell>
          <cell r="G1538" t="str">
            <v>Heineken Bottle</v>
          </cell>
        </row>
        <row r="1539">
          <cell r="A1539" t="str">
            <v>10042869</v>
          </cell>
          <cell r="B1539" t="str">
            <v>K3 Food Park Pte Ltd (107 Clementi)</v>
          </cell>
          <cell r="C1539" t="str">
            <v>Silver</v>
          </cell>
          <cell r="D1539" t="str">
            <v>Coffee Shops - BP APBS</v>
          </cell>
          <cell r="E1539" t="str">
            <v>TONTD3</v>
          </cell>
          <cell r="F1539" t="str">
            <v>Keith Zhang</v>
          </cell>
          <cell r="G1539" t="str">
            <v>Heineken Bottle</v>
          </cell>
        </row>
        <row r="1540">
          <cell r="A1540" t="str">
            <v>10042862</v>
          </cell>
          <cell r="B1540" t="str">
            <v>K3 Food Park Pte Ltd (182 Rivervale)</v>
          </cell>
          <cell r="C1540" t="str">
            <v>Bronze</v>
          </cell>
          <cell r="D1540" t="str">
            <v>Coffee Shops - BP APBS</v>
          </cell>
          <cell r="E1540" t="str">
            <v>TONTD1</v>
          </cell>
          <cell r="F1540" t="str">
            <v>Roy Lim</v>
          </cell>
          <cell r="G1540" t="str">
            <v>Heineken Bottle</v>
          </cell>
        </row>
        <row r="1541">
          <cell r="A1541" t="str">
            <v>10042863</v>
          </cell>
          <cell r="B1541" t="str">
            <v>K3 Food Park Pte Ltd (2 Lor Lew Lian)</v>
          </cell>
          <cell r="C1541" t="str">
            <v>Bronze</v>
          </cell>
          <cell r="D1541" t="str">
            <v>Coffee Shops - BP APBS</v>
          </cell>
          <cell r="E1541" t="str">
            <v>TONTD1</v>
          </cell>
          <cell r="F1541" t="str">
            <v>Jerlyn Tang</v>
          </cell>
          <cell r="G1541" t="str">
            <v>Heineken Bottle</v>
          </cell>
        </row>
        <row r="1542">
          <cell r="A1542" t="str">
            <v>10042873</v>
          </cell>
          <cell r="B1542" t="str">
            <v>K3 Food Park Pte Ltd (43 Cambridge)</v>
          </cell>
          <cell r="C1542" t="str">
            <v>Bronze</v>
          </cell>
          <cell r="D1542" t="str">
            <v>Coffee Shops - BP APBS</v>
          </cell>
          <cell r="E1542" t="str">
            <v>TONTD3</v>
          </cell>
          <cell r="F1542" t="str">
            <v>Clement Ma</v>
          </cell>
          <cell r="G1542" t="str">
            <v>Heineken Bottle</v>
          </cell>
        </row>
        <row r="1543">
          <cell r="A1543" t="str">
            <v>10042871</v>
          </cell>
          <cell r="B1543" t="str">
            <v>K3 Food Park Pte Ltd (519A Tampines)</v>
          </cell>
          <cell r="C1543" t="str">
            <v>Bronze</v>
          </cell>
          <cell r="D1543" t="str">
            <v>Coffee Shops - Non-BP</v>
          </cell>
          <cell r="E1543" t="str">
            <v>TONTD1</v>
          </cell>
          <cell r="F1543" t="str">
            <v>Roy Lim</v>
          </cell>
          <cell r="G1543" t="str">
            <v>Heineken Bottle</v>
          </cell>
        </row>
        <row r="1544">
          <cell r="A1544" t="str">
            <v>10049158</v>
          </cell>
          <cell r="B1544" t="str">
            <v>K88 Kopitiam</v>
          </cell>
          <cell r="C1544" t="str">
            <v>Bronze</v>
          </cell>
          <cell r="D1544" t="str">
            <v>Coffee Shops - BP APBS</v>
          </cell>
          <cell r="E1544" t="str">
            <v>TONTD3</v>
          </cell>
          <cell r="F1544" t="str">
            <v>Michael Soon</v>
          </cell>
          <cell r="G1544" t="str">
            <v>Heineken Bottle</v>
          </cell>
        </row>
        <row r="1545">
          <cell r="A1545" t="str">
            <v>10039698</v>
          </cell>
          <cell r="B1545" t="str">
            <v>Kam Chuen Seafood &amp; Bbq</v>
          </cell>
          <cell r="C1545" t="str">
            <v>Silver</v>
          </cell>
          <cell r="D1545" t="str">
            <v>Coffee Shops - Non-BP</v>
          </cell>
          <cell r="E1545" t="str">
            <v>TONTD1</v>
          </cell>
          <cell r="F1545" t="str">
            <v>Jerlyn Tang</v>
          </cell>
          <cell r="G1545" t="str">
            <v>Heineken Bottle</v>
          </cell>
        </row>
        <row r="1546">
          <cell r="A1546" t="str">
            <v>10004298</v>
          </cell>
          <cell r="B1546" t="str">
            <v>Kang Le Cha Shi Leng Re Yin Pin</v>
          </cell>
          <cell r="C1546" t="str">
            <v>Bronze</v>
          </cell>
          <cell r="D1546" t="str">
            <v>Hawker Drink Stall</v>
          </cell>
          <cell r="E1546" t="str">
            <v>TONTD1</v>
          </cell>
          <cell r="F1546" t="str">
            <v>Roy Lim</v>
          </cell>
          <cell r="G1546" t="str">
            <v>Heineken Bottle</v>
          </cell>
        </row>
        <row r="1547">
          <cell r="A1547" t="str">
            <v>10048566</v>
          </cell>
          <cell r="B1547" t="str">
            <v>Katong Eating House</v>
          </cell>
          <cell r="C1547" t="str">
            <v>Silver</v>
          </cell>
          <cell r="D1547" t="str">
            <v>Coffee Shops - Non-BP</v>
          </cell>
          <cell r="E1547" t="str">
            <v>TONTD1</v>
          </cell>
          <cell r="F1547" t="str">
            <v>You Wen Ong</v>
          </cell>
          <cell r="G1547" t="str">
            <v>Heineken Bottle</v>
          </cell>
        </row>
        <row r="1548">
          <cell r="A1548" t="str">
            <v>10042769</v>
          </cell>
          <cell r="B1548" t="str">
            <v>Keng Eng Kee Seafood (Bukit Merah)</v>
          </cell>
          <cell r="C1548" t="str">
            <v>Gold</v>
          </cell>
          <cell r="D1548" t="str">
            <v>Coffee Shops - BP APBS</v>
          </cell>
          <cell r="E1548" t="str">
            <v>TONTD3</v>
          </cell>
          <cell r="F1548" t="str">
            <v>Keith Zhang</v>
          </cell>
          <cell r="G1548" t="str">
            <v>Heineken Bottle</v>
          </cell>
        </row>
        <row r="1549">
          <cell r="A1549" t="str">
            <v>10003183</v>
          </cell>
          <cell r="B1549" t="str">
            <v>Keng Heng (Albert Ctr)</v>
          </cell>
          <cell r="C1549" t="str">
            <v>Silver</v>
          </cell>
          <cell r="D1549" t="str">
            <v>Hawker Drink Stall</v>
          </cell>
          <cell r="E1549" t="str">
            <v>TONTD3</v>
          </cell>
          <cell r="F1549" t="str">
            <v>Andy Wee</v>
          </cell>
          <cell r="G1549" t="str">
            <v>Heineken Bottle</v>
          </cell>
        </row>
        <row r="1550">
          <cell r="A1550" t="str">
            <v>10014057</v>
          </cell>
          <cell r="B1550" t="str">
            <v>Keng Wah Sung Cafe</v>
          </cell>
          <cell r="C1550" t="str">
            <v>Bronze</v>
          </cell>
          <cell r="D1550" t="str">
            <v>Coffee Shops - Non-BP</v>
          </cell>
          <cell r="E1550" t="str">
            <v>TONTD1</v>
          </cell>
          <cell r="F1550" t="str">
            <v>Jason Ng</v>
          </cell>
          <cell r="G1550" t="str">
            <v>Heineken Bottle</v>
          </cell>
        </row>
        <row r="1551">
          <cell r="A1551" t="str">
            <v>10025894</v>
          </cell>
          <cell r="B1551" t="str">
            <v>Kerk Kopitiam</v>
          </cell>
          <cell r="C1551" t="str">
            <v>Bronze</v>
          </cell>
          <cell r="D1551" t="str">
            <v>Coffee Shops - BP APBS</v>
          </cell>
          <cell r="E1551" t="str">
            <v>TONTD2</v>
          </cell>
          <cell r="F1551" t="str">
            <v>Tommy Ng</v>
          </cell>
          <cell r="G1551" t="str">
            <v>Heineken Bottle</v>
          </cell>
        </row>
        <row r="1552">
          <cell r="A1552" t="str">
            <v>10028433</v>
          </cell>
          <cell r="B1552" t="str">
            <v>Kheng Hai Hui</v>
          </cell>
          <cell r="C1552" t="str">
            <v>Silver</v>
          </cell>
          <cell r="D1552" t="str">
            <v>Hawker Drink Stall</v>
          </cell>
          <cell r="E1552" t="str">
            <v>TONTD3</v>
          </cell>
          <cell r="F1552" t="str">
            <v>Keith Zhang</v>
          </cell>
          <cell r="G1552" t="str">
            <v>Heineken Bottle</v>
          </cell>
        </row>
        <row r="1553">
          <cell r="A1553" t="str">
            <v>10029130</v>
          </cell>
          <cell r="B1553" t="str">
            <v>Kian Heng Food Court</v>
          </cell>
          <cell r="C1553" t="str">
            <v>Bronze</v>
          </cell>
          <cell r="D1553" t="str">
            <v>Coffee Shops - Non-BP</v>
          </cell>
          <cell r="E1553" t="str">
            <v>TONTD3</v>
          </cell>
          <cell r="F1553" t="str">
            <v>Clement Ma</v>
          </cell>
          <cell r="G1553" t="str">
            <v>Heineken Bottle</v>
          </cell>
        </row>
        <row r="1554">
          <cell r="A1554" t="str">
            <v>10044588</v>
          </cell>
          <cell r="B1554" t="str">
            <v>Kian Lian (Balestier)</v>
          </cell>
          <cell r="C1554" t="str">
            <v>Bronze</v>
          </cell>
          <cell r="D1554" t="str">
            <v>Coffee Shops - BP APBS</v>
          </cell>
          <cell r="E1554" t="str">
            <v>TONTD1</v>
          </cell>
          <cell r="F1554" t="str">
            <v>You Wen Ong</v>
          </cell>
          <cell r="G1554" t="str">
            <v>Heineken Bottle</v>
          </cell>
        </row>
        <row r="1555">
          <cell r="A1555" t="str">
            <v>10042823</v>
          </cell>
          <cell r="B1555" t="str">
            <v>Kian Seng Seafood Restaurant Pte. Ltd.</v>
          </cell>
          <cell r="C1555" t="str">
            <v>Gold</v>
          </cell>
          <cell r="D1555" t="str">
            <v>Coffee Shops - BP APBS</v>
          </cell>
          <cell r="E1555" t="str">
            <v>TONTD2</v>
          </cell>
          <cell r="F1555" t="str">
            <v>Donald Neo</v>
          </cell>
          <cell r="G1555" t="str">
            <v>Heineken Bottle</v>
          </cell>
        </row>
        <row r="1556">
          <cell r="A1556" t="str">
            <v>10026509</v>
          </cell>
          <cell r="B1556" t="str">
            <v>Kiat Seng Coffee Stall</v>
          </cell>
          <cell r="C1556" t="str">
            <v>Bronze</v>
          </cell>
          <cell r="D1556" t="str">
            <v>Hawker Drink Stall</v>
          </cell>
          <cell r="E1556" t="str">
            <v>TONTD2</v>
          </cell>
          <cell r="F1556" t="str">
            <v>Eddy Siah</v>
          </cell>
          <cell r="G1556" t="str">
            <v>Heineken Bottle</v>
          </cell>
        </row>
        <row r="1557">
          <cell r="A1557" t="str">
            <v>10026701</v>
          </cell>
          <cell r="B1557" t="str">
            <v>Kim Du Family Restaurant</v>
          </cell>
          <cell r="C1557" t="str">
            <v>Gold</v>
          </cell>
          <cell r="D1557" t="str">
            <v>Coffee Shops - BP NON-APBS</v>
          </cell>
          <cell r="E1557" t="str">
            <v>TONTD1</v>
          </cell>
          <cell r="F1557" t="str">
            <v>Jason Ng</v>
          </cell>
          <cell r="G1557" t="str">
            <v>Heineken Bottle</v>
          </cell>
        </row>
        <row r="1558">
          <cell r="A1558" t="str">
            <v>10009822</v>
          </cell>
          <cell r="B1558" t="str">
            <v>Kim Leng Eating House</v>
          </cell>
          <cell r="C1558" t="str">
            <v>Silver</v>
          </cell>
          <cell r="D1558" t="str">
            <v>Coffee Shops - Non-BP</v>
          </cell>
          <cell r="E1558" t="str">
            <v>TONTD3</v>
          </cell>
          <cell r="F1558" t="str">
            <v>Clement Ma</v>
          </cell>
          <cell r="G1558" t="str">
            <v>Heineken Bottle</v>
          </cell>
        </row>
        <row r="1559">
          <cell r="A1559" t="str">
            <v>10035163</v>
          </cell>
          <cell r="B1559" t="str">
            <v>Kim Leong Cafe</v>
          </cell>
          <cell r="C1559" t="str">
            <v>Bronze</v>
          </cell>
          <cell r="D1559" t="str">
            <v>Hawker Drink Stall</v>
          </cell>
          <cell r="E1559" t="str">
            <v>TONTD2</v>
          </cell>
          <cell r="F1559" t="str">
            <v>Tommy Ng</v>
          </cell>
          <cell r="G1559" t="str">
            <v>Heineken Bottle</v>
          </cell>
        </row>
        <row r="1560">
          <cell r="A1560" t="str">
            <v>10040760</v>
          </cell>
          <cell r="B1560" t="str">
            <v>Kim San Leng (138 Tampines)</v>
          </cell>
          <cell r="C1560" t="str">
            <v>Bronze</v>
          </cell>
          <cell r="D1560" t="str">
            <v>Coffee Shops - BP NON-APBS</v>
          </cell>
          <cell r="E1560" t="str">
            <v>TONTD1</v>
          </cell>
          <cell r="F1560" t="str">
            <v>Roy Lim</v>
          </cell>
          <cell r="G1560" t="str">
            <v>Heineken Bottle</v>
          </cell>
        </row>
        <row r="1561">
          <cell r="A1561" t="str">
            <v>10035359</v>
          </cell>
          <cell r="B1561" t="str">
            <v>Kim San Leng (Amk) Pte. Ltd.</v>
          </cell>
          <cell r="C1561" t="str">
            <v>Bronze</v>
          </cell>
          <cell r="D1561" t="str">
            <v>Coffee Shops - BP APBS</v>
          </cell>
          <cell r="E1561" t="str">
            <v>TONTD2</v>
          </cell>
          <cell r="F1561" t="str">
            <v>Donald Neo</v>
          </cell>
          <cell r="G1561" t="str">
            <v>Heineken Bottle</v>
          </cell>
        </row>
        <row r="1562">
          <cell r="A1562" t="str">
            <v>10042671</v>
          </cell>
          <cell r="B1562" t="str">
            <v>Kim San Leng (Buroh) Pte Ltd</v>
          </cell>
          <cell r="C1562" t="str">
            <v>Silver</v>
          </cell>
          <cell r="D1562" t="str">
            <v>Coffee Shops - Non-BP</v>
          </cell>
          <cell r="E1562" t="str">
            <v>TONTD2</v>
          </cell>
          <cell r="F1562" t="str">
            <v>Eddy Siah</v>
          </cell>
          <cell r="G1562" t="str">
            <v>Heineken Bottle</v>
          </cell>
        </row>
        <row r="1563">
          <cell r="A1563" t="str">
            <v>10029236</v>
          </cell>
          <cell r="B1563" t="str">
            <v>Kim San Leng (Changi)</v>
          </cell>
          <cell r="C1563" t="str">
            <v>Bronze</v>
          </cell>
          <cell r="D1563" t="str">
            <v>Coffee Shops - Non-BP</v>
          </cell>
          <cell r="E1563" t="str">
            <v>TONTD1</v>
          </cell>
          <cell r="F1563" t="str">
            <v>Jerlyn Tang</v>
          </cell>
          <cell r="G1563" t="str">
            <v>Heineken Bottle</v>
          </cell>
        </row>
        <row r="1564">
          <cell r="A1564" t="str">
            <v>10040959</v>
          </cell>
          <cell r="B1564" t="str">
            <v>Kim San Leng (Henderson) Pte. Ltd.</v>
          </cell>
          <cell r="C1564" t="str">
            <v>Silver</v>
          </cell>
          <cell r="D1564" t="str">
            <v>Coffee Shops - Non-BP</v>
          </cell>
          <cell r="E1564" t="str">
            <v>TONTD3</v>
          </cell>
          <cell r="F1564" t="str">
            <v>Keith Zhang</v>
          </cell>
          <cell r="G1564" t="str">
            <v>Heineken Bottle</v>
          </cell>
        </row>
        <row r="1565">
          <cell r="A1565" t="str">
            <v>10048201</v>
          </cell>
          <cell r="B1565" t="str">
            <v>Kim San Leng (Pek Kio)</v>
          </cell>
          <cell r="C1565" t="str">
            <v>Bronze</v>
          </cell>
          <cell r="D1565" t="str">
            <v>Coffee Shops - Non-BP</v>
          </cell>
          <cell r="E1565" t="str">
            <v>TONTD3</v>
          </cell>
          <cell r="F1565" t="str">
            <v>Clement Ma</v>
          </cell>
          <cell r="G1565" t="str">
            <v>Heineken Bottle</v>
          </cell>
        </row>
        <row r="1566">
          <cell r="A1566" t="str">
            <v>10039141</v>
          </cell>
          <cell r="B1566" t="str">
            <v>Kim San Leng (Soon Lee) Pte. Ltd.</v>
          </cell>
          <cell r="C1566" t="str">
            <v>Bronze</v>
          </cell>
          <cell r="D1566" t="str">
            <v>Coffee Shops - BP APBS</v>
          </cell>
          <cell r="E1566" t="str">
            <v>TONTD2</v>
          </cell>
          <cell r="F1566" t="str">
            <v>Eddy Siah</v>
          </cell>
          <cell r="G1566" t="str">
            <v>Heineken Bottle</v>
          </cell>
        </row>
        <row r="1567">
          <cell r="A1567" t="str">
            <v>10006657</v>
          </cell>
          <cell r="B1567" t="str">
            <v>Kim San Leng (Yishun)</v>
          </cell>
          <cell r="C1567" t="str">
            <v>Silver</v>
          </cell>
          <cell r="D1567" t="str">
            <v>Coffee Shops - BP APBS</v>
          </cell>
          <cell r="E1567" t="str">
            <v>TONTD2</v>
          </cell>
          <cell r="F1567" t="str">
            <v>Adam Ho</v>
          </cell>
          <cell r="G1567" t="str">
            <v>Heineken Bottle</v>
          </cell>
        </row>
        <row r="1568">
          <cell r="A1568" t="str">
            <v>10041160</v>
          </cell>
          <cell r="B1568" t="str">
            <v>Kim San Leng Food Centre (Bukit Timah)</v>
          </cell>
          <cell r="C1568" t="str">
            <v>Bronze</v>
          </cell>
          <cell r="D1568" t="str">
            <v>Coffee Shops - Non-BP</v>
          </cell>
          <cell r="E1568" t="str">
            <v>TONTD3</v>
          </cell>
          <cell r="F1568" t="str">
            <v>Andy Wee</v>
          </cell>
          <cell r="G1568" t="str">
            <v>Heineken Bottle</v>
          </cell>
        </row>
        <row r="1569">
          <cell r="A1569" t="str">
            <v>10040099</v>
          </cell>
          <cell r="B1569" t="str">
            <v>Kim San Leng Food Centre (Soon Lee)</v>
          </cell>
          <cell r="C1569" t="str">
            <v>Bronze</v>
          </cell>
          <cell r="D1569" t="str">
            <v>Coffee Shops - BP APBS</v>
          </cell>
          <cell r="E1569" t="str">
            <v>TONTD2</v>
          </cell>
          <cell r="F1569" t="str">
            <v>Eddy Siah</v>
          </cell>
          <cell r="G1569" t="str">
            <v>Heineken Bottle</v>
          </cell>
        </row>
        <row r="1570">
          <cell r="A1570" t="str">
            <v>10038186</v>
          </cell>
          <cell r="B1570" t="str">
            <v>Kim San Leng Food Centre (Yishun)</v>
          </cell>
          <cell r="C1570" t="str">
            <v>Silver</v>
          </cell>
          <cell r="D1570" t="str">
            <v>Coffee Shops - BP APBS</v>
          </cell>
          <cell r="E1570" t="str">
            <v>TONTD2</v>
          </cell>
          <cell r="F1570" t="str">
            <v>Adam Ho</v>
          </cell>
          <cell r="G1570" t="str">
            <v>Heineken Bottle</v>
          </cell>
        </row>
        <row r="1571">
          <cell r="A1571" t="str">
            <v>10034476</v>
          </cell>
          <cell r="B1571" t="str">
            <v>Kim Si F&amp;B Pte Ltd</v>
          </cell>
          <cell r="C1571" t="str">
            <v>Bronze</v>
          </cell>
          <cell r="D1571" t="str">
            <v>Coffee Shops - Non-BP</v>
          </cell>
          <cell r="E1571" t="str">
            <v>TONTD2</v>
          </cell>
          <cell r="F1571" t="str">
            <v>Tommy Ng</v>
          </cell>
          <cell r="G1571" t="str">
            <v>Heineken Bottle</v>
          </cell>
        </row>
        <row r="1572">
          <cell r="A1572" t="str">
            <v>10040283</v>
          </cell>
          <cell r="B1572" t="str">
            <v>Kitchen No.8</v>
          </cell>
          <cell r="C1572" t="str">
            <v>Silver</v>
          </cell>
          <cell r="D1572" t="str">
            <v>Value Chinese</v>
          </cell>
          <cell r="E1572" t="str">
            <v>TONTD2</v>
          </cell>
          <cell r="F1572" t="str">
            <v>Adam Ho</v>
          </cell>
          <cell r="G1572" t="str">
            <v>Heineken Bottle</v>
          </cell>
        </row>
        <row r="1573">
          <cell r="A1573" t="str">
            <v>10049154</v>
          </cell>
          <cell r="B1573" t="str">
            <v>Kopi 273</v>
          </cell>
          <cell r="C1573" t="str">
            <v>Gold</v>
          </cell>
          <cell r="D1573" t="str">
            <v>Coffee Shops - Non-BP</v>
          </cell>
          <cell r="E1573" t="str">
            <v>TONTD2</v>
          </cell>
          <cell r="F1573" t="str">
            <v>Eddy Siah</v>
          </cell>
          <cell r="G1573" t="str">
            <v>Heineken Bottle</v>
          </cell>
        </row>
        <row r="1574">
          <cell r="A1574" t="str">
            <v>10050040</v>
          </cell>
          <cell r="B1574" t="str">
            <v>Kopi Kia Pte Ltd</v>
          </cell>
          <cell r="C1574" t="str">
            <v>Silver</v>
          </cell>
          <cell r="D1574" t="str">
            <v>Coffee Shops - Non-BP</v>
          </cell>
          <cell r="E1574" t="str">
            <v>TONTD3</v>
          </cell>
          <cell r="F1574" t="str">
            <v>Keith Zhang</v>
          </cell>
          <cell r="G1574" t="str">
            <v>Heineken Bottle</v>
          </cell>
        </row>
        <row r="1575">
          <cell r="A1575" t="str">
            <v>10050355</v>
          </cell>
          <cell r="B1575" t="str">
            <v>Kopi Tarik (323) Pte. Ltd.</v>
          </cell>
          <cell r="C1575" t="str">
            <v>Silver</v>
          </cell>
          <cell r="D1575" t="str">
            <v>Coffee Shops - Non-BP</v>
          </cell>
          <cell r="E1575" t="str">
            <v>TONTD2</v>
          </cell>
          <cell r="F1575" t="str">
            <v>Eddy Siah</v>
          </cell>
          <cell r="G1575" t="str">
            <v>Heineken Bottle</v>
          </cell>
        </row>
        <row r="1576">
          <cell r="A1576" t="str">
            <v>10048728</v>
          </cell>
          <cell r="B1576" t="str">
            <v>Kopifellas</v>
          </cell>
          <cell r="C1576" t="str">
            <v>Silver</v>
          </cell>
          <cell r="D1576" t="str">
            <v>Coffee Shops - Non-BP</v>
          </cell>
          <cell r="E1576" t="str">
            <v>TONTD1</v>
          </cell>
          <cell r="F1576" t="str">
            <v>Jason Ng</v>
          </cell>
          <cell r="G1576" t="str">
            <v>Heineken Bottle</v>
          </cell>
        </row>
        <row r="1577">
          <cell r="A1577" t="str">
            <v>10049900</v>
          </cell>
          <cell r="B1577" t="str">
            <v>Kopitiam (106 Bidadari)</v>
          </cell>
          <cell r="C1577" t="str">
            <v>Bronze</v>
          </cell>
          <cell r="D1577" t="str">
            <v>Coffee Shops - Non-BP</v>
          </cell>
          <cell r="E1577" t="str">
            <v>TONTD1</v>
          </cell>
          <cell r="F1577" t="str">
            <v>Jerlyn Tang</v>
          </cell>
          <cell r="G1577" t="str">
            <v>Heineken Bottle</v>
          </cell>
        </row>
        <row r="1578">
          <cell r="A1578" t="str">
            <v>10049742</v>
          </cell>
          <cell r="B1578" t="str">
            <v>Kopitiam (29A Ghim Moh)</v>
          </cell>
          <cell r="C1578" t="str">
            <v>Bronze</v>
          </cell>
          <cell r="D1578" t="str">
            <v>Coffee Shops - Non-BP</v>
          </cell>
          <cell r="E1578" t="str">
            <v>TONTD3</v>
          </cell>
          <cell r="F1578" t="str">
            <v>Andy Wee</v>
          </cell>
          <cell r="G1578" t="str">
            <v>Heineken Bottle</v>
          </cell>
        </row>
        <row r="1579">
          <cell r="A1579" t="str">
            <v>10050003</v>
          </cell>
          <cell r="B1579" t="str">
            <v>Kopitiam (308 Anchorvale)</v>
          </cell>
          <cell r="C1579" t="str">
            <v>Bronze</v>
          </cell>
          <cell r="D1579" t="str">
            <v>Coffee Shops - Non-BP</v>
          </cell>
          <cell r="E1579" t="str">
            <v>TONTD1</v>
          </cell>
          <cell r="F1579" t="str">
            <v>Roy Lim</v>
          </cell>
          <cell r="G1579" t="str">
            <v>Heineken Bottle</v>
          </cell>
        </row>
        <row r="1580">
          <cell r="A1580" t="str">
            <v>10049111</v>
          </cell>
          <cell r="B1580" t="str">
            <v>Kopitiam (361 Sembawang)</v>
          </cell>
          <cell r="C1580" t="str">
            <v>Silver</v>
          </cell>
          <cell r="D1580" t="str">
            <v>Coffee Shops - Non-BP</v>
          </cell>
          <cell r="E1580" t="str">
            <v>TONTD2</v>
          </cell>
          <cell r="F1580" t="str">
            <v>Adam Ho</v>
          </cell>
          <cell r="G1580" t="str">
            <v>Heineken Bottle</v>
          </cell>
        </row>
        <row r="1581">
          <cell r="A1581" t="str">
            <v>10049963</v>
          </cell>
          <cell r="B1581" t="str">
            <v>Kopitiam (476 USV)</v>
          </cell>
          <cell r="C1581" t="str">
            <v>Bronze</v>
          </cell>
          <cell r="D1581" t="str">
            <v>Coffee Shops - Non-BP</v>
          </cell>
          <cell r="E1581" t="str">
            <v>TONTD1</v>
          </cell>
          <cell r="F1581" t="str">
            <v>Jerlyn Tang</v>
          </cell>
          <cell r="G1581" t="str">
            <v>Heineken Bottle</v>
          </cell>
        </row>
        <row r="1582">
          <cell r="A1582" t="str">
            <v>10049720</v>
          </cell>
          <cell r="B1582" t="str">
            <v>Kopitiam (507 Yishun)</v>
          </cell>
          <cell r="C1582" t="str">
            <v>Silver</v>
          </cell>
          <cell r="D1582" t="str">
            <v>Coffee Shops - Non-BP</v>
          </cell>
          <cell r="E1582" t="str">
            <v>TONTD2</v>
          </cell>
          <cell r="F1582" t="str">
            <v>Adam Ho</v>
          </cell>
          <cell r="G1582" t="str">
            <v>Heineken Bottle</v>
          </cell>
        </row>
        <row r="1583">
          <cell r="A1583" t="str">
            <v>10049783</v>
          </cell>
          <cell r="B1583" t="str">
            <v>Kopitiam (527C Pasir Ris)</v>
          </cell>
          <cell r="C1583" t="str">
            <v>Silver</v>
          </cell>
          <cell r="D1583" t="str">
            <v>Coffee Shops - Non-BP</v>
          </cell>
          <cell r="E1583" t="str">
            <v>TONTD1</v>
          </cell>
          <cell r="F1583" t="str">
            <v>Roy Lim</v>
          </cell>
          <cell r="G1583" t="str">
            <v>Heineken Bottle</v>
          </cell>
        </row>
        <row r="1584">
          <cell r="A1584" t="str">
            <v>10049440</v>
          </cell>
          <cell r="B1584" t="str">
            <v>Kopitiam (679 Jurong West)</v>
          </cell>
          <cell r="C1584" t="str">
            <v>Bronze</v>
          </cell>
          <cell r="D1584" t="str">
            <v>Coffee Shops - Non-BP</v>
          </cell>
          <cell r="E1584" t="str">
            <v>TONTD2</v>
          </cell>
          <cell r="F1584" t="str">
            <v>Eddy Siah</v>
          </cell>
          <cell r="G1584" t="str">
            <v>Heineken Bottle</v>
          </cell>
        </row>
        <row r="1585">
          <cell r="A1585" t="str">
            <v>10049443</v>
          </cell>
          <cell r="B1585" t="str">
            <v>Kopitiam (878C Tampines)</v>
          </cell>
          <cell r="C1585" t="str">
            <v>Bronze</v>
          </cell>
          <cell r="D1585" t="str">
            <v>Coffee Shops - Non-BP</v>
          </cell>
          <cell r="E1585" t="str">
            <v>TONTD1</v>
          </cell>
          <cell r="F1585" t="str">
            <v>Roy Lim</v>
          </cell>
          <cell r="G1585" t="str">
            <v>Heineken Bottle</v>
          </cell>
        </row>
        <row r="1586">
          <cell r="A1586" t="str">
            <v>10014535</v>
          </cell>
          <cell r="B1586" t="str">
            <v>Kopitiam (Bedok 205)</v>
          </cell>
          <cell r="C1586" t="str">
            <v>Bronze</v>
          </cell>
          <cell r="D1586" t="str">
            <v>Coffee Shops - Non-BP</v>
          </cell>
          <cell r="E1586" t="str">
            <v>TONTD1</v>
          </cell>
          <cell r="F1586" t="str">
            <v>Jose Tan</v>
          </cell>
          <cell r="G1586" t="str">
            <v>Heineken Bottle</v>
          </cell>
        </row>
        <row r="1587">
          <cell r="A1587" t="str">
            <v>10049852</v>
          </cell>
          <cell r="B1587" t="str">
            <v>Kopitiam (Bedok South)</v>
          </cell>
          <cell r="C1587" t="str">
            <v>Bronze</v>
          </cell>
          <cell r="D1587" t="str">
            <v>Coffee Shops - Non-BP</v>
          </cell>
          <cell r="E1587" t="str">
            <v>TONTD1</v>
          </cell>
          <cell r="F1587" t="str">
            <v>Jose Tan</v>
          </cell>
          <cell r="G1587" t="str">
            <v>Heineken Bottle</v>
          </cell>
        </row>
        <row r="1588">
          <cell r="A1588" t="str">
            <v>10049110</v>
          </cell>
          <cell r="B1588" t="str">
            <v>Kopitiam (Bukit Batok 296)</v>
          </cell>
          <cell r="C1588" t="str">
            <v>Silver</v>
          </cell>
          <cell r="D1588" t="str">
            <v>Coffee Shops - Non-BP</v>
          </cell>
          <cell r="E1588" t="str">
            <v>TONTD2</v>
          </cell>
          <cell r="F1588" t="str">
            <v>Eddy Siah</v>
          </cell>
          <cell r="G1588" t="str">
            <v>Heineken Bottle</v>
          </cell>
        </row>
        <row r="1589">
          <cell r="A1589" t="str">
            <v>10049112</v>
          </cell>
          <cell r="B1589" t="str">
            <v>Kopitiam (Cck 309)</v>
          </cell>
          <cell r="C1589" t="str">
            <v>Silver</v>
          </cell>
          <cell r="D1589" t="str">
            <v>Coffee Shops - Non-BP</v>
          </cell>
          <cell r="E1589" t="str">
            <v>TONTD2</v>
          </cell>
          <cell r="F1589" t="str">
            <v>Tommy Ng</v>
          </cell>
          <cell r="G1589" t="str">
            <v>Heineken Bottle</v>
          </cell>
        </row>
        <row r="1590">
          <cell r="A1590" t="str">
            <v>10027871</v>
          </cell>
          <cell r="B1590" t="str">
            <v>Kopitiam (Clementi)</v>
          </cell>
          <cell r="C1590" t="str">
            <v>Bronze</v>
          </cell>
          <cell r="D1590" t="str">
            <v>Coffee Shops - BP APBS</v>
          </cell>
          <cell r="E1590" t="str">
            <v>TONTD3</v>
          </cell>
          <cell r="F1590" t="str">
            <v>Keith Zhang</v>
          </cell>
          <cell r="G1590" t="str">
            <v>Heineken Bottle</v>
          </cell>
        </row>
        <row r="1591">
          <cell r="A1591" t="str">
            <v>10036133</v>
          </cell>
          <cell r="B1591" t="str">
            <v>Kopitiam (Fernvale 437)</v>
          </cell>
          <cell r="C1591" t="str">
            <v>Bronze</v>
          </cell>
          <cell r="D1591" t="str">
            <v>Coffee Shops - Non-BP</v>
          </cell>
          <cell r="E1591" t="str">
            <v>TONTD2</v>
          </cell>
          <cell r="F1591" t="str">
            <v>Adam Ho</v>
          </cell>
          <cell r="G1591" t="str">
            <v>Heineken Bottle</v>
          </cell>
        </row>
        <row r="1592">
          <cell r="A1592" t="str">
            <v>10047176</v>
          </cell>
          <cell r="B1592" t="str">
            <v>Kopitiam (Kang Kar)</v>
          </cell>
          <cell r="C1592" t="str">
            <v>Bronze</v>
          </cell>
          <cell r="D1592" t="str">
            <v>Coffee Shops - BP APBS</v>
          </cell>
          <cell r="E1592" t="str">
            <v>TONTD1</v>
          </cell>
          <cell r="F1592" t="str">
            <v>Jerlyn Tang</v>
          </cell>
          <cell r="G1592" t="str">
            <v>Heineken Bottle</v>
          </cell>
        </row>
        <row r="1593">
          <cell r="A1593" t="str">
            <v>10020924</v>
          </cell>
          <cell r="B1593" t="str">
            <v>Kopitiam (Pasir Ris)</v>
          </cell>
          <cell r="C1593" t="str">
            <v>Gold</v>
          </cell>
          <cell r="D1593" t="str">
            <v>Coffee Shops - BP APBS</v>
          </cell>
          <cell r="E1593" t="str">
            <v>TONTD1</v>
          </cell>
          <cell r="F1593" t="str">
            <v>Roy Lim</v>
          </cell>
          <cell r="G1593" t="str">
            <v>Heineken Bottle</v>
          </cell>
        </row>
        <row r="1594">
          <cell r="A1594" t="str">
            <v>10049109</v>
          </cell>
          <cell r="B1594" t="str">
            <v>Kopitiam (Punggol 273)</v>
          </cell>
          <cell r="C1594" t="str">
            <v>Bronze</v>
          </cell>
          <cell r="D1594" t="str">
            <v>Coffee Shops - Non-BP</v>
          </cell>
          <cell r="E1594" t="str">
            <v>TONTD1</v>
          </cell>
          <cell r="F1594" t="str">
            <v>Roy Lim</v>
          </cell>
          <cell r="G1594" t="str">
            <v>Heineken Bottle</v>
          </cell>
        </row>
        <row r="1595">
          <cell r="A1595" t="str">
            <v>10026079</v>
          </cell>
          <cell r="B1595" t="str">
            <v>Kopitiam (Punggol Dr)</v>
          </cell>
          <cell r="C1595" t="str">
            <v>Gold</v>
          </cell>
          <cell r="D1595" t="str">
            <v>Coffee Shops - BP APBS</v>
          </cell>
          <cell r="E1595" t="str">
            <v>TONTD1</v>
          </cell>
          <cell r="F1595" t="str">
            <v>Roy Lim</v>
          </cell>
          <cell r="G1595" t="str">
            <v>Heineken Bottle</v>
          </cell>
        </row>
        <row r="1596">
          <cell r="A1596" t="str">
            <v>10027159</v>
          </cell>
          <cell r="B1596" t="str">
            <v>Kopitiam (Punggol)</v>
          </cell>
          <cell r="C1596" t="str">
            <v>Gold</v>
          </cell>
          <cell r="D1596" t="str">
            <v>Coffee Shops - BP APBS</v>
          </cell>
          <cell r="E1596" t="str">
            <v>TONTD1</v>
          </cell>
          <cell r="F1596" t="str">
            <v>Roy Lim</v>
          </cell>
          <cell r="G1596" t="str">
            <v>Heineken Bottle</v>
          </cell>
        </row>
        <row r="1597">
          <cell r="A1597" t="str">
            <v>10016342</v>
          </cell>
          <cell r="B1597" t="str">
            <v>Kopitiam (Rivervale)</v>
          </cell>
          <cell r="C1597" t="str">
            <v>Silver</v>
          </cell>
          <cell r="D1597" t="str">
            <v>Coffee Shops - Non-BP</v>
          </cell>
          <cell r="E1597" t="str">
            <v>TONTD1</v>
          </cell>
          <cell r="F1597" t="str">
            <v>Roy Lim</v>
          </cell>
          <cell r="G1597" t="str">
            <v>Heineken Bottle</v>
          </cell>
        </row>
        <row r="1598">
          <cell r="A1598" t="str">
            <v>10017369</v>
          </cell>
          <cell r="B1598" t="str">
            <v>Kopitiam (Serangoon 542B)</v>
          </cell>
          <cell r="C1598" t="str">
            <v>Gold</v>
          </cell>
          <cell r="D1598" t="str">
            <v>Coffee Shops - Non-BP</v>
          </cell>
          <cell r="E1598" t="str">
            <v>TONTD2</v>
          </cell>
          <cell r="F1598" t="str">
            <v>Donald Neo</v>
          </cell>
          <cell r="G1598" t="str">
            <v>Heineken Bottle</v>
          </cell>
        </row>
        <row r="1599">
          <cell r="A1599" t="str">
            <v>10027873</v>
          </cell>
          <cell r="B1599" t="str">
            <v>Kopitiam (Simei 248)</v>
          </cell>
          <cell r="C1599" t="str">
            <v>Bronze</v>
          </cell>
          <cell r="D1599" t="str">
            <v>Coffee Shops - BP APBS</v>
          </cell>
          <cell r="E1599" t="str">
            <v>TONTD1</v>
          </cell>
          <cell r="F1599" t="str">
            <v>Roy Lim</v>
          </cell>
          <cell r="G1599" t="str">
            <v>Heineken Bottle</v>
          </cell>
        </row>
        <row r="1600">
          <cell r="A1600" t="str">
            <v>10033816</v>
          </cell>
          <cell r="B1600" t="str">
            <v>Kopitiam (Sq)</v>
          </cell>
          <cell r="C1600" t="str">
            <v>Bronze</v>
          </cell>
          <cell r="D1600" t="str">
            <v>Hawker Drink Stall</v>
          </cell>
          <cell r="E1600" t="str">
            <v>TONTD1</v>
          </cell>
          <cell r="F1600" t="str">
            <v>Roy Lim</v>
          </cell>
          <cell r="G1600" t="str">
            <v>Heineken Bottle</v>
          </cell>
        </row>
        <row r="1601">
          <cell r="A1601" t="str">
            <v>10045211</v>
          </cell>
          <cell r="B1601" t="str">
            <v>Kopitiam (Sumang)</v>
          </cell>
          <cell r="C1601" t="str">
            <v>Bronze</v>
          </cell>
          <cell r="D1601" t="str">
            <v>Coffee Shops - Non-BP</v>
          </cell>
          <cell r="E1601" t="str">
            <v>TONTD1</v>
          </cell>
          <cell r="F1601" t="str">
            <v>Roy Lim</v>
          </cell>
          <cell r="G1601" t="str">
            <v>Heineken Bottle</v>
          </cell>
        </row>
        <row r="1602">
          <cell r="A1602" t="str">
            <v>10020619</v>
          </cell>
          <cell r="B1602" t="str">
            <v>Kopitiam (Techpark 21)</v>
          </cell>
          <cell r="C1602" t="str">
            <v>Gold</v>
          </cell>
          <cell r="D1602" t="str">
            <v>Coffee Shops - Non-BP</v>
          </cell>
          <cell r="E1602" t="str">
            <v>TONTD2</v>
          </cell>
          <cell r="F1602" t="str">
            <v>Eddy Siah</v>
          </cell>
          <cell r="G1602" t="str">
            <v>Heineken Bottle</v>
          </cell>
        </row>
        <row r="1603">
          <cell r="A1603" t="str">
            <v>10016967</v>
          </cell>
          <cell r="B1603" t="str">
            <v>Kopitiam (Woodland 548)</v>
          </cell>
          <cell r="C1603" t="str">
            <v>Gold</v>
          </cell>
          <cell r="D1603" t="str">
            <v>Coffee Shops - BP APBS</v>
          </cell>
          <cell r="E1603" t="str">
            <v>TONTD2</v>
          </cell>
          <cell r="F1603" t="str">
            <v>Tommy Ng</v>
          </cell>
          <cell r="G1603" t="str">
            <v>Heineken Bottle</v>
          </cell>
        </row>
        <row r="1604">
          <cell r="A1604" t="str">
            <v>10034540</v>
          </cell>
          <cell r="B1604" t="str">
            <v>Kopitiam (Yew Tee)</v>
          </cell>
          <cell r="C1604" t="str">
            <v>Silver</v>
          </cell>
          <cell r="D1604" t="str">
            <v>Coffee Shops - BP APBS</v>
          </cell>
          <cell r="E1604" t="str">
            <v>TONTD2</v>
          </cell>
          <cell r="F1604" t="str">
            <v>Tommy Ng</v>
          </cell>
          <cell r="G1604" t="str">
            <v>Heineken Bottle</v>
          </cell>
        </row>
        <row r="1605">
          <cell r="A1605" t="str">
            <v>10041158</v>
          </cell>
          <cell r="B1605" t="str">
            <v>Kopitiam (Yishun)</v>
          </cell>
          <cell r="C1605" t="str">
            <v>Silver</v>
          </cell>
          <cell r="D1605" t="str">
            <v>Coffee Shops - Non-BP</v>
          </cell>
          <cell r="E1605" t="str">
            <v>TONTD2</v>
          </cell>
          <cell r="F1605" t="str">
            <v>Adam Ho</v>
          </cell>
          <cell r="G1605" t="str">
            <v>Heineken Bottle</v>
          </cell>
        </row>
        <row r="1606">
          <cell r="A1606" t="str">
            <v>10033912</v>
          </cell>
          <cell r="B1606" t="str">
            <v>Kopitiam City (Blk 275D)</v>
          </cell>
          <cell r="C1606" t="str">
            <v>Bronze</v>
          </cell>
          <cell r="D1606" t="str">
            <v>Coffee Shops - BP APBS</v>
          </cell>
          <cell r="E1606" t="str">
            <v>TONTD1</v>
          </cell>
          <cell r="F1606" t="str">
            <v>Roy Lim</v>
          </cell>
          <cell r="G1606" t="str">
            <v>Heineken Bottle</v>
          </cell>
        </row>
        <row r="1607">
          <cell r="A1607" t="str">
            <v>10033911</v>
          </cell>
          <cell r="B1607" t="str">
            <v>Kopitiam City (Blk 277C)</v>
          </cell>
          <cell r="C1607" t="str">
            <v>Bronze</v>
          </cell>
          <cell r="D1607" t="str">
            <v>Coffee Shops - BP APBS</v>
          </cell>
          <cell r="E1607" t="str">
            <v>TONTD1</v>
          </cell>
          <cell r="F1607" t="str">
            <v>Roy Lim</v>
          </cell>
          <cell r="G1607" t="str">
            <v>Heineken Bottle</v>
          </cell>
        </row>
        <row r="1608">
          <cell r="A1608" t="str">
            <v>10046145</v>
          </cell>
          <cell r="B1608" t="str">
            <v>Kopiwu</v>
          </cell>
          <cell r="C1608" t="str">
            <v>Silver</v>
          </cell>
          <cell r="D1608" t="str">
            <v>Coffee Shops - Non-BP</v>
          </cell>
          <cell r="E1608" t="str">
            <v>TONTD3</v>
          </cell>
          <cell r="F1608" t="str">
            <v>Keith Zhang</v>
          </cell>
          <cell r="G1608" t="str">
            <v>Heineken Bottle</v>
          </cell>
        </row>
        <row r="1609">
          <cell r="A1609" t="str">
            <v>10029879</v>
          </cell>
          <cell r="B1609" t="str">
            <v>Koufu (258 Pasir Ris)</v>
          </cell>
          <cell r="C1609" t="str">
            <v>Gold</v>
          </cell>
          <cell r="D1609" t="str">
            <v>Coffee Shops - BP APBS</v>
          </cell>
          <cell r="E1609" t="str">
            <v>TONTD1</v>
          </cell>
          <cell r="F1609" t="str">
            <v>Roy Lim</v>
          </cell>
          <cell r="G1609" t="str">
            <v>Heineken Bottle</v>
          </cell>
        </row>
        <row r="1610">
          <cell r="A1610" t="str">
            <v>10041717</v>
          </cell>
          <cell r="B1610" t="str">
            <v>Koufu (Gek Poh)</v>
          </cell>
          <cell r="C1610" t="str">
            <v>Silver</v>
          </cell>
          <cell r="D1610" t="str">
            <v>Coffee Shops - BP APBS</v>
          </cell>
          <cell r="E1610" t="str">
            <v>TONTD2</v>
          </cell>
          <cell r="F1610" t="str">
            <v>Eddy Siah</v>
          </cell>
          <cell r="G1610" t="str">
            <v>Heineken Bottle</v>
          </cell>
        </row>
        <row r="1611">
          <cell r="A1611" t="str">
            <v>10048143</v>
          </cell>
          <cell r="B1611" t="str">
            <v>Koufu (Hq)</v>
          </cell>
          <cell r="C1611" t="str">
            <v>Silver</v>
          </cell>
          <cell r="D1611" t="str">
            <v>Coffee Shops - Non-BP</v>
          </cell>
          <cell r="E1611" t="str">
            <v>TONTD2</v>
          </cell>
          <cell r="F1611" t="str">
            <v>Tommy Ng</v>
          </cell>
          <cell r="G1611" t="str">
            <v>Heineken Bottle</v>
          </cell>
        </row>
        <row r="1612">
          <cell r="A1612" t="str">
            <v>10029271</v>
          </cell>
          <cell r="B1612" t="str">
            <v>Koufu (Kaki Bukit)</v>
          </cell>
          <cell r="C1612" t="str">
            <v>Bronze</v>
          </cell>
          <cell r="D1612" t="str">
            <v>Coffee Shops - Non-BP</v>
          </cell>
          <cell r="E1612" t="str">
            <v>TONTD1</v>
          </cell>
          <cell r="F1612" t="str">
            <v>Jerlyn Tang</v>
          </cell>
          <cell r="G1612" t="str">
            <v>Heineken Bottle</v>
          </cell>
        </row>
        <row r="1613">
          <cell r="A1613" t="str">
            <v>10030525</v>
          </cell>
          <cell r="B1613" t="str">
            <v>Koufu (Tanglin Halt 88)</v>
          </cell>
          <cell r="C1613" t="str">
            <v>Silver</v>
          </cell>
          <cell r="D1613" t="str">
            <v>Coffee Shops - BP APBS</v>
          </cell>
          <cell r="E1613" t="str">
            <v>TONTD3</v>
          </cell>
          <cell r="F1613" t="str">
            <v>Keith Zhang</v>
          </cell>
          <cell r="G1613" t="str">
            <v>Heineken Bottle</v>
          </cell>
        </row>
        <row r="1614">
          <cell r="A1614" t="str">
            <v>10032845</v>
          </cell>
          <cell r="B1614" t="str">
            <v>Koufu Food Court (Dawson Place)</v>
          </cell>
          <cell r="C1614" t="str">
            <v>Gold</v>
          </cell>
          <cell r="D1614" t="str">
            <v>Coffee Shops - Non-BP</v>
          </cell>
          <cell r="E1614" t="str">
            <v>TONTD3</v>
          </cell>
          <cell r="F1614" t="str">
            <v>Keith Zhang</v>
          </cell>
          <cell r="G1614" t="str">
            <v>Heineken Bottle</v>
          </cell>
        </row>
        <row r="1615">
          <cell r="A1615" t="str">
            <v>10045503</v>
          </cell>
          <cell r="B1615" t="str">
            <v>Koufu Pte Ltd (Buangkok)</v>
          </cell>
          <cell r="C1615" t="str">
            <v>Bronze</v>
          </cell>
          <cell r="D1615" t="str">
            <v>Coffee Shops - Non-BP</v>
          </cell>
          <cell r="E1615" t="str">
            <v>TONTD1</v>
          </cell>
          <cell r="F1615" t="str">
            <v>Jerlyn Tang</v>
          </cell>
          <cell r="G1615" t="str">
            <v>Heineken Bottle</v>
          </cell>
        </row>
        <row r="1616">
          <cell r="A1616" t="str">
            <v>10024597</v>
          </cell>
          <cell r="B1616" t="str">
            <v>Koufu Pte Ltd (Canberra)</v>
          </cell>
          <cell r="C1616" t="str">
            <v>Bronze</v>
          </cell>
          <cell r="D1616" t="str">
            <v>Coffee Shops - BP APBS</v>
          </cell>
          <cell r="E1616" t="str">
            <v>TONTD2</v>
          </cell>
          <cell r="F1616" t="str">
            <v>Adam Ho</v>
          </cell>
          <cell r="G1616" t="str">
            <v>Heineken Bottle</v>
          </cell>
        </row>
        <row r="1617">
          <cell r="A1617" t="str">
            <v>10025954</v>
          </cell>
          <cell r="B1617" t="str">
            <v>Koufu Pte Ltd (Compassvale)</v>
          </cell>
          <cell r="C1617" t="str">
            <v>Bronze</v>
          </cell>
          <cell r="D1617" t="str">
            <v>Coffee Shops - BP APBS</v>
          </cell>
          <cell r="E1617" t="str">
            <v>TONTD1</v>
          </cell>
          <cell r="F1617" t="str">
            <v>Roy Lim</v>
          </cell>
          <cell r="G1617" t="str">
            <v>Heineken Bottle</v>
          </cell>
        </row>
        <row r="1618">
          <cell r="A1618" t="str">
            <v>10025330</v>
          </cell>
          <cell r="B1618" t="str">
            <v>Koufu Pte Ltd (Jw 638)</v>
          </cell>
          <cell r="C1618" t="str">
            <v>Gold</v>
          </cell>
          <cell r="D1618" t="str">
            <v>Coffee Shops - BP APBS</v>
          </cell>
          <cell r="E1618" t="str">
            <v>TONTD2</v>
          </cell>
          <cell r="F1618" t="str">
            <v>Eddy Siah</v>
          </cell>
          <cell r="G1618" t="str">
            <v>Heineken Bottle</v>
          </cell>
        </row>
        <row r="1619">
          <cell r="A1619" t="str">
            <v>10024326</v>
          </cell>
          <cell r="B1619" t="str">
            <v>Koufu Pte Ltd (Pasir Ris)</v>
          </cell>
          <cell r="C1619" t="str">
            <v>Silver</v>
          </cell>
          <cell r="D1619" t="str">
            <v>Coffee Shops - BP NON-APBS</v>
          </cell>
          <cell r="E1619" t="str">
            <v>TONTD1</v>
          </cell>
          <cell r="F1619" t="str">
            <v>Roy Lim</v>
          </cell>
          <cell r="G1619" t="str">
            <v>Heineken Bottle</v>
          </cell>
        </row>
        <row r="1620">
          <cell r="A1620" t="str">
            <v>10025442</v>
          </cell>
          <cell r="B1620" t="str">
            <v>Koufu Pte Ltd (Punggol)</v>
          </cell>
          <cell r="C1620" t="str">
            <v>Bronze</v>
          </cell>
          <cell r="D1620" t="str">
            <v>Coffee Shops - BP APBS</v>
          </cell>
          <cell r="E1620" t="str">
            <v>TONTD1</v>
          </cell>
          <cell r="F1620" t="str">
            <v>Roy Lim</v>
          </cell>
          <cell r="G1620" t="str">
            <v>Heineken Bottle</v>
          </cell>
        </row>
        <row r="1621">
          <cell r="A1621" t="str">
            <v>10023636</v>
          </cell>
          <cell r="B1621" t="str">
            <v>Koufu Pte Ltd (Rivervale)</v>
          </cell>
          <cell r="C1621" t="str">
            <v>Bronze</v>
          </cell>
          <cell r="D1621" t="str">
            <v>Coffee Shops - BP APBS</v>
          </cell>
          <cell r="E1621" t="str">
            <v>TONTD1</v>
          </cell>
          <cell r="F1621" t="str">
            <v>Roy Lim</v>
          </cell>
          <cell r="G1621" t="str">
            <v>Heineken Bottle</v>
          </cell>
        </row>
        <row r="1622">
          <cell r="A1622" t="str">
            <v>10023242</v>
          </cell>
          <cell r="B1622" t="str">
            <v>Koufu Pte Ltd (Woodlands 768)</v>
          </cell>
          <cell r="C1622" t="str">
            <v>Silver</v>
          </cell>
          <cell r="D1622" t="str">
            <v>Coffee Shops - BP APBS</v>
          </cell>
          <cell r="E1622" t="str">
            <v>TONTD2</v>
          </cell>
          <cell r="F1622" t="str">
            <v>Tommy Ng</v>
          </cell>
          <cell r="G1622" t="str">
            <v>Heineken Bottle</v>
          </cell>
        </row>
        <row r="1623">
          <cell r="A1623" t="str">
            <v>10037390</v>
          </cell>
          <cell r="B1623" t="str">
            <v>Koufu Pte. Ltd. (Yung Sheng Rd)</v>
          </cell>
          <cell r="C1623" t="str">
            <v>Bronze</v>
          </cell>
          <cell r="D1623" t="str">
            <v>Coffee Shops - Non-BP</v>
          </cell>
          <cell r="E1623" t="str">
            <v>TONTD2</v>
          </cell>
          <cell r="F1623" t="str">
            <v>Eddy Siah</v>
          </cell>
          <cell r="G1623" t="str">
            <v>Heineken Bottle</v>
          </cell>
        </row>
        <row r="1624">
          <cell r="A1624" t="str">
            <v>10035755</v>
          </cell>
          <cell r="B1624" t="str">
            <v>Kovan 212</v>
          </cell>
          <cell r="C1624" t="str">
            <v>Silver</v>
          </cell>
          <cell r="D1624" t="str">
            <v>Coffee Shops - BP APBS</v>
          </cell>
          <cell r="E1624" t="str">
            <v>TONTD1</v>
          </cell>
          <cell r="F1624" t="str">
            <v>Jerlyn Tang</v>
          </cell>
          <cell r="G1624" t="str">
            <v>Heineken Bottle</v>
          </cell>
        </row>
        <row r="1625">
          <cell r="A1625" t="str">
            <v>10047965</v>
          </cell>
          <cell r="B1625" t="str">
            <v>Kow Lou Hong Kong Steamboat</v>
          </cell>
          <cell r="C1625" t="str">
            <v>Bronze</v>
          </cell>
          <cell r="D1625" t="str">
            <v>Value Chinese</v>
          </cell>
          <cell r="E1625" t="str">
            <v>TONTD3</v>
          </cell>
          <cell r="F1625" t="str">
            <v>Clement Ma</v>
          </cell>
          <cell r="G1625" t="str">
            <v>Heineken Bottle</v>
          </cell>
        </row>
        <row r="1626">
          <cell r="A1626" t="str">
            <v>10029999</v>
          </cell>
          <cell r="B1626" t="str">
            <v>Kpt (Bukit Merah) Pte Ltd</v>
          </cell>
          <cell r="C1626" t="str">
            <v>Bronze</v>
          </cell>
          <cell r="D1626" t="str">
            <v>Coffee Shops - Non-BP</v>
          </cell>
          <cell r="E1626" t="str">
            <v>TONTD3</v>
          </cell>
          <cell r="F1626" t="str">
            <v>Keith Zhang</v>
          </cell>
          <cell r="G1626" t="str">
            <v>Heineken Bottle</v>
          </cell>
        </row>
        <row r="1627">
          <cell r="A1627" t="str">
            <v>10029065</v>
          </cell>
          <cell r="B1627" t="str">
            <v>Kpt (Pr 440) Pte Ltd</v>
          </cell>
          <cell r="C1627" t="str">
            <v>Silver</v>
          </cell>
          <cell r="D1627" t="str">
            <v>Coffee Shops - BP APBS</v>
          </cell>
          <cell r="E1627" t="str">
            <v>TONTD1</v>
          </cell>
          <cell r="F1627" t="str">
            <v>Roy Lim</v>
          </cell>
          <cell r="G1627" t="str">
            <v>Heineken Bottle</v>
          </cell>
        </row>
        <row r="1628">
          <cell r="A1628" t="str">
            <v>10027102</v>
          </cell>
          <cell r="B1628" t="str">
            <v>Kpt (S N Ave 4) Pte Ltd</v>
          </cell>
          <cell r="C1628" t="str">
            <v>Bronze</v>
          </cell>
          <cell r="D1628" t="str">
            <v>Coffee Shops - BP APBS</v>
          </cell>
          <cell r="E1628" t="str">
            <v>TONTD2</v>
          </cell>
          <cell r="F1628" t="str">
            <v>Donald Neo</v>
          </cell>
          <cell r="G1628" t="str">
            <v>Heineken Bottle</v>
          </cell>
        </row>
        <row r="1629">
          <cell r="A1629" t="str">
            <v>10027103</v>
          </cell>
          <cell r="B1629" t="str">
            <v>Kpt (Sembawang) Pte Ltd</v>
          </cell>
          <cell r="C1629" t="str">
            <v>Bronze</v>
          </cell>
          <cell r="D1629" t="str">
            <v>Coffee Shops - BP APBS</v>
          </cell>
          <cell r="E1629" t="str">
            <v>TONTD2</v>
          </cell>
          <cell r="F1629" t="str">
            <v>Adam Ho</v>
          </cell>
          <cell r="G1629" t="str">
            <v>Heineken Bottle</v>
          </cell>
        </row>
        <row r="1630">
          <cell r="A1630" t="str">
            <v>10027104</v>
          </cell>
          <cell r="B1630" t="str">
            <v>Kpt Kopitiam (Hougang) Pte Ltd</v>
          </cell>
          <cell r="C1630" t="str">
            <v>Bronze</v>
          </cell>
          <cell r="D1630" t="str">
            <v>Coffee Shops - BP APBS</v>
          </cell>
          <cell r="E1630" t="str">
            <v>TONTD1</v>
          </cell>
          <cell r="F1630" t="str">
            <v>Jerlyn Tang</v>
          </cell>
          <cell r="G1630" t="str">
            <v>Heineken Bottle</v>
          </cell>
        </row>
        <row r="1631">
          <cell r="A1631" t="str">
            <v>10033349</v>
          </cell>
          <cell r="B1631" t="str">
            <v>Ks 5</v>
          </cell>
          <cell r="C1631" t="str">
            <v>Silver</v>
          </cell>
          <cell r="D1631" t="str">
            <v>Hawker Drink Stall</v>
          </cell>
          <cell r="E1631" t="str">
            <v>TONTD3</v>
          </cell>
          <cell r="F1631" t="str">
            <v>Clement Ma</v>
          </cell>
          <cell r="G1631" t="str">
            <v>Heineken Bottle</v>
          </cell>
        </row>
        <row r="1632">
          <cell r="A1632" t="str">
            <v>10005787</v>
          </cell>
          <cell r="B1632" t="str">
            <v>Kuai Le Kopi-O</v>
          </cell>
          <cell r="C1632" t="str">
            <v>Silver</v>
          </cell>
          <cell r="D1632" t="str">
            <v>Hawker Drink Stall</v>
          </cell>
          <cell r="E1632" t="str">
            <v>TONTD1</v>
          </cell>
          <cell r="F1632" t="str">
            <v>You Wen Ong</v>
          </cell>
          <cell r="G1632" t="str">
            <v>Heineken Bottle</v>
          </cell>
        </row>
        <row r="1633">
          <cell r="A1633" t="str">
            <v>10041379</v>
          </cell>
          <cell r="B1633" t="str">
            <v>Kwek Seng Huat Eating House (Anchorvale)</v>
          </cell>
          <cell r="C1633" t="str">
            <v>Silver</v>
          </cell>
          <cell r="D1633" t="str">
            <v>Coffee Shops - Non-BP</v>
          </cell>
          <cell r="E1633" t="str">
            <v>TONTD1</v>
          </cell>
          <cell r="F1633" t="str">
            <v>Roy Lim</v>
          </cell>
          <cell r="G1633" t="str">
            <v>Heineken Bottle</v>
          </cell>
        </row>
        <row r="1634">
          <cell r="A1634" t="str">
            <v>10043054</v>
          </cell>
          <cell r="B1634" t="str">
            <v>Kwek Seng Huat Eating House (Bedok)</v>
          </cell>
          <cell r="C1634" t="str">
            <v>Silver</v>
          </cell>
          <cell r="D1634" t="str">
            <v>Coffee Shops - Non-BP</v>
          </cell>
          <cell r="E1634" t="str">
            <v>TONTD1</v>
          </cell>
          <cell r="F1634" t="str">
            <v>Jose Tan</v>
          </cell>
          <cell r="G1634" t="str">
            <v>Heineken Bottle</v>
          </cell>
        </row>
        <row r="1635">
          <cell r="A1635" t="str">
            <v>10035547</v>
          </cell>
          <cell r="B1635" t="str">
            <v>L C Food Centre (Burn Rd)</v>
          </cell>
          <cell r="C1635" t="str">
            <v>Bronze</v>
          </cell>
          <cell r="D1635" t="str">
            <v>Coffee Shops - BP APBS</v>
          </cell>
          <cell r="E1635" t="str">
            <v>TONTD1</v>
          </cell>
          <cell r="F1635" t="str">
            <v>Jerlyn Tang</v>
          </cell>
          <cell r="G1635" t="str">
            <v>Heineken Bottle</v>
          </cell>
        </row>
        <row r="1636">
          <cell r="A1636" t="str">
            <v>10043031</v>
          </cell>
          <cell r="B1636" t="str">
            <v>L W Eating House</v>
          </cell>
          <cell r="C1636" t="str">
            <v>Bronze</v>
          </cell>
          <cell r="D1636" t="str">
            <v>Coffee Shops - Non-BP</v>
          </cell>
          <cell r="E1636" t="str">
            <v>TONTD2</v>
          </cell>
          <cell r="F1636" t="str">
            <v>Tommy Ng</v>
          </cell>
          <cell r="G1636" t="str">
            <v>Heineken Bottle</v>
          </cell>
        </row>
        <row r="1637">
          <cell r="A1637" t="str">
            <v>10047073</v>
          </cell>
          <cell r="B1637" t="str">
            <v>L&amp;B Resources</v>
          </cell>
          <cell r="C1637" t="str">
            <v>Silver</v>
          </cell>
          <cell r="D1637" t="str">
            <v>Coffee Shops - Non-BP</v>
          </cell>
          <cell r="E1637" t="str">
            <v>TONTD2</v>
          </cell>
          <cell r="F1637" t="str">
            <v>Tommy Ng</v>
          </cell>
          <cell r="G1637" t="str">
            <v>Heineken Bottle</v>
          </cell>
        </row>
        <row r="1638">
          <cell r="A1638" t="str">
            <v>10040671</v>
          </cell>
          <cell r="B1638" t="str">
            <v>L32</v>
          </cell>
          <cell r="C1638" t="str">
            <v>Silver</v>
          </cell>
          <cell r="D1638" t="str">
            <v>Coffee Shops - Non-BP</v>
          </cell>
          <cell r="E1638" t="str">
            <v>TONTD1</v>
          </cell>
          <cell r="F1638" t="str">
            <v>Jason Ng</v>
          </cell>
          <cell r="G1638" t="str">
            <v>Heineken Bottle</v>
          </cell>
        </row>
        <row r="1639">
          <cell r="A1639" t="str">
            <v>10043234</v>
          </cell>
          <cell r="B1639" t="str">
            <v>La Kopi</v>
          </cell>
          <cell r="C1639" t="str">
            <v>Bronze</v>
          </cell>
          <cell r="D1639" t="str">
            <v>Coffee Shops - Non-BP</v>
          </cell>
          <cell r="E1639" t="str">
            <v>TONTD2</v>
          </cell>
          <cell r="F1639" t="str">
            <v>Donald Neo</v>
          </cell>
          <cell r="G1639" t="str">
            <v>Heineken Bottle</v>
          </cell>
        </row>
        <row r="1640">
          <cell r="A1640" t="str">
            <v>10050140</v>
          </cell>
          <cell r="B1640" t="str">
            <v>Lady Boss Mixed Veg Rice and Drinks</v>
          </cell>
          <cell r="C1640" t="str">
            <v>Bronze</v>
          </cell>
          <cell r="D1640" t="str">
            <v>Coffee Shops - Non-BP</v>
          </cell>
          <cell r="E1640" t="str">
            <v>TONTD3</v>
          </cell>
          <cell r="F1640" t="str">
            <v>Michael Soon</v>
          </cell>
          <cell r="G1640" t="str">
            <v>Heineken Bottle</v>
          </cell>
        </row>
        <row r="1641">
          <cell r="A1641" t="str">
            <v>10036364</v>
          </cell>
          <cell r="B1641" t="str">
            <v>Lao Dong Bei Mei Shi</v>
          </cell>
          <cell r="C1641" t="str">
            <v>Bronze</v>
          </cell>
          <cell r="D1641" t="str">
            <v>Value Chinese</v>
          </cell>
          <cell r="E1641" t="str">
            <v>TONTD1</v>
          </cell>
          <cell r="F1641" t="str">
            <v>Jason Ng</v>
          </cell>
          <cell r="G1641" t="str">
            <v>Heineken Bottle</v>
          </cell>
        </row>
        <row r="1642">
          <cell r="A1642" t="str">
            <v>10027230</v>
          </cell>
          <cell r="B1642" t="str">
            <v>Lao Yang Fruit Juice</v>
          </cell>
          <cell r="C1642" t="str">
            <v>Bronze</v>
          </cell>
          <cell r="D1642" t="str">
            <v>Hawker Drink Stall</v>
          </cell>
          <cell r="E1642" t="str">
            <v>TONTD3</v>
          </cell>
          <cell r="F1642" t="str">
            <v>Clement Ma</v>
          </cell>
          <cell r="G1642" t="str">
            <v>Heineken Bottle</v>
          </cell>
        </row>
        <row r="1643">
          <cell r="A1643" t="str">
            <v>10029998</v>
          </cell>
          <cell r="B1643" t="str">
            <v>Lao Zhong Zhong Eating House</v>
          </cell>
          <cell r="C1643" t="str">
            <v>Gold</v>
          </cell>
          <cell r="D1643" t="str">
            <v>Coffee Shops - Non-BP</v>
          </cell>
          <cell r="E1643" t="str">
            <v>TONTD1</v>
          </cell>
          <cell r="F1643" t="str">
            <v>Jerlyn Tang</v>
          </cell>
          <cell r="G1643" t="str">
            <v>Heineken Bottle</v>
          </cell>
        </row>
        <row r="1644">
          <cell r="A1644" t="str">
            <v>10048141</v>
          </cell>
          <cell r="B1644" t="str">
            <v>Lee Quan (Hai Zhong Bao)</v>
          </cell>
          <cell r="C1644" t="str">
            <v>Silver</v>
          </cell>
          <cell r="D1644" t="str">
            <v>Coffee Shops - Non-BP</v>
          </cell>
          <cell r="E1644" t="str">
            <v>TONTD2</v>
          </cell>
          <cell r="F1644" t="str">
            <v>Donald Neo</v>
          </cell>
          <cell r="G1644" t="str">
            <v>Heineken Bottle</v>
          </cell>
        </row>
        <row r="1645">
          <cell r="A1645" t="str">
            <v>10050024</v>
          </cell>
          <cell r="B1645" t="str">
            <v>Lee Quan (Revv)</v>
          </cell>
          <cell r="C1645" t="str">
            <v>Silver</v>
          </cell>
          <cell r="D1645" t="str">
            <v>Coffee Shops - BP APBS</v>
          </cell>
          <cell r="E1645" t="str">
            <v>TONTD2</v>
          </cell>
          <cell r="F1645" t="str">
            <v>Eddy Siah</v>
          </cell>
          <cell r="G1645" t="str">
            <v>Heineken Bottle</v>
          </cell>
        </row>
        <row r="1646">
          <cell r="A1646" t="str">
            <v>10043664</v>
          </cell>
          <cell r="B1646" t="str">
            <v>Lee Quan (Wave 9)</v>
          </cell>
          <cell r="C1646" t="str">
            <v>Bronze</v>
          </cell>
          <cell r="D1646" t="str">
            <v>Coffee Shops - BP APBS</v>
          </cell>
          <cell r="E1646" t="str">
            <v>TONTD2</v>
          </cell>
          <cell r="F1646" t="str">
            <v>Adam Ho</v>
          </cell>
          <cell r="G1646" t="str">
            <v>Heineken Bottle</v>
          </cell>
        </row>
        <row r="1647">
          <cell r="A1647" t="str">
            <v>10038436</v>
          </cell>
          <cell r="B1647" t="str">
            <v>Lee Quan (Woodlands) Pte. Ltd.</v>
          </cell>
          <cell r="C1647" t="str">
            <v>Silver</v>
          </cell>
          <cell r="D1647" t="str">
            <v>Coffee Shops - BP APBS</v>
          </cell>
          <cell r="E1647" t="str">
            <v>TONTD2</v>
          </cell>
          <cell r="F1647" t="str">
            <v>Tommy Ng</v>
          </cell>
          <cell r="G1647" t="str">
            <v>Heineken Bottle</v>
          </cell>
        </row>
        <row r="1648">
          <cell r="A1648" t="str">
            <v>10043660</v>
          </cell>
          <cell r="B1648" t="str">
            <v>Lee Seng Coffee Stall</v>
          </cell>
          <cell r="C1648" t="str">
            <v>Bronze</v>
          </cell>
          <cell r="D1648" t="str">
            <v>Hawker Drink Stall</v>
          </cell>
          <cell r="E1648" t="str">
            <v>TONTD3</v>
          </cell>
          <cell r="F1648" t="str">
            <v>Clement Ma</v>
          </cell>
          <cell r="G1648" t="str">
            <v>Heineken Bottle</v>
          </cell>
        </row>
        <row r="1649">
          <cell r="A1649" t="str">
            <v>10041199</v>
          </cell>
          <cell r="B1649" t="str">
            <v>Lei Yuen (Clementi)</v>
          </cell>
          <cell r="C1649" t="str">
            <v>Bronze</v>
          </cell>
          <cell r="D1649" t="str">
            <v>Coffee Shops - BP NON-APBS</v>
          </cell>
          <cell r="E1649" t="str">
            <v>TONTD3</v>
          </cell>
          <cell r="F1649" t="str">
            <v>Keith Zhang</v>
          </cell>
          <cell r="G1649" t="str">
            <v>Heineken Bottle</v>
          </cell>
        </row>
        <row r="1650">
          <cell r="A1650" t="str">
            <v>10035449</v>
          </cell>
          <cell r="B1650" t="str">
            <v>Lei Yuen (Pandan Loop)</v>
          </cell>
          <cell r="C1650" t="str">
            <v>Gold</v>
          </cell>
          <cell r="D1650" t="str">
            <v>Coffee Shops - Non-BP</v>
          </cell>
          <cell r="E1650" t="str">
            <v>TONTD3</v>
          </cell>
          <cell r="F1650" t="str">
            <v>Keith Zhang</v>
          </cell>
          <cell r="G1650" t="str">
            <v>Heineken Bottle</v>
          </cell>
        </row>
        <row r="1651">
          <cell r="A1651" t="str">
            <v>10036552</v>
          </cell>
          <cell r="B1651" t="str">
            <v>Leng Heng Cafe</v>
          </cell>
          <cell r="C1651" t="str">
            <v>Silver</v>
          </cell>
          <cell r="D1651" t="str">
            <v>Hawker Drink Stall</v>
          </cell>
          <cell r="E1651" t="str">
            <v>TONTD1</v>
          </cell>
          <cell r="F1651" t="str">
            <v>You Wen Ong</v>
          </cell>
          <cell r="G1651" t="str">
            <v>Heineken Bottle</v>
          </cell>
        </row>
        <row r="1652">
          <cell r="A1652" t="str">
            <v>10045892</v>
          </cell>
          <cell r="B1652" t="str">
            <v>Leong Ji Eating House</v>
          </cell>
          <cell r="C1652" t="str">
            <v>Bronze</v>
          </cell>
          <cell r="D1652" t="str">
            <v>Coffee Shops - Non-BP</v>
          </cell>
          <cell r="E1652" t="str">
            <v>TONTD1</v>
          </cell>
          <cell r="F1652" t="str">
            <v>Roy Lim</v>
          </cell>
          <cell r="G1652" t="str">
            <v>Heineken Bottle</v>
          </cell>
        </row>
        <row r="1653">
          <cell r="A1653" t="str">
            <v>10037500</v>
          </cell>
          <cell r="B1653" t="str">
            <v>Lian Bee Restaurant</v>
          </cell>
          <cell r="C1653" t="str">
            <v>Bronze</v>
          </cell>
          <cell r="D1653" t="str">
            <v>Coffee Shops - BP APBS</v>
          </cell>
          <cell r="E1653" t="str">
            <v>TONTD1</v>
          </cell>
          <cell r="F1653" t="str">
            <v>Jerlyn Tang</v>
          </cell>
          <cell r="G1653" t="str">
            <v>Heineken Bottle</v>
          </cell>
        </row>
        <row r="1654">
          <cell r="A1654" t="str">
            <v>10027690</v>
          </cell>
          <cell r="B1654" t="str">
            <v>Lian Hup Coffee Stall</v>
          </cell>
          <cell r="C1654" t="str">
            <v>Bronze</v>
          </cell>
          <cell r="D1654" t="str">
            <v>Hawker Drink Stall</v>
          </cell>
          <cell r="E1654" t="str">
            <v>TONTD1</v>
          </cell>
          <cell r="F1654" t="str">
            <v>Jose Tan</v>
          </cell>
          <cell r="G1654" t="str">
            <v>Heineken Bottle</v>
          </cell>
        </row>
        <row r="1655">
          <cell r="A1655" t="str">
            <v>10045763</v>
          </cell>
          <cell r="B1655" t="str">
            <v>Lian Mei Xiang Cha Shi</v>
          </cell>
          <cell r="C1655" t="str">
            <v>Bronze</v>
          </cell>
          <cell r="D1655" t="str">
            <v>Hawker Drink Stall</v>
          </cell>
          <cell r="E1655" t="str">
            <v>TONTD2</v>
          </cell>
          <cell r="F1655" t="str">
            <v>Tommy Ng</v>
          </cell>
          <cell r="G1655" t="str">
            <v>Heineken Bottle</v>
          </cell>
        </row>
        <row r="1656">
          <cell r="A1656" t="str">
            <v>10040234</v>
          </cell>
          <cell r="B1656" t="str">
            <v>Lim's Cafe</v>
          </cell>
          <cell r="C1656" t="str">
            <v>Bronze</v>
          </cell>
          <cell r="D1656" t="str">
            <v>Hawker Drink Stall</v>
          </cell>
          <cell r="E1656" t="str">
            <v>TONTD3</v>
          </cell>
          <cell r="F1656" t="str">
            <v>Michael Soon</v>
          </cell>
          <cell r="G1656" t="str">
            <v>Heineken Bottle</v>
          </cell>
        </row>
        <row r="1657">
          <cell r="A1657" t="str">
            <v>10020547</v>
          </cell>
          <cell r="B1657" t="str">
            <v>Ling Brothers E/Hse</v>
          </cell>
          <cell r="C1657" t="str">
            <v>Silver</v>
          </cell>
          <cell r="D1657" t="str">
            <v>Coffee Shops - Non-BP</v>
          </cell>
          <cell r="E1657" t="str">
            <v>TONTD1</v>
          </cell>
          <cell r="F1657" t="str">
            <v>Jerlyn Tang</v>
          </cell>
          <cell r="G1657" t="str">
            <v>Heineken Bottle</v>
          </cell>
        </row>
        <row r="1658">
          <cell r="A1658" t="str">
            <v>10030109</v>
          </cell>
          <cell r="B1658" t="str">
            <v>Ling Long Cafe</v>
          </cell>
          <cell r="C1658" t="str">
            <v>Bronze</v>
          </cell>
          <cell r="D1658" t="str">
            <v>Hawker Drink Stall</v>
          </cell>
          <cell r="E1658" t="str">
            <v>TONTD1</v>
          </cell>
          <cell r="F1658" t="str">
            <v>You Wen Ong</v>
          </cell>
          <cell r="G1658" t="str">
            <v>Heineken Bottle</v>
          </cell>
        </row>
        <row r="1659">
          <cell r="A1659" t="str">
            <v>10041027</v>
          </cell>
          <cell r="B1659" t="str">
            <v>Linkto Fnb Pte. Ltd.</v>
          </cell>
          <cell r="C1659" t="str">
            <v>Gold</v>
          </cell>
          <cell r="D1659" t="str">
            <v>Coffee Shops - Non-BP</v>
          </cell>
          <cell r="E1659" t="str">
            <v>TONTD2</v>
          </cell>
          <cell r="F1659" t="str">
            <v>Donald Neo</v>
          </cell>
          <cell r="G1659" t="str">
            <v>Heineken Bottle</v>
          </cell>
        </row>
        <row r="1660">
          <cell r="A1660" t="str">
            <v>10045644</v>
          </cell>
          <cell r="B1660" t="str">
            <v>Little Lamb (Suntec City)</v>
          </cell>
          <cell r="C1660" t="str">
            <v>Gold</v>
          </cell>
          <cell r="D1660" t="str">
            <v>Value Chinese</v>
          </cell>
          <cell r="E1660" t="str">
            <v>TONTD3</v>
          </cell>
          <cell r="F1660" t="str">
            <v>Michael Soon</v>
          </cell>
          <cell r="G1660" t="str">
            <v>Heineken Bottle</v>
          </cell>
        </row>
        <row r="1661">
          <cell r="A1661" t="str">
            <v>10045548</v>
          </cell>
          <cell r="B1661" t="str">
            <v>Liu Da Ma Wu Yan Shao Kao (Lorong 11)</v>
          </cell>
          <cell r="C1661" t="str">
            <v>Bronze</v>
          </cell>
          <cell r="D1661" t="str">
            <v>Value Chinese</v>
          </cell>
          <cell r="E1661" t="str">
            <v>TONTD1</v>
          </cell>
          <cell r="F1661" t="str">
            <v>Jason Ng</v>
          </cell>
          <cell r="G1661" t="str">
            <v>Heineken Bottle</v>
          </cell>
        </row>
        <row r="1662">
          <cell r="A1662" t="str">
            <v>10041575</v>
          </cell>
          <cell r="B1662" t="str">
            <v>Live Seafood Porridge</v>
          </cell>
          <cell r="C1662" t="str">
            <v>Bronze</v>
          </cell>
          <cell r="D1662" t="str">
            <v>Value Chinese</v>
          </cell>
          <cell r="E1662" t="str">
            <v>TONTD3</v>
          </cell>
          <cell r="F1662" t="str">
            <v>Clement Ma</v>
          </cell>
          <cell r="G1662" t="str">
            <v>Heineken Bottle</v>
          </cell>
        </row>
        <row r="1663">
          <cell r="A1663" t="str">
            <v>10041573</v>
          </cell>
          <cell r="B1663" t="str">
            <v>Lock Lock Heng</v>
          </cell>
          <cell r="C1663" t="str">
            <v>Silver</v>
          </cell>
          <cell r="D1663" t="str">
            <v>Hawker Drink Stall</v>
          </cell>
          <cell r="E1663" t="str">
            <v>TONTD3</v>
          </cell>
          <cell r="F1663" t="str">
            <v>Keith Zhang</v>
          </cell>
          <cell r="G1663" t="str">
            <v>Heineken Bottle</v>
          </cell>
        </row>
        <row r="1664">
          <cell r="A1664" t="str">
            <v>10013734</v>
          </cell>
          <cell r="B1664" t="str">
            <v>Lock Tin</v>
          </cell>
          <cell r="C1664" t="str">
            <v>Gold</v>
          </cell>
          <cell r="D1664" t="str">
            <v>Hawker Drink Stall</v>
          </cell>
          <cell r="E1664" t="str">
            <v>TONTD3</v>
          </cell>
          <cell r="F1664" t="str">
            <v>Keith Zhang</v>
          </cell>
          <cell r="G1664" t="str">
            <v>Heineken Bottle</v>
          </cell>
        </row>
        <row r="1665">
          <cell r="A1665" t="str">
            <v>10044444</v>
          </cell>
          <cell r="B1665" t="str">
            <v>Long Heng Snack Corner</v>
          </cell>
          <cell r="C1665" t="str">
            <v>Bronze</v>
          </cell>
          <cell r="D1665" t="str">
            <v>Coffee Shops - Non-BP</v>
          </cell>
          <cell r="E1665" t="str">
            <v>TONTD2</v>
          </cell>
          <cell r="F1665" t="str">
            <v>Tommy Ng</v>
          </cell>
          <cell r="G1665" t="str">
            <v>Heineken Bottle</v>
          </cell>
        </row>
        <row r="1666">
          <cell r="A1666" t="str">
            <v>10038143</v>
          </cell>
          <cell r="B1666" t="str">
            <v>Long King Canteen</v>
          </cell>
          <cell r="C1666" t="str">
            <v>Bronze</v>
          </cell>
          <cell r="D1666" t="str">
            <v>Coffee Shops - Non-BP</v>
          </cell>
          <cell r="E1666" t="str">
            <v>TONTD2</v>
          </cell>
          <cell r="F1666" t="str">
            <v>Tommy Ng</v>
          </cell>
          <cell r="G1666" t="str">
            <v>Heineken Bottle</v>
          </cell>
        </row>
        <row r="1667">
          <cell r="A1667" t="str">
            <v>10031255</v>
          </cell>
          <cell r="B1667" t="str">
            <v>Long Quan Cha Shi</v>
          </cell>
          <cell r="C1667" t="str">
            <v>Bronze</v>
          </cell>
          <cell r="D1667" t="str">
            <v>Hawker Drink Stall</v>
          </cell>
          <cell r="E1667" t="str">
            <v>TONTD2</v>
          </cell>
          <cell r="F1667" t="str">
            <v>Donald Neo</v>
          </cell>
          <cell r="G1667" t="str">
            <v>Heineken Bottle</v>
          </cell>
        </row>
        <row r="1668">
          <cell r="A1668" t="str">
            <v>10024369</v>
          </cell>
          <cell r="B1668" t="str">
            <v>M 73 Foodcourt</v>
          </cell>
          <cell r="C1668" t="str">
            <v>Gold</v>
          </cell>
          <cell r="D1668" t="str">
            <v>Coffee Shops - Non-BP</v>
          </cell>
          <cell r="E1668" t="str">
            <v>TONTD3</v>
          </cell>
          <cell r="F1668" t="str">
            <v>Andy Wee</v>
          </cell>
          <cell r="G1668" t="str">
            <v>Heineken Bottle</v>
          </cell>
        </row>
        <row r="1669">
          <cell r="A1669" t="str">
            <v>10046777</v>
          </cell>
          <cell r="B1669" t="str">
            <v>M171</v>
          </cell>
          <cell r="C1669" t="str">
            <v>Gold</v>
          </cell>
          <cell r="D1669" t="str">
            <v>Coffee Shops - Non-BP</v>
          </cell>
          <cell r="E1669" t="str">
            <v>TONTD1</v>
          </cell>
          <cell r="F1669" t="str">
            <v>Jerlyn Tang</v>
          </cell>
          <cell r="G1669" t="str">
            <v>Heineken Bottle</v>
          </cell>
        </row>
        <row r="1670">
          <cell r="A1670" t="str">
            <v>10030452</v>
          </cell>
          <cell r="B1670" t="str">
            <v>Marn Cafe</v>
          </cell>
          <cell r="C1670" t="str">
            <v>Bronze</v>
          </cell>
          <cell r="D1670" t="str">
            <v>Hawker Drink Stall</v>
          </cell>
          <cell r="E1670" t="str">
            <v>TONTD3</v>
          </cell>
          <cell r="F1670" t="str">
            <v>Clement Ma</v>
          </cell>
          <cell r="G1670" t="str">
            <v>Heineken Bottle</v>
          </cell>
        </row>
        <row r="1671">
          <cell r="A1671" t="str">
            <v>10018669</v>
          </cell>
          <cell r="B1671" t="str">
            <v>Mary's Catering Service</v>
          </cell>
          <cell r="C1671" t="str">
            <v>Silver</v>
          </cell>
          <cell r="D1671" t="str">
            <v>Coffee Shops - Non-BP</v>
          </cell>
          <cell r="E1671" t="str">
            <v>TONTD2</v>
          </cell>
          <cell r="F1671" t="str">
            <v>Eddy Siah</v>
          </cell>
          <cell r="G1671" t="str">
            <v>Heineken Bottle</v>
          </cell>
        </row>
        <row r="1672">
          <cell r="A1672" t="str">
            <v>10028037</v>
          </cell>
          <cell r="B1672" t="str">
            <v>May Siang Snacks</v>
          </cell>
          <cell r="C1672" t="str">
            <v>Bronze</v>
          </cell>
          <cell r="D1672" t="str">
            <v>Coffee Shops - Non-BP</v>
          </cell>
          <cell r="E1672" t="str">
            <v>TONTD2</v>
          </cell>
          <cell r="F1672" t="str">
            <v>Eddy Siah</v>
          </cell>
          <cell r="G1672" t="str">
            <v>Heineken Bottle</v>
          </cell>
        </row>
        <row r="1673">
          <cell r="A1673" t="str">
            <v>10038931</v>
          </cell>
          <cell r="B1673" t="str">
            <v>May Teck Coffee Stall (Amk)</v>
          </cell>
          <cell r="C1673" t="str">
            <v>Bronze</v>
          </cell>
          <cell r="D1673" t="str">
            <v>Hawker Drink Stall</v>
          </cell>
          <cell r="E1673" t="str">
            <v>TONTD2</v>
          </cell>
          <cell r="F1673" t="str">
            <v>Donald Neo</v>
          </cell>
          <cell r="G1673" t="str">
            <v>Heineken Bottle</v>
          </cell>
        </row>
        <row r="1674">
          <cell r="A1674" t="str">
            <v>10041915</v>
          </cell>
          <cell r="B1674" t="str">
            <v>Meetup @ 13 Pte. Ltd.</v>
          </cell>
          <cell r="C1674" t="str">
            <v>Bronze</v>
          </cell>
          <cell r="D1674" t="str">
            <v>Coffee Shops - BP APBS</v>
          </cell>
          <cell r="E1674" t="str">
            <v>TONTD1</v>
          </cell>
          <cell r="F1674" t="str">
            <v>You Wen Ong</v>
          </cell>
          <cell r="G1674" t="str">
            <v>Heineken Bottle</v>
          </cell>
        </row>
        <row r="1675">
          <cell r="A1675" t="str">
            <v>10043346</v>
          </cell>
          <cell r="B1675" t="str">
            <v>Meetup @ 203 Pte. Ltd.</v>
          </cell>
          <cell r="C1675" t="str">
            <v>Gold</v>
          </cell>
          <cell r="D1675" t="str">
            <v>Coffee Shops - BP APBS</v>
          </cell>
          <cell r="E1675" t="str">
            <v>TONTD1</v>
          </cell>
          <cell r="F1675" t="str">
            <v>Jerlyn Tang</v>
          </cell>
          <cell r="G1675" t="str">
            <v>Heineken Bottle</v>
          </cell>
        </row>
        <row r="1676">
          <cell r="A1676" t="str">
            <v>10037981</v>
          </cell>
          <cell r="B1676" t="str">
            <v>Meetup @ 494 Pte. Ltd.</v>
          </cell>
          <cell r="C1676" t="str">
            <v>Gold</v>
          </cell>
          <cell r="D1676" t="str">
            <v>Coffee Shops - BP APBS</v>
          </cell>
          <cell r="E1676" t="str">
            <v>TONTD2</v>
          </cell>
          <cell r="F1676" t="str">
            <v>Eddy Siah</v>
          </cell>
          <cell r="G1676" t="str">
            <v>Heineken Bottle</v>
          </cell>
        </row>
        <row r="1677">
          <cell r="A1677" t="str">
            <v>10046022</v>
          </cell>
          <cell r="B1677" t="str">
            <v>Mega 65 Kopi Place</v>
          </cell>
          <cell r="C1677" t="str">
            <v>Silver</v>
          </cell>
          <cell r="D1677" t="str">
            <v>Coffee Shops - Non-BP</v>
          </cell>
          <cell r="E1677" t="str">
            <v>TONTD2</v>
          </cell>
          <cell r="F1677" t="str">
            <v>Tommy Ng</v>
          </cell>
          <cell r="G1677" t="str">
            <v>Heineken Bottle</v>
          </cell>
        </row>
        <row r="1678">
          <cell r="A1678" t="str">
            <v>10045822</v>
          </cell>
          <cell r="B1678" t="str">
            <v>Mei Cheng Food Paradise Pte. Ltd.</v>
          </cell>
          <cell r="C1678" t="str">
            <v>Bronze</v>
          </cell>
          <cell r="D1678" t="str">
            <v>Coffee Shops - BP APBS</v>
          </cell>
          <cell r="E1678" t="str">
            <v>TONTD1</v>
          </cell>
          <cell r="F1678" t="str">
            <v>Jose Tan</v>
          </cell>
          <cell r="G1678" t="str">
            <v>Heineken Bottle</v>
          </cell>
        </row>
        <row r="1679">
          <cell r="A1679" t="str">
            <v>10033073</v>
          </cell>
          <cell r="B1679" t="str">
            <v>Mei Chin Cold &amp; Hot</v>
          </cell>
          <cell r="C1679" t="str">
            <v>Bronze</v>
          </cell>
          <cell r="D1679" t="str">
            <v>Hawker Drink Stall</v>
          </cell>
          <cell r="E1679" t="str">
            <v>TONTD3</v>
          </cell>
          <cell r="F1679" t="str">
            <v>Keith Zhang</v>
          </cell>
          <cell r="G1679" t="str">
            <v>Heineken Bottle</v>
          </cell>
        </row>
        <row r="1680">
          <cell r="A1680" t="str">
            <v>10040294</v>
          </cell>
          <cell r="B1680" t="str">
            <v>Mei Hwa Yu Tou</v>
          </cell>
          <cell r="C1680" t="str">
            <v>Silver</v>
          </cell>
          <cell r="D1680" t="str">
            <v>Value Chinese</v>
          </cell>
          <cell r="E1680" t="str">
            <v>TONTD3</v>
          </cell>
          <cell r="F1680" t="str">
            <v>Michael Soon</v>
          </cell>
          <cell r="G1680" t="str">
            <v>Heineken Bottle</v>
          </cell>
        </row>
        <row r="1681">
          <cell r="A1681" t="str">
            <v>10035392</v>
          </cell>
          <cell r="B1681" t="str">
            <v>Mei Mei Drinks Stall</v>
          </cell>
          <cell r="C1681" t="str">
            <v>Silver</v>
          </cell>
          <cell r="D1681" t="str">
            <v>Hawker Drink Stall</v>
          </cell>
          <cell r="E1681" t="str">
            <v>TONTD3</v>
          </cell>
          <cell r="F1681" t="str">
            <v>Michael Soon</v>
          </cell>
          <cell r="G1681" t="str">
            <v>Heineken Bottle</v>
          </cell>
        </row>
        <row r="1682">
          <cell r="A1682" t="str">
            <v>10032431</v>
          </cell>
          <cell r="B1682" t="str">
            <v>Mei Xiang Cha Shi</v>
          </cell>
          <cell r="C1682" t="str">
            <v>Bronze</v>
          </cell>
          <cell r="D1682" t="str">
            <v>Hawker Drink Stall</v>
          </cell>
          <cell r="E1682" t="str">
            <v>TONTD3</v>
          </cell>
          <cell r="F1682" t="str">
            <v>Andy Wee</v>
          </cell>
          <cell r="G1682" t="str">
            <v>Heineken Bottle</v>
          </cell>
        </row>
        <row r="1683">
          <cell r="A1683" t="str">
            <v>10048682</v>
          </cell>
          <cell r="B1683" t="str">
            <v>Meixiang Coffeeshop</v>
          </cell>
          <cell r="C1683" t="str">
            <v>Bronze</v>
          </cell>
          <cell r="D1683" t="str">
            <v>Coffee Shops - Non-BP</v>
          </cell>
          <cell r="E1683" t="str">
            <v>TONTD2</v>
          </cell>
          <cell r="F1683" t="str">
            <v>Tommy Ng</v>
          </cell>
          <cell r="G1683" t="str">
            <v>Heineken Bottle</v>
          </cell>
        </row>
        <row r="1684">
          <cell r="A1684" t="str">
            <v>10031815</v>
          </cell>
          <cell r="B1684" t="str">
            <v>Mellvin Coffee Shop</v>
          </cell>
          <cell r="C1684" t="str">
            <v>Gold</v>
          </cell>
          <cell r="D1684" t="str">
            <v>Coffee Shops - Non-BP</v>
          </cell>
          <cell r="E1684" t="str">
            <v>TONTD1</v>
          </cell>
          <cell r="F1684" t="str">
            <v>Jose Tan</v>
          </cell>
          <cell r="G1684" t="str">
            <v>Heineken Bottle</v>
          </cell>
        </row>
        <row r="1685">
          <cell r="A1685" t="str">
            <v>10005293</v>
          </cell>
          <cell r="B1685" t="str">
            <v>Meng Hup</v>
          </cell>
          <cell r="C1685" t="str">
            <v>Silver</v>
          </cell>
          <cell r="D1685" t="str">
            <v>Coffee Shops - Non-BP</v>
          </cell>
          <cell r="E1685" t="str">
            <v>TONTD3</v>
          </cell>
          <cell r="F1685" t="str">
            <v>Keith Zhang</v>
          </cell>
          <cell r="G1685" t="str">
            <v>Heineken Bottle</v>
          </cell>
        </row>
        <row r="1686">
          <cell r="A1686" t="str">
            <v>10003434</v>
          </cell>
          <cell r="B1686" t="str">
            <v>Meng Soon Huat E/Hse</v>
          </cell>
          <cell r="C1686" t="str">
            <v>Bronze</v>
          </cell>
          <cell r="D1686" t="str">
            <v>Coffee Shops - BP APBS</v>
          </cell>
          <cell r="E1686" t="str">
            <v>TONTD2</v>
          </cell>
          <cell r="F1686" t="str">
            <v>Eddy Siah</v>
          </cell>
          <cell r="G1686" t="str">
            <v>Heineken Bottle</v>
          </cell>
        </row>
        <row r="1687">
          <cell r="A1687" t="str">
            <v>10047198</v>
          </cell>
          <cell r="B1687" t="str">
            <v>Mian Jia</v>
          </cell>
          <cell r="C1687" t="str">
            <v>Bronze</v>
          </cell>
          <cell r="D1687" t="str">
            <v>Value Chinese</v>
          </cell>
          <cell r="E1687" t="str">
            <v>TONTD3</v>
          </cell>
          <cell r="F1687" t="str">
            <v>Andy Wee</v>
          </cell>
          <cell r="G1687" t="str">
            <v>Heineken Bottle</v>
          </cell>
        </row>
        <row r="1688">
          <cell r="A1688" t="str">
            <v>10039599</v>
          </cell>
          <cell r="B1688" t="str">
            <v>Min Lock Eating House</v>
          </cell>
          <cell r="C1688" t="str">
            <v>Silver</v>
          </cell>
          <cell r="D1688" t="str">
            <v>Coffee Shops - Non-BP</v>
          </cell>
          <cell r="E1688" t="str">
            <v>TONTD2</v>
          </cell>
          <cell r="F1688" t="str">
            <v>Adam Ho</v>
          </cell>
          <cell r="G1688" t="str">
            <v>Heineken Bottle</v>
          </cell>
        </row>
        <row r="1689">
          <cell r="A1689" t="str">
            <v>10017640</v>
          </cell>
          <cell r="B1689" t="str">
            <v>Min Lock Yuen Canteen</v>
          </cell>
          <cell r="C1689" t="str">
            <v>Gold</v>
          </cell>
          <cell r="D1689" t="str">
            <v>Coffee Shops - Non-BP</v>
          </cell>
          <cell r="E1689" t="str">
            <v>TONTD1</v>
          </cell>
          <cell r="F1689" t="str">
            <v>Jerlyn Tang</v>
          </cell>
          <cell r="G1689" t="str">
            <v>Heineken Bottle</v>
          </cell>
        </row>
        <row r="1690">
          <cell r="A1690" t="str">
            <v>10042044</v>
          </cell>
          <cell r="B1690" t="str">
            <v>Ming Li's Eating House</v>
          </cell>
          <cell r="C1690" t="str">
            <v>Silver</v>
          </cell>
          <cell r="D1690" t="str">
            <v>Coffee Shops - Non-BP</v>
          </cell>
          <cell r="E1690" t="str">
            <v>TONTD1</v>
          </cell>
          <cell r="F1690" t="str">
            <v>Jason Ng</v>
          </cell>
          <cell r="G1690" t="str">
            <v>Heineken Bottle</v>
          </cell>
        </row>
        <row r="1691">
          <cell r="A1691" t="str">
            <v>10045165</v>
          </cell>
          <cell r="B1691" t="str">
            <v>Mingji</v>
          </cell>
          <cell r="C1691" t="str">
            <v>Bronze</v>
          </cell>
          <cell r="D1691" t="str">
            <v>Value Chinese</v>
          </cell>
          <cell r="E1691" t="str">
            <v>TONTD1</v>
          </cell>
          <cell r="F1691" t="str">
            <v>Jason Ng</v>
          </cell>
          <cell r="G1691" t="str">
            <v>Heineken Bottle</v>
          </cell>
        </row>
        <row r="1692">
          <cell r="A1692" t="str">
            <v>10045794</v>
          </cell>
          <cell r="B1692" t="str">
            <v>Mingji 489</v>
          </cell>
          <cell r="C1692" t="str">
            <v>Bronze</v>
          </cell>
          <cell r="D1692" t="str">
            <v>Coffee Shops - BP NON-APBS</v>
          </cell>
          <cell r="E1692" t="str">
            <v>TONTD1</v>
          </cell>
          <cell r="F1692" t="str">
            <v>Jason Ng</v>
          </cell>
          <cell r="G1692" t="str">
            <v>Heineken Bottle</v>
          </cell>
        </row>
        <row r="1693">
          <cell r="A1693" t="str">
            <v>10005613</v>
          </cell>
          <cell r="B1693" t="str">
            <v>Moh Heng Coffee Stall</v>
          </cell>
          <cell r="C1693" t="str">
            <v>Bronze</v>
          </cell>
          <cell r="D1693" t="str">
            <v>Hawker Drink Stall</v>
          </cell>
          <cell r="E1693" t="str">
            <v>TONTD1</v>
          </cell>
          <cell r="F1693" t="str">
            <v>You Wen Ong</v>
          </cell>
          <cell r="G1693" t="str">
            <v>Heineken Bottle</v>
          </cell>
        </row>
        <row r="1694">
          <cell r="A1694" t="str">
            <v>10028440</v>
          </cell>
          <cell r="B1694" t="str">
            <v>Mok Lee Cold &amp; Hot Drinks</v>
          </cell>
          <cell r="C1694" t="str">
            <v>Bronze</v>
          </cell>
          <cell r="D1694" t="str">
            <v>Hawker Drink Stall</v>
          </cell>
          <cell r="E1694" t="str">
            <v>TONTD3</v>
          </cell>
          <cell r="F1694" t="str">
            <v>Keith Zhang</v>
          </cell>
          <cell r="G1694" t="str">
            <v>Heineken Bottle</v>
          </cell>
        </row>
        <row r="1695">
          <cell r="A1695" t="str">
            <v>10033720</v>
          </cell>
          <cell r="B1695" t="str">
            <v>Moon Stone Coffee House</v>
          </cell>
          <cell r="C1695" t="str">
            <v>Silver</v>
          </cell>
          <cell r="D1695" t="str">
            <v>Coffee Shops - Non-BP</v>
          </cell>
          <cell r="E1695" t="str">
            <v>TONTD1</v>
          </cell>
          <cell r="F1695" t="str">
            <v>You Wen Ong</v>
          </cell>
          <cell r="G1695" t="str">
            <v>Heineken Bottle</v>
          </cell>
        </row>
        <row r="1696">
          <cell r="A1696" t="str">
            <v>10038344</v>
          </cell>
          <cell r="B1696" t="str">
            <v>Mt59 Food House</v>
          </cell>
          <cell r="C1696" t="str">
            <v>Bronze</v>
          </cell>
          <cell r="D1696" t="str">
            <v>Coffee Shops - Non-BP</v>
          </cell>
          <cell r="E1696" t="str">
            <v>TONTD1</v>
          </cell>
          <cell r="F1696" t="str">
            <v>Jose Tan</v>
          </cell>
          <cell r="G1696" t="str">
            <v>Heineken Bottle</v>
          </cell>
        </row>
        <row r="1697">
          <cell r="A1697" t="str">
            <v>10046663</v>
          </cell>
          <cell r="B1697" t="str">
            <v>Mui Thiang Kee Eating House</v>
          </cell>
          <cell r="C1697" t="str">
            <v>Silver</v>
          </cell>
          <cell r="D1697" t="str">
            <v>Coffee Shops - Non-BP</v>
          </cell>
          <cell r="E1697" t="str">
            <v>TONTD1</v>
          </cell>
          <cell r="F1697" t="str">
            <v>You Wen Ong</v>
          </cell>
          <cell r="G1697" t="str">
            <v>Heineken Bottle</v>
          </cell>
        </row>
        <row r="1698">
          <cell r="A1698" t="str">
            <v>10004575</v>
          </cell>
          <cell r="B1698" t="str">
            <v>Nam Heng (Toa Payoh)</v>
          </cell>
          <cell r="C1698" t="str">
            <v>Bronze</v>
          </cell>
          <cell r="D1698" t="str">
            <v>Hawker Drink Stall</v>
          </cell>
          <cell r="E1698" t="str">
            <v>TONTD1</v>
          </cell>
          <cell r="F1698" t="str">
            <v>You Wen Ong</v>
          </cell>
          <cell r="G1698" t="str">
            <v>Heineken Bottle</v>
          </cell>
        </row>
        <row r="1699">
          <cell r="A1699" t="str">
            <v>10026583</v>
          </cell>
          <cell r="B1699" t="str">
            <v>Nam Hong Coffee Stall</v>
          </cell>
          <cell r="C1699" t="str">
            <v>Bronze</v>
          </cell>
          <cell r="D1699" t="str">
            <v>Hawker Drink Stall</v>
          </cell>
          <cell r="E1699" t="str">
            <v>TONTD2</v>
          </cell>
          <cell r="F1699" t="str">
            <v>Eddy Siah</v>
          </cell>
          <cell r="G1699" t="str">
            <v>Heineken Bottle</v>
          </cell>
        </row>
        <row r="1700">
          <cell r="A1700" t="str">
            <v>10048058</v>
          </cell>
          <cell r="B1700" t="str">
            <v>Nam Wah</v>
          </cell>
          <cell r="C1700" t="str">
            <v>Bronze</v>
          </cell>
          <cell r="D1700" t="str">
            <v>Coffee Shops - Non-BP</v>
          </cell>
          <cell r="E1700" t="str">
            <v>TONTD1</v>
          </cell>
          <cell r="F1700" t="str">
            <v>Roy Lim</v>
          </cell>
          <cell r="G1700" t="str">
            <v>Heineken Bottle</v>
          </cell>
        </row>
        <row r="1701">
          <cell r="A1701" t="str">
            <v>10049121</v>
          </cell>
          <cell r="B1701" t="str">
            <v>Nam Wah (Neil Road)</v>
          </cell>
          <cell r="C1701" t="str">
            <v>Bronze</v>
          </cell>
          <cell r="D1701" t="str">
            <v>Coffee Shops - Non-BP</v>
          </cell>
          <cell r="E1701" t="str">
            <v>TONTD3</v>
          </cell>
          <cell r="F1701" t="str">
            <v>Jeffrey Tien</v>
          </cell>
          <cell r="G1701" t="str">
            <v>Heineken Bottle</v>
          </cell>
        </row>
        <row r="1702">
          <cell r="A1702" t="str">
            <v>10048784</v>
          </cell>
          <cell r="B1702" t="str">
            <v>Namwah Coffeeshop (Cck)</v>
          </cell>
          <cell r="C1702" t="str">
            <v>Bronze</v>
          </cell>
          <cell r="D1702" t="str">
            <v>Coffee Shops - BP APBS</v>
          </cell>
          <cell r="E1702" t="str">
            <v>TONTD2</v>
          </cell>
          <cell r="F1702" t="str">
            <v>Tommy Ng</v>
          </cell>
          <cell r="G1702" t="str">
            <v>Heineken Bottle</v>
          </cell>
        </row>
        <row r="1703">
          <cell r="A1703" t="str">
            <v>10046244</v>
          </cell>
          <cell r="B1703" t="str">
            <v>Nan Yang Wang Llp</v>
          </cell>
          <cell r="C1703" t="str">
            <v>Gold</v>
          </cell>
          <cell r="D1703" t="str">
            <v>Coffee Shops - BP NON-APBS</v>
          </cell>
          <cell r="E1703" t="str">
            <v>TONTD2</v>
          </cell>
          <cell r="F1703" t="str">
            <v>Tommy Ng</v>
          </cell>
          <cell r="G1703" t="str">
            <v>Heineken Bottle</v>
          </cell>
        </row>
        <row r="1704">
          <cell r="A1704" t="str">
            <v>10049667</v>
          </cell>
          <cell r="B1704" t="str">
            <v>Nanyang Coffee Shop</v>
          </cell>
          <cell r="C1704" t="str">
            <v>Gold</v>
          </cell>
          <cell r="D1704" t="str">
            <v>Coffee Shops - BP NON-APBS</v>
          </cell>
          <cell r="E1704" t="str">
            <v>TONTD2</v>
          </cell>
          <cell r="F1704" t="str">
            <v>Eddy Siah</v>
          </cell>
          <cell r="G1704" t="str">
            <v>Heineken Bottle</v>
          </cell>
        </row>
        <row r="1705">
          <cell r="A1705" t="str">
            <v>10047104</v>
          </cell>
          <cell r="B1705" t="str">
            <v>Nanyang Food Culture (713) Pte. Ltd.</v>
          </cell>
          <cell r="C1705" t="str">
            <v>Gold</v>
          </cell>
          <cell r="D1705" t="str">
            <v>Coffee Shops - BP NON-APBS</v>
          </cell>
          <cell r="E1705" t="str">
            <v>TONTD3</v>
          </cell>
          <cell r="F1705" t="str">
            <v>Keith Zhang</v>
          </cell>
          <cell r="G1705" t="str">
            <v>Heineken Bottle</v>
          </cell>
        </row>
        <row r="1706">
          <cell r="A1706" t="str">
            <v>10014630</v>
          </cell>
          <cell r="B1706" t="str">
            <v>Natural Drinks Stall</v>
          </cell>
          <cell r="C1706" t="str">
            <v>Gold</v>
          </cell>
          <cell r="D1706" t="str">
            <v>Hawker Drink Stall</v>
          </cell>
          <cell r="E1706" t="str">
            <v>TONTD3</v>
          </cell>
          <cell r="F1706" t="str">
            <v>Clement Ma</v>
          </cell>
          <cell r="G1706" t="str">
            <v>Heineken Bottle</v>
          </cell>
        </row>
        <row r="1707">
          <cell r="A1707" t="str">
            <v>10041614</v>
          </cell>
          <cell r="B1707" t="str">
            <v>New Century Food House @ 151 Pte. Ltd.</v>
          </cell>
          <cell r="C1707" t="str">
            <v>Bronze</v>
          </cell>
          <cell r="D1707" t="str">
            <v>Coffee Shops - BP APBS</v>
          </cell>
          <cell r="E1707" t="str">
            <v>TONTD1</v>
          </cell>
          <cell r="F1707" t="str">
            <v>Jose Tan</v>
          </cell>
          <cell r="G1707" t="str">
            <v>Heineken Bottle</v>
          </cell>
        </row>
        <row r="1708">
          <cell r="A1708" t="str">
            <v>10044789</v>
          </cell>
          <cell r="B1708" t="str">
            <v>New Century Food House @ 66 Pte. Ltd.</v>
          </cell>
          <cell r="C1708" t="str">
            <v>Bronze</v>
          </cell>
          <cell r="D1708" t="str">
            <v>Coffee Shops - BP APBS</v>
          </cell>
          <cell r="E1708" t="str">
            <v>TONTD1</v>
          </cell>
          <cell r="F1708" t="str">
            <v>You Wen Ong</v>
          </cell>
          <cell r="G1708" t="str">
            <v>Heineken Bottle</v>
          </cell>
        </row>
        <row r="1709">
          <cell r="A1709" t="str">
            <v>10041986</v>
          </cell>
          <cell r="B1709" t="str">
            <v>New Century Food House @ 721</v>
          </cell>
          <cell r="C1709" t="str">
            <v>Bronze</v>
          </cell>
          <cell r="D1709" t="str">
            <v>Coffee Shops - BP APBS</v>
          </cell>
          <cell r="E1709" t="str">
            <v>TONTD3</v>
          </cell>
          <cell r="F1709" t="str">
            <v>Keith Zhang</v>
          </cell>
          <cell r="G1709" t="str">
            <v>Heineken Bottle</v>
          </cell>
        </row>
        <row r="1710">
          <cell r="A1710" t="str">
            <v>10034503</v>
          </cell>
          <cell r="B1710" t="str">
            <v>New Family Food Court Pte. Ltd.</v>
          </cell>
          <cell r="C1710" t="str">
            <v>Gold</v>
          </cell>
          <cell r="D1710" t="str">
            <v>Coffee Shops - BP APBS</v>
          </cell>
          <cell r="E1710" t="str">
            <v>TONTD2</v>
          </cell>
          <cell r="F1710" t="str">
            <v>Tommy Ng</v>
          </cell>
          <cell r="G1710" t="str">
            <v>Heineken Bottle</v>
          </cell>
        </row>
        <row r="1711">
          <cell r="A1711" t="str">
            <v>10015711</v>
          </cell>
          <cell r="B1711" t="str">
            <v>New Generation Drinks Stall</v>
          </cell>
          <cell r="C1711" t="str">
            <v>Bronze</v>
          </cell>
          <cell r="D1711" t="str">
            <v>Hawker Drink Stall</v>
          </cell>
          <cell r="E1711" t="str">
            <v>TONTD3</v>
          </cell>
          <cell r="F1711" t="str">
            <v>Keith Zhang</v>
          </cell>
          <cell r="G1711" t="str">
            <v>Heineken Bottle</v>
          </cell>
        </row>
        <row r="1712">
          <cell r="A1712" t="str">
            <v>10002921</v>
          </cell>
          <cell r="B1712" t="str">
            <v>New Trend Eating House</v>
          </cell>
          <cell r="C1712" t="str">
            <v>Bronze</v>
          </cell>
          <cell r="D1712" t="str">
            <v>Coffee Shops - BP APBS</v>
          </cell>
          <cell r="E1712" t="str">
            <v>TONTD1</v>
          </cell>
          <cell r="F1712" t="str">
            <v>Jerlyn Tang</v>
          </cell>
          <cell r="G1712" t="str">
            <v>Heineken Bottle</v>
          </cell>
        </row>
        <row r="1713">
          <cell r="A1713" t="str">
            <v>10026240</v>
          </cell>
          <cell r="B1713" t="str">
            <v>Newton Cold &amp; Hot Drinks Beer Stall</v>
          </cell>
          <cell r="C1713" t="str">
            <v>Silver</v>
          </cell>
          <cell r="D1713" t="str">
            <v>Hawker Drink Stall</v>
          </cell>
          <cell r="E1713" t="str">
            <v>TONTD3</v>
          </cell>
          <cell r="F1713" t="str">
            <v>Clement Ma</v>
          </cell>
          <cell r="G1713" t="str">
            <v>Heineken Bottle</v>
          </cell>
        </row>
        <row r="1714">
          <cell r="A1714" t="str">
            <v>10048232</v>
          </cell>
          <cell r="B1714" t="str">
            <v>Nf Food Pavilion</v>
          </cell>
          <cell r="C1714" t="str">
            <v>Gold</v>
          </cell>
          <cell r="D1714" t="str">
            <v>Coffee Shops - Non-BP</v>
          </cell>
          <cell r="E1714" t="str">
            <v>TONTD1</v>
          </cell>
          <cell r="F1714" t="str">
            <v>Jerlyn Tang</v>
          </cell>
          <cell r="G1714" t="str">
            <v>Heineken Bottle</v>
          </cell>
        </row>
        <row r="1715">
          <cell r="A1715" t="str">
            <v>10047359</v>
          </cell>
          <cell r="B1715" t="str">
            <v>Ngtc Pte. Ltd.</v>
          </cell>
          <cell r="C1715" t="str">
            <v>Bronze</v>
          </cell>
          <cell r="D1715" t="str">
            <v>Coffee Shops - BP NON-APBS</v>
          </cell>
          <cell r="E1715" t="str">
            <v>TONTD2</v>
          </cell>
          <cell r="F1715" t="str">
            <v>Donald Neo</v>
          </cell>
          <cell r="G1715" t="str">
            <v>Heineken Bottle</v>
          </cell>
        </row>
        <row r="1716">
          <cell r="A1716" t="str">
            <v>10047101</v>
          </cell>
          <cell r="B1716" t="str">
            <v>Nineteen Kitchen</v>
          </cell>
          <cell r="C1716" t="str">
            <v>Bronze</v>
          </cell>
          <cell r="D1716" t="str">
            <v>Coffee Shops - Non-BP</v>
          </cell>
          <cell r="E1716" t="str">
            <v>TONTD3</v>
          </cell>
          <cell r="F1716" t="str">
            <v>Andy Wee</v>
          </cell>
          <cell r="G1716" t="str">
            <v>Heineken Bottle</v>
          </cell>
        </row>
        <row r="1717">
          <cell r="A1717" t="str">
            <v>10041099</v>
          </cell>
          <cell r="B1717" t="str">
            <v>North Spring Cafe</v>
          </cell>
          <cell r="C1717" t="str">
            <v>Bronze</v>
          </cell>
          <cell r="D1717" t="str">
            <v>Coffee Shops - Non-BP</v>
          </cell>
          <cell r="E1717" t="str">
            <v>TONTD2</v>
          </cell>
          <cell r="F1717" t="str">
            <v>Adam Ho</v>
          </cell>
          <cell r="G1717" t="str">
            <v>Heineken Bottle</v>
          </cell>
        </row>
        <row r="1718">
          <cell r="A1718" t="str">
            <v>10035793</v>
          </cell>
          <cell r="B1718" t="str">
            <v>Northlink 75 Food Square</v>
          </cell>
          <cell r="C1718" t="str">
            <v>Bronze</v>
          </cell>
          <cell r="D1718" t="str">
            <v>Coffee Shops - BP APBS</v>
          </cell>
          <cell r="E1718" t="str">
            <v>TONTD2</v>
          </cell>
          <cell r="F1718" t="str">
            <v>Adam Ho</v>
          </cell>
          <cell r="G1718" t="str">
            <v>Heineken Bottle</v>
          </cell>
        </row>
        <row r="1719">
          <cell r="A1719" t="str">
            <v>10045981</v>
          </cell>
          <cell r="B1719" t="str">
            <v>Nuc 59 Kopi Place Pte. Ltd.</v>
          </cell>
          <cell r="C1719" t="str">
            <v>Bronze</v>
          </cell>
          <cell r="D1719" t="str">
            <v>Coffee Shops - BP APBS</v>
          </cell>
          <cell r="E1719" t="str">
            <v>TONTD1</v>
          </cell>
          <cell r="F1719" t="str">
            <v>Jose Tan</v>
          </cell>
          <cell r="G1719" t="str">
            <v>Heineken Bottle</v>
          </cell>
        </row>
        <row r="1720">
          <cell r="A1720" t="str">
            <v>10049385</v>
          </cell>
          <cell r="B1720" t="str">
            <v>Nw Foods Amk 728 Pte. Ltd.</v>
          </cell>
          <cell r="C1720" t="str">
            <v>Bronze</v>
          </cell>
          <cell r="D1720" t="str">
            <v>Coffee Shops - Non-BP</v>
          </cell>
          <cell r="E1720" t="str">
            <v>TONTD2</v>
          </cell>
          <cell r="F1720" t="str">
            <v>Donald Neo</v>
          </cell>
          <cell r="G1720" t="str">
            <v>Heineken Bottle</v>
          </cell>
        </row>
        <row r="1721">
          <cell r="A1721" t="str">
            <v>10035231</v>
          </cell>
          <cell r="B1721" t="str">
            <v>Ocean 92 Eating House</v>
          </cell>
          <cell r="C1721" t="str">
            <v>Bronze</v>
          </cell>
          <cell r="D1721" t="str">
            <v>Coffee Shops - BP NON-APBS</v>
          </cell>
          <cell r="E1721" t="str">
            <v>TONTD1</v>
          </cell>
          <cell r="F1721" t="str">
            <v>You Wen Ong</v>
          </cell>
          <cell r="G1721" t="str">
            <v>Heineken Bottle</v>
          </cell>
        </row>
        <row r="1722">
          <cell r="A1722" t="str">
            <v>10045505</v>
          </cell>
          <cell r="B1722" t="str">
            <v>Old Chengdu</v>
          </cell>
          <cell r="C1722" t="str">
            <v>Bronze</v>
          </cell>
          <cell r="D1722" t="str">
            <v>Value Chinese</v>
          </cell>
          <cell r="E1722" t="str">
            <v>TONTD1</v>
          </cell>
          <cell r="F1722" t="str">
            <v>Jason Ng</v>
          </cell>
          <cell r="G1722" t="str">
            <v>Heineken Bottle</v>
          </cell>
        </row>
        <row r="1723">
          <cell r="A1723" t="str">
            <v>10041868</v>
          </cell>
          <cell r="B1723" t="str">
            <v>Old Chengdu Sichuan Cuisine Restaurant</v>
          </cell>
          <cell r="C1723" t="str">
            <v>Bronze</v>
          </cell>
          <cell r="D1723" t="str">
            <v>Value Chinese</v>
          </cell>
          <cell r="E1723" t="str">
            <v>TONTD3</v>
          </cell>
          <cell r="F1723" t="str">
            <v>Michael Soon</v>
          </cell>
          <cell r="G1723" t="str">
            <v>Heineken Bottle</v>
          </cell>
        </row>
        <row r="1724">
          <cell r="A1724" t="str">
            <v>10049228</v>
          </cell>
          <cell r="B1724" t="str">
            <v>Old Mother Hen Seafood Restaurant</v>
          </cell>
          <cell r="C1724" t="str">
            <v>Bronze</v>
          </cell>
          <cell r="D1724" t="str">
            <v>Coffee Shops - BP NON-APBS</v>
          </cell>
          <cell r="E1724" t="str">
            <v>TONTD1</v>
          </cell>
          <cell r="F1724" t="str">
            <v>Jason Ng</v>
          </cell>
          <cell r="G1724" t="str">
            <v>Heineken Bottle</v>
          </cell>
        </row>
        <row r="1725">
          <cell r="A1725" t="str">
            <v>10039182</v>
          </cell>
          <cell r="B1725" t="str">
            <v>Old Sichuan Duo Hua Zhuang</v>
          </cell>
          <cell r="C1725" t="str">
            <v>Silver</v>
          </cell>
          <cell r="D1725" t="str">
            <v>Value Chinese</v>
          </cell>
          <cell r="E1725" t="str">
            <v>TONTD3</v>
          </cell>
          <cell r="F1725" t="str">
            <v>Michael Soon</v>
          </cell>
          <cell r="G1725" t="str">
            <v>Heineken Bottle</v>
          </cell>
        </row>
        <row r="1726">
          <cell r="A1726" t="str">
            <v>10043015</v>
          </cell>
          <cell r="B1726" t="str">
            <v>Olden Street Bak Kut Teh</v>
          </cell>
          <cell r="C1726" t="str">
            <v>Silver</v>
          </cell>
          <cell r="D1726" t="str">
            <v>Coffee Shops - Non-BP</v>
          </cell>
          <cell r="E1726" t="str">
            <v>TONTD1</v>
          </cell>
          <cell r="F1726" t="str">
            <v>Jose Tan</v>
          </cell>
          <cell r="G1726" t="str">
            <v>Heineken Bottle</v>
          </cell>
        </row>
        <row r="1727">
          <cell r="A1727" t="str">
            <v>10044076</v>
          </cell>
          <cell r="B1727" t="str">
            <v>On The Way</v>
          </cell>
          <cell r="C1727" t="str">
            <v>Bronze</v>
          </cell>
          <cell r="D1727" t="str">
            <v>Hawker Drink Stall</v>
          </cell>
          <cell r="E1727" t="str">
            <v>TONTD2</v>
          </cell>
          <cell r="F1727" t="str">
            <v>Eddy Siah</v>
          </cell>
          <cell r="G1727" t="str">
            <v>Heineken Bottle</v>
          </cell>
        </row>
        <row r="1728">
          <cell r="A1728" t="str">
            <v>10039776</v>
          </cell>
          <cell r="B1728" t="str">
            <v>Onshore Food Pte. Ltd.</v>
          </cell>
          <cell r="C1728" t="str">
            <v>Gold</v>
          </cell>
          <cell r="D1728" t="str">
            <v>Coffee Shops - Non-BP</v>
          </cell>
          <cell r="E1728" t="str">
            <v>TONTD2</v>
          </cell>
          <cell r="F1728" t="str">
            <v>Tommy Ng</v>
          </cell>
          <cell r="G1728" t="str">
            <v>Heineken Bottle</v>
          </cell>
        </row>
        <row r="1729">
          <cell r="A1729" t="str">
            <v>10045739</v>
          </cell>
          <cell r="B1729" t="str">
            <v>Orange 7 Canteen</v>
          </cell>
          <cell r="C1729" t="str">
            <v>Gold</v>
          </cell>
          <cell r="D1729" t="str">
            <v>Coffee Shops - Non-BP</v>
          </cell>
          <cell r="E1729" t="str">
            <v>TONTD2</v>
          </cell>
          <cell r="F1729" t="str">
            <v>Tommy Ng</v>
          </cell>
          <cell r="G1729" t="str">
            <v>Heineken Bottle</v>
          </cell>
        </row>
        <row r="1730">
          <cell r="A1730" t="str">
            <v>10030073</v>
          </cell>
          <cell r="B1730" t="str">
            <v>Orchid Coffee Stall</v>
          </cell>
          <cell r="C1730" t="str">
            <v>Silver</v>
          </cell>
          <cell r="D1730" t="str">
            <v>Hawker Drink Stall</v>
          </cell>
          <cell r="E1730" t="str">
            <v>TONTD1</v>
          </cell>
          <cell r="F1730" t="str">
            <v>You Wen Ong</v>
          </cell>
          <cell r="G1730" t="str">
            <v>Heineken Bottle</v>
          </cell>
        </row>
        <row r="1731">
          <cell r="A1731" t="str">
            <v>10037083</v>
          </cell>
          <cell r="B1731" t="str">
            <v>P &amp; T Kopi</v>
          </cell>
          <cell r="C1731" t="str">
            <v>Bronze</v>
          </cell>
          <cell r="D1731" t="str">
            <v>Hawker Drink Stall</v>
          </cell>
          <cell r="E1731" t="str">
            <v>TONTD3</v>
          </cell>
          <cell r="F1731" t="str">
            <v>Andy Wee</v>
          </cell>
          <cell r="G1731" t="str">
            <v>Heineken Bottle</v>
          </cell>
        </row>
        <row r="1732">
          <cell r="A1732" t="str">
            <v>10039535</v>
          </cell>
          <cell r="B1732" t="str">
            <v>Par Shi Eating House</v>
          </cell>
          <cell r="C1732" t="str">
            <v>Bronze</v>
          </cell>
          <cell r="D1732" t="str">
            <v>Coffee Shops - Non-BP</v>
          </cell>
          <cell r="E1732" t="str">
            <v>TONTD3</v>
          </cell>
          <cell r="F1732" t="str">
            <v>Keith Zhang</v>
          </cell>
          <cell r="G1732" t="str">
            <v>Heineken Bottle</v>
          </cell>
        </row>
        <row r="1733">
          <cell r="A1733" t="str">
            <v>10045930</v>
          </cell>
          <cell r="B1733" t="str">
            <v>Park (E) Crescent Food House</v>
          </cell>
          <cell r="C1733" t="str">
            <v>Bronze</v>
          </cell>
          <cell r="D1733" t="str">
            <v>Coffee Shops - BP APBS</v>
          </cell>
          <cell r="E1733" t="str">
            <v>TONTD2</v>
          </cell>
          <cell r="F1733" t="str">
            <v>Tommy Ng</v>
          </cell>
          <cell r="G1733" t="str">
            <v>Heineken Bottle</v>
          </cell>
        </row>
        <row r="1734">
          <cell r="A1734" t="str">
            <v>10042628</v>
          </cell>
          <cell r="B1734" t="str">
            <v>Park Reservoir Food House Pte.Ltd(Cs121)</v>
          </cell>
          <cell r="C1734" t="str">
            <v>Gold</v>
          </cell>
          <cell r="D1734" t="str">
            <v>Coffee Shops - BP APBS</v>
          </cell>
          <cell r="E1734" t="str">
            <v>TONTD1</v>
          </cell>
          <cell r="F1734" t="str">
            <v>Jerlyn Tang</v>
          </cell>
          <cell r="G1734" t="str">
            <v>Heineken Bottle</v>
          </cell>
        </row>
        <row r="1735">
          <cell r="A1735" t="str">
            <v>10041350</v>
          </cell>
          <cell r="B1735" t="str">
            <v>Pearl's Hill 34 Pte. Ltd.</v>
          </cell>
          <cell r="C1735" t="str">
            <v>Bronze</v>
          </cell>
          <cell r="D1735" t="str">
            <v>Coffee Shops - BP APBS</v>
          </cell>
          <cell r="E1735" t="str">
            <v>TONTD3</v>
          </cell>
          <cell r="F1735" t="str">
            <v>Michael Soon</v>
          </cell>
          <cell r="G1735" t="str">
            <v>Heineken Bottle</v>
          </cell>
        </row>
        <row r="1736">
          <cell r="A1736" t="str">
            <v>10045036</v>
          </cell>
          <cell r="B1736" t="str">
            <v>Peng Cheng Xiao Chu</v>
          </cell>
          <cell r="C1736" t="str">
            <v>Bronze</v>
          </cell>
          <cell r="D1736" t="str">
            <v>Value Chinese</v>
          </cell>
          <cell r="E1736" t="str">
            <v>TONTD3</v>
          </cell>
          <cell r="F1736" t="str">
            <v>Michael Soon</v>
          </cell>
          <cell r="G1736" t="str">
            <v>Heineken Bottle</v>
          </cell>
        </row>
        <row r="1737">
          <cell r="A1737" t="str">
            <v>10042981</v>
          </cell>
          <cell r="B1737" t="str">
            <v>Peng You Quan Mei Shi</v>
          </cell>
          <cell r="C1737" t="str">
            <v>Silver</v>
          </cell>
          <cell r="D1737" t="str">
            <v>Value Chinese</v>
          </cell>
          <cell r="E1737" t="str">
            <v>TONTD3</v>
          </cell>
          <cell r="F1737" t="str">
            <v>Michael Soon</v>
          </cell>
          <cell r="G1737" t="str">
            <v>Heineken Bottle</v>
          </cell>
        </row>
        <row r="1738">
          <cell r="A1738" t="str">
            <v>10035619</v>
          </cell>
          <cell r="B1738" t="str">
            <v>Pinxin Catering Pte. Ltd.</v>
          </cell>
          <cell r="C1738" t="str">
            <v>Bronze</v>
          </cell>
          <cell r="D1738" t="str">
            <v>Coffee Shops - Non-BP</v>
          </cell>
          <cell r="E1738" t="str">
            <v>TONTD2</v>
          </cell>
          <cell r="F1738" t="str">
            <v>Eddy Siah</v>
          </cell>
          <cell r="G1738" t="str">
            <v>Heineken Bottle</v>
          </cell>
        </row>
        <row r="1739">
          <cell r="A1739" t="str">
            <v>10029553</v>
          </cell>
          <cell r="B1739" t="str">
            <v>Poh See Tan</v>
          </cell>
          <cell r="C1739" t="str">
            <v>Bronze</v>
          </cell>
          <cell r="D1739" t="str">
            <v>Coffee Shops - Non-BP</v>
          </cell>
          <cell r="E1739" t="str">
            <v>TONTD1</v>
          </cell>
          <cell r="F1739" t="str">
            <v>You Wen Ong</v>
          </cell>
          <cell r="G1739" t="str">
            <v>Heineken Bottle</v>
          </cell>
        </row>
        <row r="1740">
          <cell r="A1740" t="str">
            <v>10049721</v>
          </cell>
          <cell r="B1740" t="str">
            <v>PP146 Food House Pte Ltd (Cs421C)</v>
          </cell>
          <cell r="C1740" t="str">
            <v>Bronze</v>
          </cell>
          <cell r="D1740" t="str">
            <v>Coffee Shops - Non-BP</v>
          </cell>
          <cell r="E1740" t="str">
            <v>TONTD1</v>
          </cell>
          <cell r="F1740" t="str">
            <v>Roy Lim</v>
          </cell>
          <cell r="G1740" t="str">
            <v>Heineken Bottle</v>
          </cell>
        </row>
        <row r="1741">
          <cell r="A1741" t="str">
            <v>10030587</v>
          </cell>
          <cell r="B1741" t="str">
            <v>Pp146 Food House Pte. Ltd.</v>
          </cell>
          <cell r="C1741" t="str">
            <v>Bronze</v>
          </cell>
          <cell r="D1741" t="str">
            <v>Coffee Shops - BP APBS</v>
          </cell>
          <cell r="E1741" t="str">
            <v>TONTD1</v>
          </cell>
          <cell r="F1741" t="str">
            <v>Jerlyn Tang</v>
          </cell>
          <cell r="G1741" t="str">
            <v>Heineken Bottle</v>
          </cell>
        </row>
        <row r="1742">
          <cell r="A1742" t="str">
            <v>10041604</v>
          </cell>
          <cell r="B1742" t="str">
            <v>Premier Food Canteen</v>
          </cell>
          <cell r="C1742" t="str">
            <v>Bronze</v>
          </cell>
          <cell r="D1742" t="str">
            <v>Coffee Shops - Non-BP</v>
          </cell>
          <cell r="E1742" t="str">
            <v>TONTD1</v>
          </cell>
          <cell r="F1742" t="str">
            <v>Jerlyn Tang</v>
          </cell>
          <cell r="G1742" t="str">
            <v>Heineken Bottle</v>
          </cell>
        </row>
        <row r="1743">
          <cell r="A1743" t="str">
            <v>10047858</v>
          </cell>
          <cell r="B1743" t="str">
            <v>Prime F&amp;B</v>
          </cell>
          <cell r="C1743" t="str">
            <v>Bronze</v>
          </cell>
          <cell r="D1743" t="str">
            <v>Coffee Shops - Non-BP</v>
          </cell>
          <cell r="E1743" t="str">
            <v>TONTD1</v>
          </cell>
          <cell r="F1743" t="str">
            <v>You Wen Ong</v>
          </cell>
          <cell r="G1743" t="str">
            <v>Heineken Bottle</v>
          </cell>
        </row>
        <row r="1744">
          <cell r="A1744" t="str">
            <v>10032443</v>
          </cell>
          <cell r="B1744" t="str">
            <v>Qi Lu Ren Jia</v>
          </cell>
          <cell r="C1744" t="str">
            <v>Bronze</v>
          </cell>
          <cell r="D1744" t="str">
            <v>Value Chinese</v>
          </cell>
          <cell r="E1744" t="str">
            <v>TONTD1</v>
          </cell>
          <cell r="F1744" t="str">
            <v>Jason Ng</v>
          </cell>
          <cell r="G1744" t="str">
            <v>Heineken Bottle</v>
          </cell>
        </row>
        <row r="1745">
          <cell r="A1745" t="str">
            <v>10025741</v>
          </cell>
          <cell r="B1745" t="str">
            <v>Qin Qin Coffee Stall</v>
          </cell>
          <cell r="C1745" t="str">
            <v>Silver</v>
          </cell>
          <cell r="D1745" t="str">
            <v>Hawker Drink Stall</v>
          </cell>
          <cell r="E1745" t="str">
            <v>TONTD2</v>
          </cell>
          <cell r="F1745" t="str">
            <v>Eddy Siah</v>
          </cell>
          <cell r="G1745" t="str">
            <v>Heineken Bottle</v>
          </cell>
        </row>
        <row r="1746">
          <cell r="A1746" t="str">
            <v>10013722</v>
          </cell>
          <cell r="B1746" t="str">
            <v>Qing Tian</v>
          </cell>
          <cell r="C1746" t="str">
            <v>Silver</v>
          </cell>
          <cell r="D1746" t="str">
            <v>Hawker Drink Stall</v>
          </cell>
          <cell r="E1746" t="str">
            <v>TONTD3</v>
          </cell>
          <cell r="F1746" t="str">
            <v>Keith Zhang</v>
          </cell>
          <cell r="G1746" t="str">
            <v>Heineken Bottle</v>
          </cell>
        </row>
        <row r="1747">
          <cell r="A1747" t="str">
            <v>10043324</v>
          </cell>
          <cell r="B1747" t="str">
            <v>Qiong Mei Yuan</v>
          </cell>
          <cell r="C1747" t="str">
            <v>Gold</v>
          </cell>
          <cell r="D1747" t="str">
            <v>Hawker Drink Stall</v>
          </cell>
          <cell r="E1747" t="str">
            <v>TONTD2</v>
          </cell>
          <cell r="F1747" t="str">
            <v>Donald Neo</v>
          </cell>
          <cell r="G1747" t="str">
            <v>Heineken Bottle</v>
          </cell>
        </row>
        <row r="1748">
          <cell r="A1748" t="str">
            <v>10046966</v>
          </cell>
          <cell r="B1748" t="str">
            <v>Q'Son</v>
          </cell>
          <cell r="C1748" t="str">
            <v>Bronze</v>
          </cell>
          <cell r="D1748" t="str">
            <v>Coffee Shops - Non-BP</v>
          </cell>
          <cell r="E1748" t="str">
            <v>TONTD1</v>
          </cell>
          <cell r="F1748" t="str">
            <v>You Wen Ong</v>
          </cell>
          <cell r="G1748" t="str">
            <v>Heineken Bottle</v>
          </cell>
        </row>
        <row r="1749">
          <cell r="A1749" t="str">
            <v>10007897</v>
          </cell>
          <cell r="B1749" t="str">
            <v>Quan Xing (Beach Rd)</v>
          </cell>
          <cell r="C1749" t="str">
            <v>Bronze</v>
          </cell>
          <cell r="D1749" t="str">
            <v>Hawker Drink Stall</v>
          </cell>
          <cell r="E1749" t="str">
            <v>TONTD3</v>
          </cell>
          <cell r="F1749" t="str">
            <v>Clement Ma</v>
          </cell>
          <cell r="G1749" t="str">
            <v>Heineken Bottle</v>
          </cell>
        </row>
        <row r="1750">
          <cell r="A1750" t="str">
            <v>10048421</v>
          </cell>
          <cell r="B1750" t="str">
            <v>Queen Fried Rice</v>
          </cell>
          <cell r="C1750" t="str">
            <v>Bronze</v>
          </cell>
          <cell r="D1750" t="str">
            <v>Value Chinese</v>
          </cell>
          <cell r="E1750" t="str">
            <v>TONTD3</v>
          </cell>
          <cell r="F1750" t="str">
            <v>Michael Soon</v>
          </cell>
          <cell r="G1750" t="str">
            <v>Heineken Bottle</v>
          </cell>
        </row>
        <row r="1751">
          <cell r="A1751" t="str">
            <v>10016050</v>
          </cell>
          <cell r="B1751" t="str">
            <v>Queen Street Coffee Stall</v>
          </cell>
          <cell r="C1751" t="str">
            <v>Bronze</v>
          </cell>
          <cell r="D1751" t="str">
            <v>Hawker Drink Stall</v>
          </cell>
          <cell r="E1751" t="str">
            <v>TONTD3</v>
          </cell>
          <cell r="F1751" t="str">
            <v>Andy Wee</v>
          </cell>
          <cell r="G1751" t="str">
            <v>Heineken Bottle</v>
          </cell>
        </row>
        <row r="1752">
          <cell r="A1752" t="str">
            <v>10037275</v>
          </cell>
          <cell r="B1752" t="str">
            <v>Reunion Bbq</v>
          </cell>
          <cell r="C1752" t="str">
            <v>Silver</v>
          </cell>
          <cell r="D1752" t="str">
            <v>Value Chinese</v>
          </cell>
          <cell r="E1752" t="str">
            <v>TONTD3</v>
          </cell>
          <cell r="F1752" t="str">
            <v>Clement Ma</v>
          </cell>
          <cell r="G1752" t="str">
            <v>Heineken Bottle</v>
          </cell>
        </row>
        <row r="1753">
          <cell r="A1753" t="str">
            <v>10027935</v>
          </cell>
          <cell r="B1753" t="str">
            <v>Ri Xing Coffee Stall</v>
          </cell>
          <cell r="C1753" t="str">
            <v>Gold</v>
          </cell>
          <cell r="D1753" t="str">
            <v>Hawker Drink Stall</v>
          </cell>
          <cell r="E1753" t="str">
            <v>TONTD2</v>
          </cell>
          <cell r="F1753" t="str">
            <v>Donald Neo</v>
          </cell>
          <cell r="G1753" t="str">
            <v>Heineken Bottle</v>
          </cell>
        </row>
        <row r="1754">
          <cell r="A1754" t="str">
            <v>10045928</v>
          </cell>
          <cell r="B1754" t="str">
            <v>Rong Chang F&amp;B Services</v>
          </cell>
          <cell r="C1754" t="str">
            <v>Silver</v>
          </cell>
          <cell r="D1754" t="str">
            <v>Value Chinese</v>
          </cell>
          <cell r="E1754" t="str">
            <v>TONTD3</v>
          </cell>
          <cell r="F1754" t="str">
            <v>Michael Soon</v>
          </cell>
          <cell r="G1754" t="str">
            <v>Heineken Bottle</v>
          </cell>
        </row>
        <row r="1755">
          <cell r="A1755" t="str">
            <v>10042028</v>
          </cell>
          <cell r="B1755" t="str">
            <v>Rong Cheng Restaurant</v>
          </cell>
          <cell r="C1755" t="str">
            <v>Bronze</v>
          </cell>
          <cell r="D1755" t="str">
            <v>Coffee Shops - Non-BP</v>
          </cell>
          <cell r="E1755" t="str">
            <v>TONTD1</v>
          </cell>
          <cell r="F1755" t="str">
            <v>Jason Ng</v>
          </cell>
          <cell r="G1755" t="str">
            <v>Heineken Bottle</v>
          </cell>
        </row>
        <row r="1756">
          <cell r="A1756" t="str">
            <v>10044838</v>
          </cell>
          <cell r="B1756" t="str">
            <v>Rong Fa Coffee Shop</v>
          </cell>
          <cell r="C1756" t="str">
            <v>Silver</v>
          </cell>
          <cell r="D1756" t="str">
            <v>Coffee Shops - Non-BP</v>
          </cell>
          <cell r="E1756" t="str">
            <v>TONTD3</v>
          </cell>
          <cell r="F1756" t="str">
            <v>Keith Zhang</v>
          </cell>
          <cell r="G1756" t="str">
            <v>Heineken Bottle</v>
          </cell>
        </row>
        <row r="1757">
          <cell r="A1757" t="str">
            <v>10049787</v>
          </cell>
          <cell r="B1757" t="str">
            <v>Rong Fa Food Hut</v>
          </cell>
          <cell r="C1757" t="str">
            <v>Bronze</v>
          </cell>
          <cell r="D1757" t="str">
            <v>Coffee Shops - Non-BP</v>
          </cell>
          <cell r="E1757" t="str">
            <v>TONTD3</v>
          </cell>
          <cell r="F1757" t="str">
            <v>Keith Zhang</v>
          </cell>
          <cell r="G1757" t="str">
            <v>Heineken Bottle</v>
          </cell>
        </row>
        <row r="1758">
          <cell r="A1758" t="str">
            <v>10008642</v>
          </cell>
          <cell r="B1758" t="str">
            <v>Rong Hua Hot &amp; Cold Drinks</v>
          </cell>
          <cell r="C1758" t="str">
            <v>Bronze</v>
          </cell>
          <cell r="D1758" t="str">
            <v>Hawker Drink Stall</v>
          </cell>
          <cell r="E1758" t="str">
            <v>TONTD3</v>
          </cell>
          <cell r="F1758" t="str">
            <v>Clement Ma</v>
          </cell>
          <cell r="G1758" t="str">
            <v>Heineken Bottle</v>
          </cell>
        </row>
        <row r="1759">
          <cell r="A1759" t="str">
            <v>10043880</v>
          </cell>
          <cell r="B1759" t="str">
            <v>Rong Yuan Coffeeshop Pte Ltd</v>
          </cell>
          <cell r="C1759" t="str">
            <v>Gold</v>
          </cell>
          <cell r="D1759" t="str">
            <v>Coffee Shops - Non-BP</v>
          </cell>
          <cell r="E1759" t="str">
            <v>TONTD1</v>
          </cell>
          <cell r="F1759" t="str">
            <v>Jerlyn Tang</v>
          </cell>
          <cell r="G1759" t="str">
            <v>Heineken Bottle</v>
          </cell>
        </row>
        <row r="1760">
          <cell r="A1760" t="str">
            <v>10036832</v>
          </cell>
          <cell r="B1760" t="str">
            <v>Rui Feng Coffee Stall</v>
          </cell>
          <cell r="C1760" t="str">
            <v>Gold</v>
          </cell>
          <cell r="D1760" t="str">
            <v>Hawker Drink Stall</v>
          </cell>
          <cell r="E1760" t="str">
            <v>TONTD2</v>
          </cell>
          <cell r="F1760" t="str">
            <v>Donald Neo</v>
          </cell>
          <cell r="G1760" t="str">
            <v>Heineken Bottle</v>
          </cell>
        </row>
        <row r="1761">
          <cell r="A1761" t="str">
            <v>10044992</v>
          </cell>
          <cell r="B1761" t="str">
            <v>S-11 (Amk 450) Pte. Ltd.</v>
          </cell>
          <cell r="C1761" t="str">
            <v>Silver</v>
          </cell>
          <cell r="D1761" t="str">
            <v>Coffee Shops - BP APBS</v>
          </cell>
          <cell r="E1761" t="str">
            <v>TONTD2</v>
          </cell>
          <cell r="F1761" t="str">
            <v>Donald Neo</v>
          </cell>
          <cell r="G1761" t="str">
            <v>Heineken Bottle</v>
          </cell>
        </row>
        <row r="1762">
          <cell r="A1762" t="str">
            <v>10044993</v>
          </cell>
          <cell r="B1762" t="str">
            <v>S-11 (Amk 51) Food House Pte. Ltd.</v>
          </cell>
          <cell r="C1762" t="str">
            <v>Bronze</v>
          </cell>
          <cell r="D1762" t="str">
            <v>Coffee Shops - Non-BP</v>
          </cell>
          <cell r="E1762" t="str">
            <v>TONTD2</v>
          </cell>
          <cell r="F1762" t="str">
            <v>Donald Neo</v>
          </cell>
          <cell r="G1762" t="str">
            <v>Heineken Bottle</v>
          </cell>
        </row>
        <row r="1763">
          <cell r="A1763" t="str">
            <v>10044994</v>
          </cell>
          <cell r="B1763" t="str">
            <v>S-11 (Amk 711) Food House Pte. Ltd.</v>
          </cell>
          <cell r="C1763" t="str">
            <v>Bronze</v>
          </cell>
          <cell r="D1763" t="str">
            <v>Coffee Shops - BP APBS</v>
          </cell>
          <cell r="E1763" t="str">
            <v>TONTD2</v>
          </cell>
          <cell r="F1763" t="str">
            <v>Donald Neo</v>
          </cell>
          <cell r="G1763" t="str">
            <v>Heineken Bottle</v>
          </cell>
        </row>
        <row r="1764">
          <cell r="A1764" t="str">
            <v>10044990</v>
          </cell>
          <cell r="B1764" t="str">
            <v>S-11 (Bb 640) Food House Pte. Ltd.</v>
          </cell>
          <cell r="C1764" t="str">
            <v>Gold</v>
          </cell>
          <cell r="D1764" t="str">
            <v>Coffee Shops - BP APBS</v>
          </cell>
          <cell r="E1764" t="str">
            <v>TONTD2</v>
          </cell>
          <cell r="F1764" t="str">
            <v>Eddy Siah</v>
          </cell>
          <cell r="G1764" t="str">
            <v>Heineken Bottle</v>
          </cell>
        </row>
        <row r="1765">
          <cell r="A1765" t="str">
            <v>10044997</v>
          </cell>
          <cell r="B1765" t="str">
            <v>S-11 (Cck 787) Food House Pte. Ltd.</v>
          </cell>
          <cell r="C1765" t="str">
            <v>Gold</v>
          </cell>
          <cell r="D1765" t="str">
            <v>Coffee Shops - BP APBS</v>
          </cell>
          <cell r="E1765" t="str">
            <v>TONTD2</v>
          </cell>
          <cell r="F1765" t="str">
            <v>Tommy Ng</v>
          </cell>
          <cell r="G1765" t="str">
            <v>Heineken Bottle</v>
          </cell>
        </row>
        <row r="1766">
          <cell r="A1766" t="str">
            <v>10045670</v>
          </cell>
          <cell r="B1766" t="str">
            <v>S-11 (Cl 727) Food House Pte. Ltd.</v>
          </cell>
          <cell r="C1766" t="str">
            <v>Bronze</v>
          </cell>
          <cell r="D1766" t="str">
            <v>Coffee Shops - BP APBS</v>
          </cell>
          <cell r="E1766" t="str">
            <v>TONTD3</v>
          </cell>
          <cell r="F1766" t="str">
            <v>Keith Zhang</v>
          </cell>
          <cell r="G1766" t="str">
            <v>Heineken Bottle</v>
          </cell>
        </row>
        <row r="1767">
          <cell r="A1767" t="str">
            <v>10044989</v>
          </cell>
          <cell r="B1767" t="str">
            <v>S-11 (Hl 43) Food House Pte. Ltd.</v>
          </cell>
          <cell r="C1767" t="str">
            <v>Silver</v>
          </cell>
          <cell r="D1767" t="str">
            <v>Coffee Shops - BP APBS</v>
          </cell>
          <cell r="E1767" t="str">
            <v>TONTD3</v>
          </cell>
          <cell r="F1767" t="str">
            <v>Andy Wee</v>
          </cell>
          <cell r="G1767" t="str">
            <v>Heineken Bottle</v>
          </cell>
        </row>
        <row r="1768">
          <cell r="A1768" t="str">
            <v>10046546</v>
          </cell>
          <cell r="B1768" t="str">
            <v>S-11 (Siang Garden 107) Food House</v>
          </cell>
          <cell r="C1768" t="str">
            <v>Bronze</v>
          </cell>
          <cell r="D1768" t="str">
            <v>Coffee Shops - BP APBS</v>
          </cell>
          <cell r="E1768" t="str">
            <v>TONTD1</v>
          </cell>
          <cell r="F1768" t="str">
            <v>Jerlyn Tang</v>
          </cell>
          <cell r="G1768" t="str">
            <v>Heineken Bottle</v>
          </cell>
        </row>
        <row r="1769">
          <cell r="A1769" t="str">
            <v>10044988</v>
          </cell>
          <cell r="B1769" t="str">
            <v>S-11 (Ucs 34) Food House Pte. Ltd.</v>
          </cell>
          <cell r="C1769" t="str">
            <v>Bronze</v>
          </cell>
          <cell r="D1769" t="str">
            <v>Coffee Shops - BP APBS</v>
          </cell>
          <cell r="E1769" t="str">
            <v>TONTD3</v>
          </cell>
          <cell r="F1769" t="str">
            <v>Michael Soon</v>
          </cell>
          <cell r="G1769" t="str">
            <v>Heineken Bottle</v>
          </cell>
        </row>
        <row r="1770">
          <cell r="A1770" t="str">
            <v>10044987</v>
          </cell>
          <cell r="B1770" t="str">
            <v>S-11 (Wl 302) Food House Pte. Ltd.</v>
          </cell>
          <cell r="C1770" t="str">
            <v>Bronze</v>
          </cell>
          <cell r="D1770" t="str">
            <v>Coffee Shops - BP NON-APBS</v>
          </cell>
          <cell r="E1770" t="str">
            <v>TONTD2</v>
          </cell>
          <cell r="F1770" t="str">
            <v>Tommy Ng</v>
          </cell>
          <cell r="G1770" t="str">
            <v>Heineken Bottle</v>
          </cell>
        </row>
        <row r="1771">
          <cell r="A1771" t="str">
            <v>10044995</v>
          </cell>
          <cell r="B1771" t="str">
            <v>S-11 (Wl 304) Food House Pte. Ltd.</v>
          </cell>
          <cell r="C1771" t="str">
            <v>Gold</v>
          </cell>
          <cell r="D1771" t="str">
            <v>Coffee Shops - BP APBS</v>
          </cell>
          <cell r="E1771" t="str">
            <v>TONTD2</v>
          </cell>
          <cell r="F1771" t="str">
            <v>Tommy Ng</v>
          </cell>
          <cell r="G1771" t="str">
            <v>Heineken Bottle</v>
          </cell>
        </row>
        <row r="1772">
          <cell r="A1772" t="str">
            <v>10026119</v>
          </cell>
          <cell r="B1772" t="str">
            <v>S-11 (Woodlands 630A) Food House Pte Ltd</v>
          </cell>
          <cell r="C1772" t="str">
            <v>Silver</v>
          </cell>
          <cell r="D1772" t="str">
            <v>Coffee Shops - BP APBS</v>
          </cell>
          <cell r="E1772" t="str">
            <v>TONTD2</v>
          </cell>
          <cell r="F1772" t="str">
            <v>Tommy Ng</v>
          </cell>
          <cell r="G1772" t="str">
            <v>Heineken Bottle</v>
          </cell>
        </row>
        <row r="1773">
          <cell r="A1773" t="str">
            <v>10044996</v>
          </cell>
          <cell r="B1773" t="str">
            <v>S-11 (Yishun 744) Pte. Ltd.</v>
          </cell>
          <cell r="C1773" t="str">
            <v>Bronze</v>
          </cell>
          <cell r="D1773" t="str">
            <v>Coffee Shops - BP APBS</v>
          </cell>
          <cell r="E1773" t="str">
            <v>TONTD2</v>
          </cell>
          <cell r="F1773" t="str">
            <v>Adam Ho</v>
          </cell>
          <cell r="G1773" t="str">
            <v>Heineken Bottle</v>
          </cell>
        </row>
        <row r="1774">
          <cell r="A1774" t="str">
            <v>10017601</v>
          </cell>
          <cell r="B1774" t="str">
            <v>S-11 Food Hse (Amk Blk 530)</v>
          </cell>
          <cell r="C1774" t="str">
            <v>Bronze</v>
          </cell>
          <cell r="D1774" t="str">
            <v>Coffee Shops - BP APBS</v>
          </cell>
          <cell r="E1774" t="str">
            <v>TONTD2</v>
          </cell>
          <cell r="F1774" t="str">
            <v>Donald Neo</v>
          </cell>
          <cell r="G1774" t="str">
            <v>Heineken Bottle</v>
          </cell>
        </row>
        <row r="1775">
          <cell r="A1775" t="str">
            <v>10042737</v>
          </cell>
          <cell r="B1775" t="str">
            <v>S111 Pte. Ltd. (Woodlands)</v>
          </cell>
          <cell r="C1775" t="str">
            <v>Silver</v>
          </cell>
          <cell r="D1775" t="str">
            <v>Coffee Shops - Non-BP</v>
          </cell>
          <cell r="E1775" t="str">
            <v>TONTD2</v>
          </cell>
          <cell r="F1775" t="str">
            <v>Tommy Ng</v>
          </cell>
          <cell r="G1775" t="str">
            <v>Heineken Bottle</v>
          </cell>
        </row>
        <row r="1776">
          <cell r="A1776" t="str">
            <v>10049726</v>
          </cell>
          <cell r="B1776" t="str">
            <v>Sam Hee Coffeeshop</v>
          </cell>
          <cell r="C1776" t="str">
            <v>Bronze</v>
          </cell>
          <cell r="D1776" t="str">
            <v>Coffee Shops - Non-BP</v>
          </cell>
          <cell r="E1776" t="str">
            <v>TONTD1</v>
          </cell>
          <cell r="F1776" t="str">
            <v>Jerlyn Tang</v>
          </cell>
          <cell r="G1776" t="str">
            <v>Heineken Bottle</v>
          </cell>
        </row>
        <row r="1777">
          <cell r="A1777" t="str">
            <v>10047248</v>
          </cell>
          <cell r="B1777" t="str">
            <v>San Low Restaurant</v>
          </cell>
          <cell r="C1777" t="str">
            <v>Bronze</v>
          </cell>
          <cell r="D1777" t="str">
            <v>Coffee Shops - Non-BP</v>
          </cell>
          <cell r="E1777" t="str">
            <v>TONTD1</v>
          </cell>
          <cell r="F1777" t="str">
            <v>Jason Ng</v>
          </cell>
          <cell r="G1777" t="str">
            <v>Heineken Bottle</v>
          </cell>
        </row>
        <row r="1778">
          <cell r="A1778" t="str">
            <v>10036814</v>
          </cell>
          <cell r="B1778" t="str">
            <v>San Teck Coffee Stall</v>
          </cell>
          <cell r="C1778" t="str">
            <v>Bronze</v>
          </cell>
          <cell r="D1778" t="str">
            <v>Hawker Drink Stall</v>
          </cell>
          <cell r="E1778" t="str">
            <v>TONTD2</v>
          </cell>
          <cell r="F1778" t="str">
            <v>Donald Neo</v>
          </cell>
          <cell r="G1778" t="str">
            <v>Heineken Bottle</v>
          </cell>
        </row>
        <row r="1779">
          <cell r="A1779" t="str">
            <v>10047384</v>
          </cell>
          <cell r="B1779" t="str">
            <v>Sbk Cafe</v>
          </cell>
          <cell r="C1779" t="str">
            <v>Bronze</v>
          </cell>
          <cell r="D1779" t="str">
            <v>Coffee Shops - Non-BP</v>
          </cell>
          <cell r="E1779" t="str">
            <v>TONTD1</v>
          </cell>
          <cell r="F1779" t="str">
            <v>You Wen Ong</v>
          </cell>
          <cell r="G1779" t="str">
            <v>Heineken Bottle</v>
          </cell>
        </row>
        <row r="1780">
          <cell r="A1780" t="str">
            <v>10036051</v>
          </cell>
          <cell r="B1780" t="str">
            <v>Sc15 Food Station</v>
          </cell>
          <cell r="C1780" t="str">
            <v>Silver</v>
          </cell>
          <cell r="D1780" t="str">
            <v>Coffee Shops - BP APBS</v>
          </cell>
          <cell r="E1780" t="str">
            <v>TONTD2</v>
          </cell>
          <cell r="F1780" t="str">
            <v>Donald Neo</v>
          </cell>
          <cell r="G1780" t="str">
            <v>Heineken Bottle</v>
          </cell>
        </row>
        <row r="1781">
          <cell r="A1781" t="str">
            <v>10026715</v>
          </cell>
          <cell r="B1781" t="str">
            <v>Season Live Seafood</v>
          </cell>
          <cell r="C1781" t="str">
            <v>Gold</v>
          </cell>
          <cell r="D1781" t="str">
            <v>Coffee Shops - Non-BP</v>
          </cell>
          <cell r="E1781" t="str">
            <v>TONTD1</v>
          </cell>
          <cell r="F1781" t="str">
            <v>Jose Tan</v>
          </cell>
          <cell r="G1781" t="str">
            <v>Heineken Bottle</v>
          </cell>
        </row>
        <row r="1782">
          <cell r="A1782" t="str">
            <v>10044244</v>
          </cell>
          <cell r="B1782" t="str">
            <v>Secondlink Food Centre</v>
          </cell>
          <cell r="C1782" t="str">
            <v>Bronze</v>
          </cell>
          <cell r="D1782" t="str">
            <v>Coffee Shops - Non-BP</v>
          </cell>
          <cell r="E1782" t="str">
            <v>TONTD2</v>
          </cell>
          <cell r="F1782" t="str">
            <v>Tommy Ng</v>
          </cell>
          <cell r="G1782" t="str">
            <v>Heineken Bottle</v>
          </cell>
        </row>
        <row r="1783">
          <cell r="A1783" t="str">
            <v>10038188</v>
          </cell>
          <cell r="B1783" t="str">
            <v>Seletar Seafood Centre Pte Ltd (Potong P</v>
          </cell>
          <cell r="C1783" t="str">
            <v>Bronze</v>
          </cell>
          <cell r="D1783" t="str">
            <v>Coffee Shops - Non-BP</v>
          </cell>
          <cell r="E1783" t="str">
            <v>TONTD1</v>
          </cell>
          <cell r="F1783" t="str">
            <v>Jerlyn Tang</v>
          </cell>
          <cell r="G1783" t="str">
            <v>Heineken Bottle</v>
          </cell>
        </row>
        <row r="1784">
          <cell r="A1784" t="str">
            <v>10036295</v>
          </cell>
          <cell r="B1784" t="str">
            <v>Seng Hot &amp; Cold Beverages</v>
          </cell>
          <cell r="C1784" t="str">
            <v>Silver</v>
          </cell>
          <cell r="D1784" t="str">
            <v>Hawker Drink Stall</v>
          </cell>
          <cell r="E1784" t="str">
            <v>TONTD3</v>
          </cell>
          <cell r="F1784" t="str">
            <v>Clement Ma</v>
          </cell>
          <cell r="G1784" t="str">
            <v>Heineken Bottle</v>
          </cell>
        </row>
        <row r="1785">
          <cell r="A1785" t="str">
            <v>10005343</v>
          </cell>
          <cell r="B1785" t="str">
            <v>Seng Loo Hot &amp; Cold Drinks</v>
          </cell>
          <cell r="C1785" t="str">
            <v>Bronze</v>
          </cell>
          <cell r="D1785" t="str">
            <v>Hawker Drink Stall</v>
          </cell>
          <cell r="E1785" t="str">
            <v>TONTD2</v>
          </cell>
          <cell r="F1785" t="str">
            <v>Tommy Ng</v>
          </cell>
          <cell r="G1785" t="str">
            <v>Heineken Bottle</v>
          </cell>
        </row>
        <row r="1786">
          <cell r="A1786" t="str">
            <v>10035881</v>
          </cell>
          <cell r="B1786" t="str">
            <v>Sengkang 266 Food House Pte. Ltd.</v>
          </cell>
          <cell r="C1786" t="str">
            <v>Bronze</v>
          </cell>
          <cell r="D1786" t="str">
            <v>Coffee Shops - BP APBS</v>
          </cell>
          <cell r="E1786" t="str">
            <v>TONTD1</v>
          </cell>
          <cell r="F1786" t="str">
            <v>Roy Lim</v>
          </cell>
          <cell r="G1786" t="str">
            <v>Heineken Bottle</v>
          </cell>
        </row>
        <row r="1787">
          <cell r="A1787" t="str">
            <v>10045743</v>
          </cell>
          <cell r="B1787" t="str">
            <v>Sg-11 (Tampines 9008) Pte. Ltd.</v>
          </cell>
          <cell r="C1787" t="str">
            <v>Bronze</v>
          </cell>
          <cell r="D1787" t="str">
            <v>Coffee Shops - Non-BP</v>
          </cell>
          <cell r="E1787" t="str">
            <v>TONTD1</v>
          </cell>
          <cell r="F1787" t="str">
            <v>Roy Lim</v>
          </cell>
          <cell r="G1787" t="str">
            <v>Heineken Bottle</v>
          </cell>
        </row>
        <row r="1788">
          <cell r="A1788" t="str">
            <v>10044433</v>
          </cell>
          <cell r="B1788" t="str">
            <v>Shan Dong Xiao Chu</v>
          </cell>
          <cell r="C1788" t="str">
            <v>Silver</v>
          </cell>
          <cell r="D1788" t="str">
            <v>Value Chinese</v>
          </cell>
          <cell r="E1788" t="str">
            <v>TONTD1</v>
          </cell>
          <cell r="F1788" t="str">
            <v>Jason Ng</v>
          </cell>
          <cell r="G1788" t="str">
            <v>Heineken Bottle</v>
          </cell>
        </row>
        <row r="1789">
          <cell r="A1789" t="str">
            <v>10027812</v>
          </cell>
          <cell r="B1789" t="str">
            <v>Shan Quan</v>
          </cell>
          <cell r="C1789" t="str">
            <v>Bronze</v>
          </cell>
          <cell r="D1789" t="str">
            <v>Hawker Drink Stall</v>
          </cell>
          <cell r="E1789" t="str">
            <v>TONTD3</v>
          </cell>
          <cell r="F1789" t="str">
            <v>Andy Wee</v>
          </cell>
          <cell r="G1789" t="str">
            <v>Heineken Bottle</v>
          </cell>
        </row>
        <row r="1790">
          <cell r="A1790" t="str">
            <v>10041283</v>
          </cell>
          <cell r="B1790" t="str">
            <v>Shang Hai Ren Jia</v>
          </cell>
          <cell r="C1790" t="str">
            <v>Gold</v>
          </cell>
          <cell r="D1790" t="str">
            <v>Value Chinese</v>
          </cell>
          <cell r="E1790" t="str">
            <v>TONTD1</v>
          </cell>
          <cell r="F1790" t="str">
            <v>Jason Ng</v>
          </cell>
          <cell r="G1790" t="str">
            <v>Heineken Bottle</v>
          </cell>
        </row>
        <row r="1791">
          <cell r="A1791" t="str">
            <v>10047489</v>
          </cell>
          <cell r="B1791" t="str">
            <v>Shang Pin Hot Pot</v>
          </cell>
          <cell r="C1791" t="str">
            <v>Bronze</v>
          </cell>
          <cell r="D1791" t="str">
            <v>Value Chinese</v>
          </cell>
          <cell r="E1791" t="str">
            <v>TONTD1</v>
          </cell>
          <cell r="F1791" t="str">
            <v>Jose Tan</v>
          </cell>
          <cell r="G1791" t="str">
            <v>Heineken Bottle</v>
          </cell>
        </row>
        <row r="1792">
          <cell r="A1792" t="str">
            <v>10043618</v>
          </cell>
          <cell r="B1792" t="str">
            <v>Sheng Ji</v>
          </cell>
          <cell r="C1792" t="str">
            <v>Bronze</v>
          </cell>
          <cell r="D1792" t="str">
            <v>Coffee Shops - Non-BP</v>
          </cell>
          <cell r="E1792" t="str">
            <v>TONTD3</v>
          </cell>
          <cell r="F1792" t="str">
            <v>Andy Wee</v>
          </cell>
          <cell r="G1792" t="str">
            <v>Heineken Bottle</v>
          </cell>
        </row>
        <row r="1793">
          <cell r="A1793" t="str">
            <v>10045864</v>
          </cell>
          <cell r="B1793" t="str">
            <v>Sheng Yuan</v>
          </cell>
          <cell r="C1793" t="str">
            <v>Gold</v>
          </cell>
          <cell r="D1793" t="str">
            <v>Coffee Shops - Non-BP</v>
          </cell>
          <cell r="E1793" t="str">
            <v>TONTD1</v>
          </cell>
          <cell r="F1793" t="str">
            <v>Jerlyn Tang</v>
          </cell>
          <cell r="G1793" t="str">
            <v>Heineken Bottle</v>
          </cell>
        </row>
        <row r="1794">
          <cell r="A1794" t="str">
            <v>10047733</v>
          </cell>
          <cell r="B1794" t="str">
            <v>Sheng Yuan Coffeeshop</v>
          </cell>
          <cell r="C1794" t="str">
            <v>Silver</v>
          </cell>
          <cell r="D1794" t="str">
            <v>Coffee Shops - Non-BP</v>
          </cell>
          <cell r="E1794" t="str">
            <v>TONTD2</v>
          </cell>
          <cell r="F1794" t="str">
            <v>Tommy Ng</v>
          </cell>
          <cell r="G1794" t="str">
            <v>Heineken Bottle</v>
          </cell>
        </row>
        <row r="1795">
          <cell r="A1795" t="str">
            <v>10044407</v>
          </cell>
          <cell r="B1795" t="str">
            <v>Shi Fu</v>
          </cell>
          <cell r="C1795" t="str">
            <v>Silver</v>
          </cell>
          <cell r="D1795" t="str">
            <v>Coffee Shops - Non-BP</v>
          </cell>
          <cell r="E1795" t="str">
            <v>TONTD1</v>
          </cell>
          <cell r="F1795" t="str">
            <v>Roy Lim</v>
          </cell>
          <cell r="G1795" t="str">
            <v>Heineken Bottle</v>
          </cell>
        </row>
        <row r="1796">
          <cell r="A1796" t="str">
            <v>10047638</v>
          </cell>
          <cell r="B1796" t="str">
            <v>Shi Hao Mala</v>
          </cell>
          <cell r="C1796" t="str">
            <v>Bronze</v>
          </cell>
          <cell r="D1796" t="str">
            <v>Value Chinese</v>
          </cell>
          <cell r="E1796" t="str">
            <v>TONTD1</v>
          </cell>
          <cell r="F1796" t="str">
            <v>Jason Ng</v>
          </cell>
          <cell r="G1796" t="str">
            <v>Heineken Bottle</v>
          </cell>
        </row>
        <row r="1797">
          <cell r="A1797" t="str">
            <v>10042420</v>
          </cell>
          <cell r="B1797" t="str">
            <v>Shi Shang Chuan Wei Hot Pot</v>
          </cell>
          <cell r="C1797" t="str">
            <v>Bronze</v>
          </cell>
          <cell r="D1797" t="str">
            <v>Value Chinese</v>
          </cell>
          <cell r="E1797" t="str">
            <v>TONTD2</v>
          </cell>
          <cell r="F1797" t="str">
            <v>Adam Ho</v>
          </cell>
          <cell r="G1797" t="str">
            <v>Heineken Bottle</v>
          </cell>
        </row>
        <row r="1798">
          <cell r="A1798" t="str">
            <v>10046110</v>
          </cell>
          <cell r="B1798" t="str">
            <v>Shi Wei Tian (Bedok)</v>
          </cell>
          <cell r="C1798" t="str">
            <v>Gold</v>
          </cell>
          <cell r="D1798" t="str">
            <v>Coffee Shops - Non-BP</v>
          </cell>
          <cell r="E1798" t="str">
            <v>TONTD1</v>
          </cell>
          <cell r="F1798" t="str">
            <v>Jose Tan</v>
          </cell>
          <cell r="G1798" t="str">
            <v>Heineken Bottle</v>
          </cell>
        </row>
        <row r="1799">
          <cell r="A1799" t="str">
            <v>10048459</v>
          </cell>
          <cell r="B1799" t="str">
            <v>Shifu (302) Pte. Ltd.</v>
          </cell>
          <cell r="C1799" t="str">
            <v>Bronze</v>
          </cell>
          <cell r="D1799" t="str">
            <v>Coffee Shops - BP APBS</v>
          </cell>
          <cell r="E1799" t="str">
            <v>TONTD1</v>
          </cell>
          <cell r="F1799" t="str">
            <v>Jason Ng</v>
          </cell>
          <cell r="G1799" t="str">
            <v>Heineken Bottle</v>
          </cell>
        </row>
        <row r="1800">
          <cell r="A1800" t="str">
            <v>10044943</v>
          </cell>
          <cell r="B1800" t="str">
            <v>Shifu1975 Pte. Ltd.</v>
          </cell>
          <cell r="C1800" t="str">
            <v>Gold</v>
          </cell>
          <cell r="D1800" t="str">
            <v>Coffee Shops - BP APBS</v>
          </cell>
          <cell r="E1800" t="str">
            <v>TONTD1</v>
          </cell>
          <cell r="F1800" t="str">
            <v>Roy Lim</v>
          </cell>
          <cell r="G1800" t="str">
            <v>Heineken Bottle</v>
          </cell>
        </row>
        <row r="1801">
          <cell r="A1801" t="str">
            <v>10034665</v>
          </cell>
          <cell r="B1801" t="str">
            <v>Shing Boon Hwa Pte Ltd</v>
          </cell>
          <cell r="C1801" t="str">
            <v>Gold</v>
          </cell>
          <cell r="D1801" t="str">
            <v>Coffee Shops - Non-BP</v>
          </cell>
          <cell r="E1801" t="str">
            <v>TONTD3</v>
          </cell>
          <cell r="F1801" t="str">
            <v>Clement Ma</v>
          </cell>
          <cell r="G1801" t="str">
            <v>Heineken Bottle</v>
          </cell>
        </row>
        <row r="1802">
          <cell r="A1802" t="str">
            <v>10050021</v>
          </cell>
          <cell r="B1802" t="str">
            <v>Shu Lai Xi Yu Guo</v>
          </cell>
          <cell r="C1802" t="str">
            <v>Bronze</v>
          </cell>
          <cell r="D1802" t="str">
            <v>Value Chinese</v>
          </cell>
          <cell r="E1802" t="str">
            <v>TONTD3</v>
          </cell>
          <cell r="F1802" t="str">
            <v>Michael Soon</v>
          </cell>
          <cell r="G1802" t="str">
            <v>Heineken Bottle</v>
          </cell>
        </row>
        <row r="1803">
          <cell r="A1803" t="str">
            <v>10046439</v>
          </cell>
          <cell r="B1803" t="str">
            <v>Shu Xiang Chuan Cai</v>
          </cell>
          <cell r="C1803" t="str">
            <v>Bronze</v>
          </cell>
          <cell r="D1803" t="str">
            <v>Value Chinese</v>
          </cell>
          <cell r="E1803" t="str">
            <v>TONTD3</v>
          </cell>
          <cell r="F1803" t="str">
            <v>Clement Ma</v>
          </cell>
          <cell r="G1803" t="str">
            <v>Heineken Bottle</v>
          </cell>
        </row>
        <row r="1804">
          <cell r="A1804" t="str">
            <v>10048118</v>
          </cell>
          <cell r="B1804" t="str">
            <v>Shu Xiang Fang</v>
          </cell>
          <cell r="C1804" t="str">
            <v>Silver</v>
          </cell>
          <cell r="D1804" t="str">
            <v>Value Chinese</v>
          </cell>
          <cell r="E1804" t="str">
            <v>TONTD3</v>
          </cell>
          <cell r="F1804" t="str">
            <v>Michael Soon</v>
          </cell>
          <cell r="G1804" t="str">
            <v>Heineken Bottle</v>
          </cell>
        </row>
        <row r="1805">
          <cell r="A1805" t="str">
            <v>10044998</v>
          </cell>
          <cell r="B1805" t="str">
            <v>Shu Xiang Gong Bao</v>
          </cell>
          <cell r="C1805" t="str">
            <v>Bronze</v>
          </cell>
          <cell r="D1805" t="str">
            <v>Value Chinese</v>
          </cell>
          <cell r="E1805" t="str">
            <v>TONTD3</v>
          </cell>
          <cell r="F1805" t="str">
            <v>Michael Soon</v>
          </cell>
          <cell r="G1805" t="str">
            <v>Heineken Bottle</v>
          </cell>
        </row>
        <row r="1806">
          <cell r="A1806" t="str">
            <v>10026704</v>
          </cell>
          <cell r="B1806" t="str">
            <v>Shuang Man</v>
          </cell>
          <cell r="C1806" t="str">
            <v>Bronze</v>
          </cell>
          <cell r="D1806" t="str">
            <v>Hawker Drink Stall</v>
          </cell>
          <cell r="E1806" t="str">
            <v>TONTD3</v>
          </cell>
          <cell r="F1806" t="str">
            <v>Keith Zhang</v>
          </cell>
          <cell r="G1806" t="str">
            <v>Heineken Bottle</v>
          </cell>
        </row>
        <row r="1807">
          <cell r="A1807" t="str">
            <v>10012504</v>
          </cell>
          <cell r="B1807" t="str">
            <v>Shui Hsing Cha Shi</v>
          </cell>
          <cell r="C1807" t="str">
            <v>Gold</v>
          </cell>
          <cell r="D1807" t="str">
            <v>Hawker Drink Stall</v>
          </cell>
          <cell r="E1807" t="str">
            <v>TONTD1</v>
          </cell>
          <cell r="F1807" t="str">
            <v>You Wen Ong</v>
          </cell>
          <cell r="G1807" t="str">
            <v>Heineken Bottle</v>
          </cell>
        </row>
        <row r="1808">
          <cell r="A1808" t="str">
            <v>10036450</v>
          </cell>
          <cell r="B1808" t="str">
            <v>Shun Feng Kitchen</v>
          </cell>
          <cell r="C1808" t="str">
            <v>Bronze</v>
          </cell>
          <cell r="D1808" t="str">
            <v>Value Chinese</v>
          </cell>
          <cell r="E1808" t="str">
            <v>TONTD3</v>
          </cell>
          <cell r="F1808" t="str">
            <v>Clement Ma</v>
          </cell>
          <cell r="G1808" t="str">
            <v>Heineken Bottle</v>
          </cell>
        </row>
        <row r="1809">
          <cell r="A1809" t="str">
            <v>10003861</v>
          </cell>
          <cell r="B1809" t="str">
            <v>Shun Hua Coffee Stall</v>
          </cell>
          <cell r="C1809" t="str">
            <v>Bronze</v>
          </cell>
          <cell r="D1809" t="str">
            <v>Hawker Drink Stall</v>
          </cell>
          <cell r="E1809" t="str">
            <v>TONTD1</v>
          </cell>
          <cell r="F1809" t="str">
            <v>Jerlyn Tang</v>
          </cell>
          <cell r="G1809" t="str">
            <v>Heineken Bottle</v>
          </cell>
        </row>
        <row r="1810">
          <cell r="A1810" t="str">
            <v>10033271</v>
          </cell>
          <cell r="B1810" t="str">
            <v>Shun Xing Coffee Stall</v>
          </cell>
          <cell r="C1810" t="str">
            <v>Silver</v>
          </cell>
          <cell r="D1810" t="str">
            <v>Hawker Drink Stall</v>
          </cell>
          <cell r="E1810" t="str">
            <v>TONTD3</v>
          </cell>
          <cell r="F1810" t="str">
            <v>Keith Zhang</v>
          </cell>
          <cell r="G1810" t="str">
            <v>Heineken Bottle</v>
          </cell>
        </row>
        <row r="1811">
          <cell r="A1811" t="str">
            <v>10035529</v>
          </cell>
          <cell r="B1811" t="str">
            <v>Siao Siao Cha Shi</v>
          </cell>
          <cell r="C1811" t="str">
            <v>Bronze</v>
          </cell>
          <cell r="D1811" t="str">
            <v>Hawker Drink Stall</v>
          </cell>
          <cell r="E1811" t="str">
            <v>TONTD3</v>
          </cell>
          <cell r="F1811" t="str">
            <v>Keith Zhang</v>
          </cell>
          <cell r="G1811" t="str">
            <v>Heineken Bottle</v>
          </cell>
        </row>
        <row r="1812">
          <cell r="A1812" t="str">
            <v>10043844</v>
          </cell>
          <cell r="B1812" t="str">
            <v>Sichuan Restaurant</v>
          </cell>
          <cell r="C1812" t="str">
            <v>Silver</v>
          </cell>
          <cell r="D1812" t="str">
            <v>Value Chinese</v>
          </cell>
          <cell r="E1812" t="str">
            <v>TONTD3</v>
          </cell>
          <cell r="F1812" t="str">
            <v>Michael Soon</v>
          </cell>
          <cell r="G1812" t="str">
            <v>Heineken Bottle</v>
          </cell>
        </row>
        <row r="1813">
          <cell r="A1813" t="str">
            <v>10032593</v>
          </cell>
          <cell r="B1813" t="str">
            <v>Sin Chin Heng</v>
          </cell>
          <cell r="C1813" t="str">
            <v>Bronze</v>
          </cell>
          <cell r="D1813" t="str">
            <v>Hawker Drink Stall</v>
          </cell>
          <cell r="E1813" t="str">
            <v>TONTD3</v>
          </cell>
          <cell r="F1813" t="str">
            <v>Keith Zhang</v>
          </cell>
          <cell r="G1813" t="str">
            <v>Heineken Bottle</v>
          </cell>
        </row>
        <row r="1814">
          <cell r="A1814" t="str">
            <v>10008035</v>
          </cell>
          <cell r="B1814" t="str">
            <v>Sin Chuan Huat Drinks Stall</v>
          </cell>
          <cell r="C1814" t="str">
            <v>Bronze</v>
          </cell>
          <cell r="D1814" t="str">
            <v>Hawker Drink Stall</v>
          </cell>
          <cell r="E1814" t="str">
            <v>TONTD3</v>
          </cell>
          <cell r="F1814" t="str">
            <v>Andy Wee</v>
          </cell>
          <cell r="G1814" t="str">
            <v>Heineken Bottle</v>
          </cell>
        </row>
        <row r="1815">
          <cell r="A1815" t="str">
            <v>10050162</v>
          </cell>
          <cell r="B1815" t="str">
            <v>Sin Foodie</v>
          </cell>
          <cell r="C1815" t="str">
            <v>Silver</v>
          </cell>
          <cell r="D1815" t="str">
            <v>Coffee Shops - Non-BP</v>
          </cell>
          <cell r="E1815" t="str">
            <v>TONTD1</v>
          </cell>
          <cell r="F1815" t="str">
            <v>Jerlyn Tang</v>
          </cell>
          <cell r="G1815" t="str">
            <v>Heineken Bottle</v>
          </cell>
        </row>
        <row r="1816">
          <cell r="A1816" t="str">
            <v>10032819</v>
          </cell>
          <cell r="B1816" t="str">
            <v>Sin Haw Eating House (Ave 3)</v>
          </cell>
          <cell r="C1816" t="str">
            <v>Gold</v>
          </cell>
          <cell r="D1816" t="str">
            <v>Coffee Shops - Non-BP</v>
          </cell>
          <cell r="E1816" t="str">
            <v>TONTD2</v>
          </cell>
          <cell r="F1816" t="str">
            <v>Tommy Ng</v>
          </cell>
          <cell r="G1816" t="str">
            <v>Heineken Bottle</v>
          </cell>
        </row>
        <row r="1817">
          <cell r="A1817" t="str">
            <v>10037152</v>
          </cell>
          <cell r="B1817" t="str">
            <v>Sin Hin Eating House (Bedok North)</v>
          </cell>
          <cell r="C1817" t="str">
            <v>Silver</v>
          </cell>
          <cell r="D1817" t="str">
            <v>Coffee Shops - Non-BP</v>
          </cell>
          <cell r="E1817" t="str">
            <v>TONTD1</v>
          </cell>
          <cell r="F1817" t="str">
            <v>Jose Tan</v>
          </cell>
          <cell r="G1817" t="str">
            <v>Heineken Bottle</v>
          </cell>
        </row>
        <row r="1818">
          <cell r="A1818" t="str">
            <v>10043000</v>
          </cell>
          <cell r="B1818" t="str">
            <v>Sin Hin Food Place (Tampines) Pte. Ltd.</v>
          </cell>
          <cell r="C1818" t="str">
            <v>Bronze</v>
          </cell>
          <cell r="D1818" t="str">
            <v>Coffee Shops - Non-BP</v>
          </cell>
          <cell r="E1818" t="str">
            <v>TONTD1</v>
          </cell>
          <cell r="F1818" t="str">
            <v>Roy Lim</v>
          </cell>
          <cell r="G1818" t="str">
            <v>Heineken Bottle</v>
          </cell>
        </row>
        <row r="1819">
          <cell r="A1819" t="str">
            <v>10033982</v>
          </cell>
          <cell r="B1819" t="str">
            <v>Sin Hin Food Place Pte Ltd (Amk)</v>
          </cell>
          <cell r="C1819" t="str">
            <v>Bronze</v>
          </cell>
          <cell r="D1819" t="str">
            <v>Coffee Shops - Non-BP</v>
          </cell>
          <cell r="E1819" t="str">
            <v>TONTD2</v>
          </cell>
          <cell r="F1819" t="str">
            <v>Donald Neo</v>
          </cell>
          <cell r="G1819" t="str">
            <v>Heineken Bottle</v>
          </cell>
        </row>
        <row r="1820">
          <cell r="A1820" t="str">
            <v>10014054</v>
          </cell>
          <cell r="B1820" t="str">
            <v>Sin Huat (Geylang)</v>
          </cell>
          <cell r="C1820" t="str">
            <v>Bronze</v>
          </cell>
          <cell r="D1820" t="str">
            <v>Coffee Shops - Non-BP</v>
          </cell>
          <cell r="E1820" t="str">
            <v>TONTD1</v>
          </cell>
          <cell r="F1820" t="str">
            <v>Jason Ng</v>
          </cell>
          <cell r="G1820" t="str">
            <v>Heineken Bottle</v>
          </cell>
        </row>
        <row r="1821">
          <cell r="A1821" t="str">
            <v>10028219</v>
          </cell>
          <cell r="B1821" t="str">
            <v>Sin Huat (Newton)</v>
          </cell>
          <cell r="C1821" t="str">
            <v>Gold</v>
          </cell>
          <cell r="D1821" t="str">
            <v>Hawker Drink Stall</v>
          </cell>
          <cell r="E1821" t="str">
            <v>TONTD3</v>
          </cell>
          <cell r="F1821" t="str">
            <v>Clement Ma</v>
          </cell>
          <cell r="G1821" t="str">
            <v>Heineken Bottle</v>
          </cell>
        </row>
        <row r="1822">
          <cell r="A1822" t="str">
            <v>10015999</v>
          </cell>
          <cell r="B1822" t="str">
            <v>Sin Kee Heong Eating House</v>
          </cell>
          <cell r="C1822" t="str">
            <v>Gold</v>
          </cell>
          <cell r="D1822" t="str">
            <v>Coffee Shops - Non-BP</v>
          </cell>
          <cell r="E1822" t="str">
            <v>TONTD3</v>
          </cell>
          <cell r="F1822" t="str">
            <v>Keith Zhang</v>
          </cell>
          <cell r="G1822" t="str">
            <v>Heineken Bottle</v>
          </cell>
        </row>
        <row r="1823">
          <cell r="A1823" t="str">
            <v>10009003</v>
          </cell>
          <cell r="B1823" t="str">
            <v>Sin Kee Wah Coffee Stall</v>
          </cell>
          <cell r="C1823" t="str">
            <v>Gold</v>
          </cell>
          <cell r="D1823" t="str">
            <v>Hawker Drink Stall</v>
          </cell>
          <cell r="E1823" t="str">
            <v>TONTD3</v>
          </cell>
          <cell r="F1823" t="str">
            <v>Jeffrey Tien</v>
          </cell>
          <cell r="G1823" t="str">
            <v>Heineken Bottle</v>
          </cell>
        </row>
        <row r="1824">
          <cell r="A1824" t="str">
            <v>10037269</v>
          </cell>
          <cell r="B1824" t="str">
            <v>Sin Kwan Coffee Stall</v>
          </cell>
          <cell r="C1824" t="str">
            <v>Silver</v>
          </cell>
          <cell r="D1824" t="str">
            <v>Hawker Drink Stall</v>
          </cell>
          <cell r="E1824" t="str">
            <v>TONTD3</v>
          </cell>
          <cell r="F1824" t="str">
            <v>Keith Zhang</v>
          </cell>
          <cell r="G1824" t="str">
            <v>Heineken Bottle</v>
          </cell>
        </row>
        <row r="1825">
          <cell r="A1825" t="str">
            <v>10014631</v>
          </cell>
          <cell r="B1825" t="str">
            <v>Sin Mee Eating House</v>
          </cell>
          <cell r="C1825" t="str">
            <v>Silver</v>
          </cell>
          <cell r="D1825" t="str">
            <v>Coffee Shops - Non-BP</v>
          </cell>
          <cell r="E1825" t="str">
            <v>TONTD3</v>
          </cell>
          <cell r="F1825" t="str">
            <v>Clement Ma</v>
          </cell>
          <cell r="G1825" t="str">
            <v>Heineken Bottle</v>
          </cell>
        </row>
        <row r="1826">
          <cell r="A1826" t="str">
            <v>10005185</v>
          </cell>
          <cell r="B1826" t="str">
            <v>Sin Seng Coffee Stall</v>
          </cell>
          <cell r="C1826" t="str">
            <v>Silver</v>
          </cell>
          <cell r="D1826" t="str">
            <v>Hawker Drink Stall</v>
          </cell>
          <cell r="E1826" t="str">
            <v>TONTD2</v>
          </cell>
          <cell r="F1826" t="str">
            <v>Eddy Siah</v>
          </cell>
          <cell r="G1826" t="str">
            <v>Heineken Bottle</v>
          </cell>
        </row>
        <row r="1827">
          <cell r="A1827" t="str">
            <v>10046903</v>
          </cell>
          <cell r="B1827" t="str">
            <v>Sin Tong Hong Eating House (Cs429)</v>
          </cell>
          <cell r="C1827" t="str">
            <v>Gold</v>
          </cell>
          <cell r="D1827" t="str">
            <v>Coffee Shops - BP APBS</v>
          </cell>
          <cell r="E1827" t="str">
            <v>TONTD2</v>
          </cell>
          <cell r="F1827" t="str">
            <v>Tommy Ng</v>
          </cell>
          <cell r="G1827" t="str">
            <v>Heineken Bottle</v>
          </cell>
        </row>
        <row r="1828">
          <cell r="A1828" t="str">
            <v>10039992</v>
          </cell>
          <cell r="B1828" t="str">
            <v>Sing Feng Yuan (Yishun)</v>
          </cell>
          <cell r="C1828" t="str">
            <v>Gold</v>
          </cell>
          <cell r="D1828" t="str">
            <v>Hawker Drink Stall</v>
          </cell>
          <cell r="E1828" t="str">
            <v>TONTD2</v>
          </cell>
          <cell r="F1828" t="str">
            <v>Adam Ho</v>
          </cell>
          <cell r="G1828" t="str">
            <v>Heineken Bottle</v>
          </cell>
        </row>
        <row r="1829">
          <cell r="A1829" t="str">
            <v>10026243</v>
          </cell>
          <cell r="B1829" t="str">
            <v>Sing Li Food Junction</v>
          </cell>
          <cell r="C1829" t="str">
            <v>Silver</v>
          </cell>
          <cell r="D1829" t="str">
            <v>Coffee Shops - Non-BP</v>
          </cell>
          <cell r="E1829" t="str">
            <v>TONTD1</v>
          </cell>
          <cell r="F1829" t="str">
            <v>Jerlyn Tang</v>
          </cell>
          <cell r="G1829" t="str">
            <v>Heineken Bottle</v>
          </cell>
        </row>
        <row r="1830">
          <cell r="A1830" t="str">
            <v>10023969</v>
          </cell>
          <cell r="B1830" t="str">
            <v>Singa Cafe</v>
          </cell>
          <cell r="C1830" t="str">
            <v>Bronze</v>
          </cell>
          <cell r="D1830" t="str">
            <v>Hawker Drink Stall</v>
          </cell>
          <cell r="E1830" t="str">
            <v>TONTD3</v>
          </cell>
          <cell r="F1830" t="str">
            <v>Clement Ma</v>
          </cell>
          <cell r="G1830" t="str">
            <v>Heineken Bottle</v>
          </cell>
        </row>
        <row r="1831">
          <cell r="A1831" t="str">
            <v>10048220</v>
          </cell>
          <cell r="B1831" t="str">
            <v>Sixth Cafe Link (10E)</v>
          </cell>
          <cell r="C1831" t="str">
            <v>Bronze</v>
          </cell>
          <cell r="D1831" t="str">
            <v>Coffee Shops - Non-BP</v>
          </cell>
          <cell r="E1831" t="str">
            <v>TONTD3</v>
          </cell>
          <cell r="F1831" t="str">
            <v>Andy Wee</v>
          </cell>
          <cell r="G1831" t="str">
            <v>Heineken Bottle</v>
          </cell>
        </row>
        <row r="1832">
          <cell r="A1832" t="str">
            <v>10029569</v>
          </cell>
          <cell r="B1832" t="str">
            <v>Sixth Cafe Link (12)</v>
          </cell>
          <cell r="C1832" t="str">
            <v>Bronze</v>
          </cell>
          <cell r="D1832" t="str">
            <v>Coffee Shops - BP APBS</v>
          </cell>
          <cell r="E1832" t="str">
            <v>TONTD3</v>
          </cell>
          <cell r="F1832" t="str">
            <v>Andy Wee</v>
          </cell>
          <cell r="G1832" t="str">
            <v>Heineken Bottle</v>
          </cell>
        </row>
        <row r="1833">
          <cell r="A1833" t="str">
            <v>10045605</v>
          </cell>
          <cell r="B1833" t="str">
            <v>Sl7 Eating House (Pioneer)</v>
          </cell>
          <cell r="C1833" t="str">
            <v>Gold</v>
          </cell>
          <cell r="D1833" t="str">
            <v>Coffee Shops - BP APBS</v>
          </cell>
          <cell r="E1833" t="str">
            <v>TONTD2</v>
          </cell>
          <cell r="F1833" t="str">
            <v>Eddy Siah</v>
          </cell>
          <cell r="G1833" t="str">
            <v>Heineken Bottle</v>
          </cell>
        </row>
        <row r="1834">
          <cell r="A1834" t="str">
            <v>10011392</v>
          </cell>
          <cell r="B1834" t="str">
            <v>Soh Eng Siong</v>
          </cell>
          <cell r="C1834" t="str">
            <v>Bronze</v>
          </cell>
          <cell r="D1834" t="str">
            <v>Hawker Drink Stall</v>
          </cell>
          <cell r="E1834" t="str">
            <v>TONTD2</v>
          </cell>
          <cell r="F1834" t="str">
            <v>Donald Neo</v>
          </cell>
          <cell r="G1834" t="str">
            <v>Heineken Bottle</v>
          </cell>
        </row>
        <row r="1835">
          <cell r="A1835" t="str">
            <v>10024345</v>
          </cell>
          <cell r="B1835" t="str">
            <v>Song Huat</v>
          </cell>
          <cell r="C1835" t="str">
            <v>Bronze</v>
          </cell>
          <cell r="D1835" t="str">
            <v>Hawker Drink Stall</v>
          </cell>
          <cell r="E1835" t="str">
            <v>TONTD1</v>
          </cell>
          <cell r="F1835" t="str">
            <v>Jose Tan</v>
          </cell>
          <cell r="G1835" t="str">
            <v>Heineken Bottle</v>
          </cell>
        </row>
        <row r="1836">
          <cell r="A1836" t="str">
            <v>10035194</v>
          </cell>
          <cell r="B1836" t="str">
            <v>Soon Heng Cha Shi</v>
          </cell>
          <cell r="C1836" t="str">
            <v>Silver</v>
          </cell>
          <cell r="D1836" t="str">
            <v>Hawker Drink Stall</v>
          </cell>
          <cell r="E1836" t="str">
            <v>TONTD3</v>
          </cell>
          <cell r="F1836" t="str">
            <v>Keith Zhang</v>
          </cell>
          <cell r="G1836" t="str">
            <v>Heineken Bottle</v>
          </cell>
        </row>
        <row r="1837">
          <cell r="A1837" t="str">
            <v>10043235</v>
          </cell>
          <cell r="B1837" t="str">
            <v>Soon Ho Eating House</v>
          </cell>
          <cell r="C1837" t="str">
            <v>Silver</v>
          </cell>
          <cell r="D1837" t="str">
            <v>Coffee Shops - Non-BP</v>
          </cell>
          <cell r="E1837" t="str">
            <v>TONTD3</v>
          </cell>
          <cell r="F1837" t="str">
            <v>Clement Ma</v>
          </cell>
          <cell r="G1837" t="str">
            <v>Heineken Bottle</v>
          </cell>
        </row>
        <row r="1838">
          <cell r="A1838" t="str">
            <v>10008512</v>
          </cell>
          <cell r="B1838" t="str">
            <v>Soon Hong Eating House (Woodlands)</v>
          </cell>
          <cell r="C1838" t="str">
            <v>Gold</v>
          </cell>
          <cell r="D1838" t="str">
            <v>Coffee Shops - Non-BP</v>
          </cell>
          <cell r="E1838" t="str">
            <v>TONTD2</v>
          </cell>
          <cell r="F1838" t="str">
            <v>Tommy Ng</v>
          </cell>
          <cell r="G1838" t="str">
            <v>Heineken Bottle</v>
          </cell>
        </row>
        <row r="1839">
          <cell r="A1839" t="str">
            <v>10036751</v>
          </cell>
          <cell r="B1839" t="str">
            <v>Soon Huat Coffee Stall (Amk)</v>
          </cell>
          <cell r="C1839" t="str">
            <v>Silver</v>
          </cell>
          <cell r="D1839" t="str">
            <v>Hawker Drink Stall</v>
          </cell>
          <cell r="E1839" t="str">
            <v>TONTD2</v>
          </cell>
          <cell r="F1839" t="str">
            <v>Donald Neo</v>
          </cell>
          <cell r="G1839" t="str">
            <v>Heineken Bottle</v>
          </cell>
        </row>
        <row r="1840">
          <cell r="A1840" t="str">
            <v>10001555</v>
          </cell>
          <cell r="B1840" t="str">
            <v>Soon Lee (Jln Berseh)</v>
          </cell>
          <cell r="C1840" t="str">
            <v>Silver</v>
          </cell>
          <cell r="D1840" t="str">
            <v>Hawker Drink Stall</v>
          </cell>
          <cell r="E1840" t="str">
            <v>TONTD3</v>
          </cell>
          <cell r="F1840" t="str">
            <v>Clement Ma</v>
          </cell>
          <cell r="G1840" t="str">
            <v>Heineken Bottle</v>
          </cell>
        </row>
        <row r="1841">
          <cell r="A1841" t="str">
            <v>10038218</v>
          </cell>
          <cell r="B1841" t="str">
            <v>Soon Lee (Lor 5)</v>
          </cell>
          <cell r="C1841" t="str">
            <v>Silver</v>
          </cell>
          <cell r="D1841" t="str">
            <v>Hawker Drink Stall</v>
          </cell>
          <cell r="E1841" t="str">
            <v>TONTD1</v>
          </cell>
          <cell r="F1841" t="str">
            <v>You Wen Ong</v>
          </cell>
          <cell r="G1841" t="str">
            <v>Heineken Bottle</v>
          </cell>
        </row>
        <row r="1842">
          <cell r="A1842" t="str">
            <v>10030747</v>
          </cell>
          <cell r="B1842" t="str">
            <v>Soon Lee Coffee &amp; Tea Stall</v>
          </cell>
          <cell r="C1842" t="str">
            <v>Bronze</v>
          </cell>
          <cell r="D1842" t="str">
            <v>Hawker Drink Stall</v>
          </cell>
          <cell r="E1842" t="str">
            <v>TONTD1</v>
          </cell>
          <cell r="F1842" t="str">
            <v>You Wen Ong</v>
          </cell>
          <cell r="G1842" t="str">
            <v>Heineken Bottle</v>
          </cell>
        </row>
        <row r="1843">
          <cell r="A1843" t="str">
            <v>10047320</v>
          </cell>
          <cell r="B1843" t="str">
            <v>Soon Lee Coffee House</v>
          </cell>
          <cell r="C1843" t="str">
            <v>Gold</v>
          </cell>
          <cell r="D1843" t="str">
            <v>Coffee Shops - BP APBS</v>
          </cell>
          <cell r="E1843" t="str">
            <v>TONTD2</v>
          </cell>
          <cell r="F1843" t="str">
            <v>Eddy Siah</v>
          </cell>
          <cell r="G1843" t="str">
            <v>Heineken Bottle</v>
          </cell>
        </row>
        <row r="1844">
          <cell r="A1844" t="str">
            <v>10032459</v>
          </cell>
          <cell r="B1844" t="str">
            <v>Soon Lee Hot &amp; Cold Drinks</v>
          </cell>
          <cell r="C1844" t="str">
            <v>Bronze</v>
          </cell>
          <cell r="D1844" t="str">
            <v>Hawker Drink Stall</v>
          </cell>
          <cell r="E1844" t="str">
            <v>TONTD3</v>
          </cell>
          <cell r="F1844" t="str">
            <v>Keith Zhang</v>
          </cell>
          <cell r="G1844" t="str">
            <v>Heineken Bottle</v>
          </cell>
        </row>
        <row r="1845">
          <cell r="A1845" t="str">
            <v>10038677</v>
          </cell>
          <cell r="B1845" t="str">
            <v>Soon Lee Huat</v>
          </cell>
          <cell r="C1845" t="str">
            <v>Silver</v>
          </cell>
          <cell r="D1845" t="str">
            <v>Hawker Drink Stall</v>
          </cell>
          <cell r="E1845" t="str">
            <v>TONTD2</v>
          </cell>
          <cell r="F1845" t="str">
            <v>Donald Neo</v>
          </cell>
          <cell r="G1845" t="str">
            <v>Heineken Bottle</v>
          </cell>
        </row>
        <row r="1846">
          <cell r="A1846" t="str">
            <v>10011319</v>
          </cell>
          <cell r="B1846" t="str">
            <v>Soon Seng (Amk 341)</v>
          </cell>
          <cell r="C1846" t="str">
            <v>Silver</v>
          </cell>
          <cell r="D1846" t="str">
            <v>Hawker Drink Stall</v>
          </cell>
          <cell r="E1846" t="str">
            <v>TONTD2</v>
          </cell>
          <cell r="F1846" t="str">
            <v>Donald Neo</v>
          </cell>
          <cell r="G1846" t="str">
            <v>Heineken Bottle</v>
          </cell>
        </row>
        <row r="1847">
          <cell r="A1847" t="str">
            <v>10046392</v>
          </cell>
          <cell r="B1847" t="str">
            <v>Soon Seng (Cambridge)</v>
          </cell>
          <cell r="C1847" t="str">
            <v>Bronze</v>
          </cell>
          <cell r="D1847" t="str">
            <v>Hawker Drink Stall</v>
          </cell>
          <cell r="E1847" t="str">
            <v>TONTD3</v>
          </cell>
          <cell r="F1847" t="str">
            <v>Clement Ma</v>
          </cell>
          <cell r="G1847" t="str">
            <v>Heineken Bottle</v>
          </cell>
        </row>
        <row r="1848">
          <cell r="A1848" t="str">
            <v>10035201</v>
          </cell>
          <cell r="B1848" t="str">
            <v>Soon Seng Coffee Stall</v>
          </cell>
          <cell r="C1848" t="str">
            <v>Bronze</v>
          </cell>
          <cell r="D1848" t="str">
            <v>Hawker Drink Stall</v>
          </cell>
          <cell r="E1848" t="str">
            <v>TONTD3</v>
          </cell>
          <cell r="F1848" t="str">
            <v>Keith Zhang</v>
          </cell>
          <cell r="G1848" t="str">
            <v>Heineken Bottle</v>
          </cell>
        </row>
        <row r="1849">
          <cell r="A1849" t="str">
            <v>10043949</v>
          </cell>
          <cell r="B1849" t="str">
            <v>Soon Soon Lai Eating House</v>
          </cell>
          <cell r="C1849" t="str">
            <v>Gold</v>
          </cell>
          <cell r="D1849" t="str">
            <v>Coffee Shops - BP APBS</v>
          </cell>
          <cell r="E1849" t="str">
            <v>TONTD1</v>
          </cell>
          <cell r="F1849" t="str">
            <v>Jerlyn Tang</v>
          </cell>
          <cell r="G1849" t="str">
            <v>Heineken Bottle</v>
          </cell>
        </row>
        <row r="1850">
          <cell r="A1850" t="str">
            <v>10008993</v>
          </cell>
          <cell r="B1850" t="str">
            <v>Soy Eu Tua</v>
          </cell>
          <cell r="C1850" t="str">
            <v>Gold</v>
          </cell>
          <cell r="D1850" t="str">
            <v>Coffee Shops - Non-BP</v>
          </cell>
          <cell r="E1850" t="str">
            <v>TONTD1</v>
          </cell>
          <cell r="F1850" t="str">
            <v>Jose Tan</v>
          </cell>
          <cell r="G1850" t="str">
            <v>Heineken Bottle</v>
          </cell>
        </row>
        <row r="1851">
          <cell r="A1851" t="str">
            <v>10047440</v>
          </cell>
          <cell r="B1851" t="str">
            <v>Spicy Non Spicy</v>
          </cell>
          <cell r="C1851" t="str">
            <v>Bronze</v>
          </cell>
          <cell r="D1851" t="str">
            <v>Value Chinese</v>
          </cell>
          <cell r="E1851" t="str">
            <v>TONTD3</v>
          </cell>
          <cell r="F1851" t="str">
            <v>Clement Ma</v>
          </cell>
          <cell r="G1851" t="str">
            <v>Heineken Bottle</v>
          </cell>
        </row>
        <row r="1852">
          <cell r="A1852" t="str">
            <v>10047153</v>
          </cell>
          <cell r="B1852" t="str">
            <v>Stall 29</v>
          </cell>
          <cell r="C1852" t="str">
            <v>Silver</v>
          </cell>
          <cell r="D1852" t="str">
            <v>Hawker Drink Stall</v>
          </cell>
          <cell r="E1852" t="str">
            <v>TONTD3</v>
          </cell>
          <cell r="F1852" t="str">
            <v>Clement Ma</v>
          </cell>
          <cell r="G1852" t="str">
            <v>Heineken Bottle</v>
          </cell>
        </row>
        <row r="1853">
          <cell r="A1853" t="str">
            <v>10015388</v>
          </cell>
          <cell r="B1853" t="str">
            <v>Summer Day</v>
          </cell>
          <cell r="C1853" t="str">
            <v>Bronze</v>
          </cell>
          <cell r="D1853" t="str">
            <v>Hawker Drink Stall</v>
          </cell>
          <cell r="E1853" t="str">
            <v>TONTD3</v>
          </cell>
          <cell r="F1853" t="str">
            <v>Clement Ma</v>
          </cell>
          <cell r="G1853" t="str">
            <v>Heineken Bottle</v>
          </cell>
        </row>
        <row r="1854">
          <cell r="A1854" t="str">
            <v>10039165</v>
          </cell>
          <cell r="B1854" t="str">
            <v>Sunday F&amp;B (One) Pte. Ltd.</v>
          </cell>
          <cell r="C1854" t="str">
            <v>Silver</v>
          </cell>
          <cell r="D1854" t="str">
            <v>Coffee Shops - BP APBS</v>
          </cell>
          <cell r="E1854" t="str">
            <v>TONTD2</v>
          </cell>
          <cell r="F1854" t="str">
            <v>Donald Neo</v>
          </cell>
          <cell r="G1854" t="str">
            <v>Heineken Bottle</v>
          </cell>
        </row>
        <row r="1855">
          <cell r="A1855" t="str">
            <v>10023205</v>
          </cell>
          <cell r="B1855" t="str">
            <v>Sungei Kadut Eating House (P.Sector 2)</v>
          </cell>
          <cell r="C1855" t="str">
            <v>Silver</v>
          </cell>
          <cell r="D1855" t="str">
            <v>Coffee Shops - Non-BP</v>
          </cell>
          <cell r="E1855" t="str">
            <v>TONTD2</v>
          </cell>
          <cell r="F1855" t="str">
            <v>Eddy Siah</v>
          </cell>
          <cell r="G1855" t="str">
            <v>Heineken Bottle</v>
          </cell>
        </row>
        <row r="1856">
          <cell r="A1856" t="str">
            <v>10044979</v>
          </cell>
          <cell r="B1856" t="str">
            <v>Super Luck Food Court</v>
          </cell>
          <cell r="C1856" t="str">
            <v>Bronze</v>
          </cell>
          <cell r="D1856" t="str">
            <v>Coffee Shops - Non-BP</v>
          </cell>
          <cell r="E1856" t="str">
            <v>TONTD2</v>
          </cell>
          <cell r="F1856" t="str">
            <v>Eddy Siah</v>
          </cell>
          <cell r="G1856" t="str">
            <v>Heineken Bottle</v>
          </cell>
        </row>
        <row r="1857">
          <cell r="A1857" t="str">
            <v>10045322</v>
          </cell>
          <cell r="B1857" t="str">
            <v>Tahoe Garden</v>
          </cell>
          <cell r="C1857" t="str">
            <v>Bronze</v>
          </cell>
          <cell r="D1857" t="str">
            <v>Coffee Shops - BP APBS</v>
          </cell>
          <cell r="E1857" t="str">
            <v>TONTD2</v>
          </cell>
          <cell r="F1857" t="str">
            <v>Eddy Siah</v>
          </cell>
          <cell r="G1857" t="str">
            <v>Heineken Bottle</v>
          </cell>
        </row>
        <row r="1858">
          <cell r="A1858" t="str">
            <v>10014714</v>
          </cell>
          <cell r="B1858" t="str">
            <v>Tai Seng Kong</v>
          </cell>
          <cell r="C1858" t="str">
            <v>Bronze</v>
          </cell>
          <cell r="D1858" t="str">
            <v>Hawker Drink Stall</v>
          </cell>
          <cell r="E1858" t="str">
            <v>TONTD3</v>
          </cell>
          <cell r="F1858" t="str">
            <v>Andy Wee</v>
          </cell>
          <cell r="G1858" t="str">
            <v>Heineken Bottle</v>
          </cell>
        </row>
        <row r="1859">
          <cell r="A1859" t="str">
            <v>10035453</v>
          </cell>
          <cell r="B1859" t="str">
            <v>Tai Wah Chok Kee Investments Pte. Ltd.</v>
          </cell>
          <cell r="C1859" t="str">
            <v>Silver</v>
          </cell>
          <cell r="D1859" t="str">
            <v>Coffee Shops - BP APBS</v>
          </cell>
          <cell r="E1859" t="str">
            <v>TONTD1</v>
          </cell>
          <cell r="F1859" t="str">
            <v>Jerlyn Tang</v>
          </cell>
          <cell r="G1859" t="str">
            <v>Heineken Bottle</v>
          </cell>
        </row>
        <row r="1860">
          <cell r="A1860" t="str">
            <v>10048974</v>
          </cell>
          <cell r="B1860" t="str">
            <v>Tampines 915 Kopi Place</v>
          </cell>
          <cell r="C1860" t="str">
            <v>Gold</v>
          </cell>
          <cell r="D1860" t="str">
            <v>Coffee Shops - BP APBS</v>
          </cell>
          <cell r="E1860" t="str">
            <v>TONTD1</v>
          </cell>
          <cell r="F1860" t="str">
            <v>Roy Lim</v>
          </cell>
          <cell r="G1860" t="str">
            <v>Heineken Bottle</v>
          </cell>
        </row>
        <row r="1861">
          <cell r="A1861" t="str">
            <v>10042623</v>
          </cell>
          <cell r="B1861" t="str">
            <v>Tampines West Food Court (Cs827)</v>
          </cell>
          <cell r="C1861" t="str">
            <v>Bronze</v>
          </cell>
          <cell r="D1861" t="str">
            <v>Coffee Shops - BP APBS</v>
          </cell>
          <cell r="E1861" t="str">
            <v>TONTD1</v>
          </cell>
          <cell r="F1861" t="str">
            <v>Roy Lim</v>
          </cell>
          <cell r="G1861" t="str">
            <v>Heineken Bottle</v>
          </cell>
        </row>
        <row r="1862">
          <cell r="A1862" t="str">
            <v>10028444</v>
          </cell>
          <cell r="B1862" t="str">
            <v>Tan Chow Heng Coffee Stall</v>
          </cell>
          <cell r="C1862" t="str">
            <v>Bronze</v>
          </cell>
          <cell r="D1862" t="str">
            <v>Hawker Drink Stall</v>
          </cell>
          <cell r="E1862" t="str">
            <v>TONTD3</v>
          </cell>
          <cell r="F1862" t="str">
            <v>Keith Zhang</v>
          </cell>
          <cell r="G1862" t="str">
            <v>Heineken Bottle</v>
          </cell>
        </row>
        <row r="1863">
          <cell r="A1863" t="str">
            <v>10014177</v>
          </cell>
          <cell r="B1863" t="str">
            <v>Tan Pai Yong</v>
          </cell>
          <cell r="C1863" t="str">
            <v>Bronze</v>
          </cell>
          <cell r="D1863" t="str">
            <v>Hawker Drink Stall</v>
          </cell>
          <cell r="E1863" t="str">
            <v>TONTD2</v>
          </cell>
          <cell r="F1863" t="str">
            <v>Donald Neo</v>
          </cell>
          <cell r="G1863" t="str">
            <v>Heineken Bottle</v>
          </cell>
        </row>
        <row r="1864">
          <cell r="A1864" t="str">
            <v>10004345</v>
          </cell>
          <cell r="B1864" t="str">
            <v>Tanglin Beer Garden</v>
          </cell>
          <cell r="C1864" t="str">
            <v>Bronze</v>
          </cell>
          <cell r="D1864" t="str">
            <v>Hawker Drink Stall</v>
          </cell>
          <cell r="E1864" t="str">
            <v>TONTD3</v>
          </cell>
          <cell r="F1864" t="str">
            <v>Clement Ma</v>
          </cell>
          <cell r="G1864" t="str">
            <v>Heineken Bottle</v>
          </cell>
        </row>
        <row r="1865">
          <cell r="A1865" t="str">
            <v>10046867</v>
          </cell>
          <cell r="B1865" t="str">
            <v>Tastebud Food Court (Hougang)</v>
          </cell>
          <cell r="C1865" t="str">
            <v>Bronze</v>
          </cell>
          <cell r="D1865" t="str">
            <v>Coffee Shops - Non-BP</v>
          </cell>
          <cell r="E1865" t="str">
            <v>TONTD1</v>
          </cell>
          <cell r="F1865" t="str">
            <v>Jerlyn Tang</v>
          </cell>
          <cell r="G1865" t="str">
            <v>Heineken Bottle</v>
          </cell>
        </row>
        <row r="1866">
          <cell r="A1866" t="str">
            <v>10042783</v>
          </cell>
          <cell r="B1866" t="str">
            <v>Tastebud Food Court (Punggol)</v>
          </cell>
          <cell r="C1866" t="str">
            <v>Bronze</v>
          </cell>
          <cell r="D1866" t="str">
            <v>Coffee Shops - BP APBS</v>
          </cell>
          <cell r="E1866" t="str">
            <v>TONTD1</v>
          </cell>
          <cell r="F1866" t="str">
            <v>Roy Lim</v>
          </cell>
          <cell r="G1866" t="str">
            <v>Heineken Bottle</v>
          </cell>
        </row>
        <row r="1867">
          <cell r="A1867" t="str">
            <v>10046304</v>
          </cell>
          <cell r="B1867" t="str">
            <v>Tastebud Foodcourt (Corporation)</v>
          </cell>
          <cell r="C1867" t="str">
            <v>Bronze</v>
          </cell>
          <cell r="D1867" t="str">
            <v>Coffee Shops - Non-BP</v>
          </cell>
          <cell r="E1867" t="str">
            <v>TONTD2</v>
          </cell>
          <cell r="F1867" t="str">
            <v>Eddy Siah</v>
          </cell>
          <cell r="G1867" t="str">
            <v>Heineken Bottle</v>
          </cell>
        </row>
        <row r="1868">
          <cell r="A1868" t="str">
            <v>10040922</v>
          </cell>
          <cell r="B1868" t="str">
            <v>Tea Cafe</v>
          </cell>
          <cell r="C1868" t="str">
            <v>Bronze</v>
          </cell>
          <cell r="D1868" t="str">
            <v>Hawker Drink Stall</v>
          </cell>
          <cell r="E1868" t="str">
            <v>TONTD1</v>
          </cell>
          <cell r="F1868" t="str">
            <v>Jose Tan</v>
          </cell>
          <cell r="G1868" t="str">
            <v>Heineken Bottle</v>
          </cell>
        </row>
        <row r="1869">
          <cell r="A1869" t="str">
            <v>10007927</v>
          </cell>
          <cell r="B1869" t="str">
            <v>Tea House</v>
          </cell>
          <cell r="C1869" t="str">
            <v>Gold</v>
          </cell>
          <cell r="D1869" t="str">
            <v>Hawker Drink Stall</v>
          </cell>
          <cell r="E1869" t="str">
            <v>TONTD2</v>
          </cell>
          <cell r="F1869" t="str">
            <v>Donald Neo</v>
          </cell>
          <cell r="G1869" t="str">
            <v>Heineken Bottle</v>
          </cell>
        </row>
        <row r="1870">
          <cell r="A1870" t="str">
            <v>10039083</v>
          </cell>
          <cell r="B1870" t="str">
            <v>Teban Food Talk Pte. Ltd. (122 Amk)</v>
          </cell>
          <cell r="C1870" t="str">
            <v>Bronze</v>
          </cell>
          <cell r="D1870" t="str">
            <v>Coffee Shops - BP APBS</v>
          </cell>
          <cell r="E1870" t="str">
            <v>TONTD2</v>
          </cell>
          <cell r="F1870" t="str">
            <v>Donald Neo</v>
          </cell>
          <cell r="G1870" t="str">
            <v>Heineken Bottle</v>
          </cell>
        </row>
        <row r="1871">
          <cell r="A1871" t="str">
            <v>10039346</v>
          </cell>
          <cell r="B1871" t="str">
            <v>Teban Food Talk Pte. Ltd. (Bedok)</v>
          </cell>
          <cell r="C1871" t="str">
            <v>Silver</v>
          </cell>
          <cell r="D1871" t="str">
            <v>Coffee Shops - Non-BP</v>
          </cell>
          <cell r="E1871" t="str">
            <v>TONTD1</v>
          </cell>
          <cell r="F1871" t="str">
            <v>Jose Tan</v>
          </cell>
          <cell r="G1871" t="str">
            <v>Heineken Bottle</v>
          </cell>
        </row>
        <row r="1872">
          <cell r="A1872" t="str">
            <v>10050281</v>
          </cell>
          <cell r="B1872" t="str">
            <v>Temple Street Cafe</v>
          </cell>
          <cell r="C1872" t="str">
            <v>Bronze</v>
          </cell>
          <cell r="D1872" t="str">
            <v>Coffee Shops - Non-BP</v>
          </cell>
          <cell r="E1872" t="str">
            <v>TONTD3</v>
          </cell>
          <cell r="F1872" t="str">
            <v>Michael Soon</v>
          </cell>
          <cell r="G1872" t="str">
            <v>Heineken Bottle</v>
          </cell>
        </row>
        <row r="1873">
          <cell r="A1873" t="str">
            <v>10043194</v>
          </cell>
          <cell r="B1873" t="str">
            <v>Teo Chap Bee Eating House</v>
          </cell>
          <cell r="C1873" t="str">
            <v>Silver</v>
          </cell>
          <cell r="D1873" t="str">
            <v>Coffee Shops - BP APBS</v>
          </cell>
          <cell r="E1873" t="str">
            <v>TONTD2</v>
          </cell>
          <cell r="F1873" t="str">
            <v>Tommy Ng</v>
          </cell>
          <cell r="G1873" t="str">
            <v>Heineken Bottle</v>
          </cell>
        </row>
        <row r="1874">
          <cell r="A1874" t="str">
            <v>10049956</v>
          </cell>
          <cell r="B1874" t="str">
            <v>The Village Bistro</v>
          </cell>
          <cell r="C1874" t="str">
            <v>Bronze</v>
          </cell>
          <cell r="D1874" t="str">
            <v>Value Chinese</v>
          </cell>
          <cell r="E1874" t="str">
            <v>TONTD1</v>
          </cell>
          <cell r="F1874" t="str">
            <v>Jerlyn Tang</v>
          </cell>
          <cell r="G1874" t="str">
            <v>Heineken Bottle</v>
          </cell>
        </row>
        <row r="1875">
          <cell r="A1875" t="str">
            <v>10014633</v>
          </cell>
          <cell r="B1875" t="str">
            <v>Thong Lai Cold Drinks &amp; Beer</v>
          </cell>
          <cell r="C1875" t="str">
            <v>Gold</v>
          </cell>
          <cell r="D1875" t="str">
            <v>Hawker Drink Stall</v>
          </cell>
          <cell r="E1875" t="str">
            <v>TONTD3</v>
          </cell>
          <cell r="F1875" t="str">
            <v>Clement Ma</v>
          </cell>
          <cell r="G1875" t="str">
            <v>Heineken Bottle</v>
          </cell>
        </row>
        <row r="1876">
          <cell r="A1876" t="str">
            <v>10047721</v>
          </cell>
          <cell r="B1876" t="str">
            <v>Thumbupz Coffeehouse</v>
          </cell>
          <cell r="C1876" t="str">
            <v>Bronze</v>
          </cell>
          <cell r="D1876" t="str">
            <v>Coffee Shops - Non-BP</v>
          </cell>
          <cell r="E1876" t="str">
            <v>TONTD1</v>
          </cell>
          <cell r="F1876" t="str">
            <v>Jason Ng</v>
          </cell>
          <cell r="G1876" t="str">
            <v>Heineken Bottle</v>
          </cell>
        </row>
        <row r="1877">
          <cell r="A1877" t="str">
            <v>10049147</v>
          </cell>
          <cell r="B1877" t="str">
            <v>Thumbupz Coffeehouse (Lor12)</v>
          </cell>
          <cell r="C1877" t="str">
            <v>Bronze</v>
          </cell>
          <cell r="D1877" t="str">
            <v>Coffee Shops - Non-BP</v>
          </cell>
          <cell r="E1877" t="str">
            <v>TONTD1</v>
          </cell>
          <cell r="F1877" t="str">
            <v>Jason Ng</v>
          </cell>
          <cell r="G1877" t="str">
            <v>Heineken Bottle</v>
          </cell>
        </row>
        <row r="1878">
          <cell r="A1878" t="str">
            <v>10002865</v>
          </cell>
          <cell r="B1878" t="str">
            <v>Thye Chong Restaurant</v>
          </cell>
          <cell r="C1878" t="str">
            <v>Silver</v>
          </cell>
          <cell r="D1878" t="str">
            <v>Coffee Shops - Non-BP</v>
          </cell>
          <cell r="E1878" t="str">
            <v>TONTD3</v>
          </cell>
          <cell r="F1878" t="str">
            <v>Clement Ma</v>
          </cell>
          <cell r="G1878" t="str">
            <v>Heineken Bottle</v>
          </cell>
        </row>
        <row r="1879">
          <cell r="A1879" t="str">
            <v>10004839</v>
          </cell>
          <cell r="B1879" t="str">
            <v>Tian Tian Lai Eating House</v>
          </cell>
          <cell r="C1879" t="str">
            <v>Bronze</v>
          </cell>
          <cell r="D1879" t="str">
            <v>Coffee Shops - Non-BP</v>
          </cell>
          <cell r="E1879" t="str">
            <v>TONTD1</v>
          </cell>
          <cell r="F1879" t="str">
            <v>Jose Tan</v>
          </cell>
          <cell r="G1879" t="str">
            <v>Heineken Bottle</v>
          </cell>
        </row>
        <row r="1880">
          <cell r="A1880" t="str">
            <v>10005189</v>
          </cell>
          <cell r="B1880" t="str">
            <v>Tien Hoe Hot &amp; Cold Drinks</v>
          </cell>
          <cell r="C1880" t="str">
            <v>Silver</v>
          </cell>
          <cell r="D1880" t="str">
            <v>Hawker Drink Stall</v>
          </cell>
          <cell r="E1880" t="str">
            <v>TONTD2</v>
          </cell>
          <cell r="F1880" t="str">
            <v>Eddy Siah</v>
          </cell>
          <cell r="G1880" t="str">
            <v>Heineken Bottle</v>
          </cell>
        </row>
        <row r="1881">
          <cell r="A1881" t="str">
            <v>10005187</v>
          </cell>
          <cell r="B1881" t="str">
            <v>Tien Seng Coffee Stall</v>
          </cell>
          <cell r="C1881" t="str">
            <v>Bronze</v>
          </cell>
          <cell r="D1881" t="str">
            <v>Hawker Drink Stall</v>
          </cell>
          <cell r="E1881" t="str">
            <v>TONTD2</v>
          </cell>
          <cell r="F1881" t="str">
            <v>Eddy Siah</v>
          </cell>
          <cell r="G1881" t="str">
            <v>Heineken Bottle</v>
          </cell>
        </row>
        <row r="1882">
          <cell r="A1882" t="str">
            <v>10009246</v>
          </cell>
          <cell r="B1882" t="str">
            <v>Tin Yeang Restaurant</v>
          </cell>
          <cell r="C1882" t="str">
            <v>Bronze</v>
          </cell>
          <cell r="D1882" t="str">
            <v>Coffee Shops - Non-BP</v>
          </cell>
          <cell r="E1882" t="str">
            <v>TONTD1</v>
          </cell>
          <cell r="F1882" t="str">
            <v>Jose Tan</v>
          </cell>
          <cell r="G1882" t="str">
            <v>Heineken Bottle</v>
          </cell>
        </row>
        <row r="1883">
          <cell r="A1883" t="str">
            <v>10002616</v>
          </cell>
          <cell r="B1883" t="str">
            <v>Tiong Seng</v>
          </cell>
          <cell r="C1883" t="str">
            <v>Bronze</v>
          </cell>
          <cell r="D1883" t="str">
            <v>Hawker Drink Stall</v>
          </cell>
          <cell r="E1883" t="str">
            <v>TONTD3</v>
          </cell>
          <cell r="F1883" t="str">
            <v>Michael Soon</v>
          </cell>
          <cell r="G1883" t="str">
            <v>Heineken Bottle</v>
          </cell>
        </row>
        <row r="1884">
          <cell r="A1884" t="str">
            <v>10035361</v>
          </cell>
          <cell r="B1884" t="str">
            <v>Tiong Shian F&amp;B Pte. Ltd.(Whampoa)</v>
          </cell>
          <cell r="C1884" t="str">
            <v>Silver</v>
          </cell>
          <cell r="D1884" t="str">
            <v>Coffee Shops - BP NON-APBS</v>
          </cell>
          <cell r="E1884" t="str">
            <v>TONTD1</v>
          </cell>
          <cell r="F1884" t="str">
            <v>You Wen Ong</v>
          </cell>
          <cell r="G1884" t="str">
            <v>Heineken Bottle</v>
          </cell>
        </row>
        <row r="1885">
          <cell r="A1885" t="str">
            <v>10047199</v>
          </cell>
          <cell r="B1885" t="str">
            <v>Tk Food House</v>
          </cell>
          <cell r="C1885" t="str">
            <v>Silver</v>
          </cell>
          <cell r="D1885" t="str">
            <v>Coffee Shops - Non-BP</v>
          </cell>
          <cell r="E1885" t="str">
            <v>TONTD2</v>
          </cell>
          <cell r="F1885" t="str">
            <v>Eddy Siah</v>
          </cell>
          <cell r="G1885" t="str">
            <v>Heineken Bottle</v>
          </cell>
        </row>
        <row r="1886">
          <cell r="A1886" t="str">
            <v>10048265</v>
          </cell>
          <cell r="B1886" t="str">
            <v>Toa Payoh New Hong Kong Restaurant</v>
          </cell>
          <cell r="C1886" t="str">
            <v>Bronze</v>
          </cell>
          <cell r="D1886" t="str">
            <v>Coffee Shops - BP APBS</v>
          </cell>
          <cell r="E1886" t="str">
            <v>TONTD1</v>
          </cell>
          <cell r="F1886" t="str">
            <v>You Wen Ong</v>
          </cell>
          <cell r="G1886" t="str">
            <v>Heineken Bottle</v>
          </cell>
        </row>
        <row r="1887">
          <cell r="A1887" t="str">
            <v>10035683</v>
          </cell>
          <cell r="B1887" t="str">
            <v>Tong Seng Coffee Shop</v>
          </cell>
          <cell r="C1887" t="str">
            <v>Bronze</v>
          </cell>
          <cell r="D1887" t="str">
            <v>Hawker Drink Stall</v>
          </cell>
          <cell r="E1887" t="str">
            <v>TONTD3</v>
          </cell>
          <cell r="F1887" t="str">
            <v>Michael Soon</v>
          </cell>
          <cell r="G1887" t="str">
            <v>Heineken Bottle</v>
          </cell>
        </row>
        <row r="1888">
          <cell r="A1888" t="str">
            <v>10014583</v>
          </cell>
          <cell r="B1888" t="str">
            <v>Tong Yuan Eating House</v>
          </cell>
          <cell r="C1888" t="str">
            <v>Gold</v>
          </cell>
          <cell r="D1888" t="str">
            <v>Coffee Shops - Non-BP</v>
          </cell>
          <cell r="E1888" t="str">
            <v>TONTD1</v>
          </cell>
          <cell r="F1888" t="str">
            <v>Jerlyn Tang</v>
          </cell>
          <cell r="G1888" t="str">
            <v>Heineken Bottle</v>
          </cell>
        </row>
        <row r="1889">
          <cell r="A1889" t="str">
            <v>10031564</v>
          </cell>
          <cell r="B1889" t="str">
            <v>Tou Sou Di Hot &amp; Cold</v>
          </cell>
          <cell r="C1889" t="str">
            <v>Bronze</v>
          </cell>
          <cell r="D1889" t="str">
            <v>Hawker Drink Stall</v>
          </cell>
          <cell r="E1889" t="str">
            <v>TONTD3</v>
          </cell>
          <cell r="F1889" t="str">
            <v>Michael Soon</v>
          </cell>
          <cell r="G1889" t="str">
            <v>Heineken Bottle</v>
          </cell>
        </row>
        <row r="1890">
          <cell r="A1890" t="str">
            <v>10041681</v>
          </cell>
          <cell r="B1890" t="str">
            <v>Tpy 126 C&amp;B Pte. Ltd.</v>
          </cell>
          <cell r="C1890" t="str">
            <v>Silver</v>
          </cell>
          <cell r="D1890" t="str">
            <v>Coffee Shops - Non-BP</v>
          </cell>
          <cell r="E1890" t="str">
            <v>TONTD1</v>
          </cell>
          <cell r="F1890" t="str">
            <v>You Wen Ong</v>
          </cell>
          <cell r="G1890" t="str">
            <v>Heineken Bottle</v>
          </cell>
        </row>
        <row r="1891">
          <cell r="A1891" t="str">
            <v>10045740</v>
          </cell>
          <cell r="B1891" t="str">
            <v>Tst Roasted Food (Yishun) Pte. Ltd.</v>
          </cell>
          <cell r="C1891" t="str">
            <v>Silver</v>
          </cell>
          <cell r="D1891" t="str">
            <v>Coffee Shops - BP APBS</v>
          </cell>
          <cell r="E1891" t="str">
            <v>TONTD2</v>
          </cell>
          <cell r="F1891" t="str">
            <v>Adam Ho</v>
          </cell>
          <cell r="G1891" t="str">
            <v>Heineken Bottle</v>
          </cell>
        </row>
        <row r="1892">
          <cell r="A1892" t="str">
            <v>10046780</v>
          </cell>
          <cell r="B1892" t="str">
            <v>Ttl Eating House</v>
          </cell>
          <cell r="C1892" t="str">
            <v>Bronze</v>
          </cell>
          <cell r="D1892" t="str">
            <v>Coffee Shops - Non-BP</v>
          </cell>
          <cell r="E1892" t="str">
            <v>TONTD2</v>
          </cell>
          <cell r="F1892" t="str">
            <v>Eddy Siah</v>
          </cell>
          <cell r="G1892" t="str">
            <v>Heineken Bottle</v>
          </cell>
        </row>
        <row r="1893">
          <cell r="A1893" t="str">
            <v>10039537</v>
          </cell>
          <cell r="B1893" t="str">
            <v>Twl Holdings Pte. Ltd.</v>
          </cell>
          <cell r="C1893" t="str">
            <v>Bronze</v>
          </cell>
          <cell r="D1893" t="str">
            <v>Coffee Shops - BP APBS</v>
          </cell>
          <cell r="E1893" t="str">
            <v>TONTD1</v>
          </cell>
          <cell r="F1893" t="str">
            <v>Roy Lim</v>
          </cell>
          <cell r="G1893" t="str">
            <v>Heineken Bottle</v>
          </cell>
        </row>
        <row r="1894">
          <cell r="A1894" t="str">
            <v>10049677</v>
          </cell>
          <cell r="B1894" t="str">
            <v>Tyrwhitt Bbc</v>
          </cell>
          <cell r="C1894" t="str">
            <v>Bronze</v>
          </cell>
          <cell r="D1894" t="str">
            <v>Coffee Shops - BP APBS</v>
          </cell>
          <cell r="E1894" t="str">
            <v>TONTD3</v>
          </cell>
          <cell r="F1894" t="str">
            <v>Clement Ma</v>
          </cell>
          <cell r="G1894" t="str">
            <v>Heineken Bottle</v>
          </cell>
        </row>
        <row r="1895">
          <cell r="A1895" t="str">
            <v>10036376</v>
          </cell>
          <cell r="B1895" t="str">
            <v>Ubi 301 Food House</v>
          </cell>
          <cell r="C1895" t="str">
            <v>Bronze</v>
          </cell>
          <cell r="D1895" t="str">
            <v>Coffee Shops - BP APBS</v>
          </cell>
          <cell r="E1895" t="str">
            <v>TONTD1</v>
          </cell>
          <cell r="F1895" t="str">
            <v>Jason Ng</v>
          </cell>
          <cell r="G1895" t="str">
            <v>Heineken Bottle</v>
          </cell>
        </row>
        <row r="1896">
          <cell r="A1896" t="str">
            <v>10048840</v>
          </cell>
          <cell r="B1896" t="str">
            <v>Unicuz Chinese Cuisine</v>
          </cell>
          <cell r="C1896" t="str">
            <v>Bronze</v>
          </cell>
          <cell r="D1896" t="str">
            <v>Value Chinese</v>
          </cell>
          <cell r="E1896" t="str">
            <v>TONTD2</v>
          </cell>
          <cell r="F1896" t="str">
            <v>Eddy Siah</v>
          </cell>
          <cell r="G1896" t="str">
            <v>Heineken Bottle</v>
          </cell>
        </row>
        <row r="1897">
          <cell r="A1897" t="str">
            <v>10044518</v>
          </cell>
          <cell r="B1897" t="str">
            <v>Viva! Foodcourt</v>
          </cell>
          <cell r="C1897" t="str">
            <v>Silver</v>
          </cell>
          <cell r="D1897" t="str">
            <v>Coffee Shops - Non-BP</v>
          </cell>
          <cell r="E1897" t="str">
            <v>TONTD2</v>
          </cell>
          <cell r="F1897" t="str">
            <v>Tommy Ng</v>
          </cell>
          <cell r="G1897" t="str">
            <v>Heineken Bottle</v>
          </cell>
        </row>
        <row r="1898">
          <cell r="A1898" t="str">
            <v>10040813</v>
          </cell>
          <cell r="B1898" t="str">
            <v>Wan Fu (795)</v>
          </cell>
          <cell r="C1898" t="str">
            <v>Bronze</v>
          </cell>
          <cell r="D1898" t="str">
            <v>Coffee Shops - BP APBS</v>
          </cell>
          <cell r="E1898" t="str">
            <v>TONTD2</v>
          </cell>
          <cell r="F1898" t="str">
            <v>Adam Ho</v>
          </cell>
          <cell r="G1898" t="str">
            <v>Heineken Bottle</v>
          </cell>
        </row>
        <row r="1899">
          <cell r="A1899" t="str">
            <v>10049372</v>
          </cell>
          <cell r="B1899" t="str">
            <v>Wan Gui Beverages</v>
          </cell>
          <cell r="C1899" t="str">
            <v>Bronze</v>
          </cell>
          <cell r="D1899" t="str">
            <v>Hawker Drink Stall</v>
          </cell>
          <cell r="E1899" t="str">
            <v>TONTD1</v>
          </cell>
          <cell r="F1899" t="str">
            <v>Jose Tan</v>
          </cell>
          <cell r="G1899" t="str">
            <v>Heineken Bottle</v>
          </cell>
        </row>
        <row r="1900">
          <cell r="A1900" t="str">
            <v>10035685</v>
          </cell>
          <cell r="B1900" t="str">
            <v>Wan Lim Tea Stall</v>
          </cell>
          <cell r="C1900" t="str">
            <v>Bronze</v>
          </cell>
          <cell r="D1900" t="str">
            <v>Hawker Drink Stall</v>
          </cell>
          <cell r="E1900" t="str">
            <v>TONTD3</v>
          </cell>
          <cell r="F1900" t="str">
            <v>Michael Soon</v>
          </cell>
          <cell r="G1900" t="str">
            <v>Heineken Bottle</v>
          </cell>
        </row>
        <row r="1901">
          <cell r="A1901" t="str">
            <v>10032848</v>
          </cell>
          <cell r="B1901" t="str">
            <v>Wan Shun Foodcourt</v>
          </cell>
          <cell r="C1901" t="str">
            <v>Gold</v>
          </cell>
          <cell r="D1901" t="str">
            <v>Coffee Shops - BP APBS</v>
          </cell>
          <cell r="E1901" t="str">
            <v>TONTD2</v>
          </cell>
          <cell r="F1901" t="str">
            <v>Tommy Ng</v>
          </cell>
          <cell r="G1901" t="str">
            <v>Heineken Bottle</v>
          </cell>
        </row>
        <row r="1902">
          <cell r="A1902" t="str">
            <v>10027090</v>
          </cell>
          <cell r="B1902" t="str">
            <v>Wang Cha Shi</v>
          </cell>
          <cell r="C1902" t="str">
            <v>Bronze</v>
          </cell>
          <cell r="D1902" t="str">
            <v>Hawker Drink Stall</v>
          </cell>
          <cell r="E1902" t="str">
            <v>TONTD3</v>
          </cell>
          <cell r="F1902" t="str">
            <v>Keith Zhang</v>
          </cell>
          <cell r="G1902" t="str">
            <v>Heineken Bottle</v>
          </cell>
        </row>
        <row r="1903">
          <cell r="A1903" t="str">
            <v>10041364</v>
          </cell>
          <cell r="B1903" t="str">
            <v>Wang Da Yeh Bbq</v>
          </cell>
          <cell r="C1903" t="str">
            <v>Bronze</v>
          </cell>
          <cell r="D1903" t="str">
            <v>Value Chinese</v>
          </cell>
          <cell r="E1903" t="str">
            <v>TONTD3</v>
          </cell>
          <cell r="F1903" t="str">
            <v>Michael Soon</v>
          </cell>
          <cell r="G1903" t="str">
            <v>Heineken Bottle</v>
          </cell>
        </row>
        <row r="1904">
          <cell r="A1904" t="str">
            <v>10049551</v>
          </cell>
          <cell r="B1904" t="str">
            <v>Wang Poh (111)</v>
          </cell>
          <cell r="C1904" t="str">
            <v>Bronze</v>
          </cell>
          <cell r="D1904" t="str">
            <v>Coffee Shops - Non-BP</v>
          </cell>
          <cell r="E1904" t="str">
            <v>TONTD1</v>
          </cell>
          <cell r="F1904" t="str">
            <v>You Wen Ong</v>
          </cell>
          <cell r="G1904" t="str">
            <v>Heineken Bottle</v>
          </cell>
        </row>
        <row r="1905">
          <cell r="A1905" t="str">
            <v>10044334</v>
          </cell>
          <cell r="B1905" t="str">
            <v>Wang Xiang Cha Shi</v>
          </cell>
          <cell r="C1905" t="str">
            <v>Silver</v>
          </cell>
          <cell r="D1905" t="str">
            <v>Hawker Drink Stall</v>
          </cell>
          <cell r="E1905" t="str">
            <v>TONTD2</v>
          </cell>
          <cell r="F1905" t="str">
            <v>Donald Neo</v>
          </cell>
          <cell r="G1905" t="str">
            <v>Heineken Bottle</v>
          </cell>
        </row>
        <row r="1906">
          <cell r="A1906" t="str">
            <v>10041435</v>
          </cell>
          <cell r="B1906" t="str">
            <v>Wee Huat Coffee</v>
          </cell>
          <cell r="C1906" t="str">
            <v>Bronze</v>
          </cell>
          <cell r="D1906" t="str">
            <v>Hawker Drink Stall</v>
          </cell>
          <cell r="E1906" t="str">
            <v>TONTD2</v>
          </cell>
          <cell r="F1906" t="str">
            <v>Eddy Siah</v>
          </cell>
          <cell r="G1906" t="str">
            <v>Heineken Bottle</v>
          </cell>
        </row>
        <row r="1907">
          <cell r="A1907" t="str">
            <v>10040182</v>
          </cell>
          <cell r="B1907" t="str">
            <v>Wee's Family Coffee Shop</v>
          </cell>
          <cell r="C1907" t="str">
            <v>Bronze</v>
          </cell>
          <cell r="D1907" t="str">
            <v>Coffee Shops - Non-BP</v>
          </cell>
          <cell r="E1907" t="str">
            <v>TONTD1</v>
          </cell>
          <cell r="F1907" t="str">
            <v>Jerlyn Tang</v>
          </cell>
          <cell r="G1907" t="str">
            <v>Heineken Bottle</v>
          </cell>
        </row>
        <row r="1908">
          <cell r="A1908" t="str">
            <v>10044589</v>
          </cell>
          <cell r="B1908" t="str">
            <v>Win Lai Eating House</v>
          </cell>
          <cell r="C1908" t="str">
            <v>Bronze</v>
          </cell>
          <cell r="D1908" t="str">
            <v>Coffee Shops - BP APBS</v>
          </cell>
          <cell r="E1908" t="str">
            <v>TONTD2</v>
          </cell>
          <cell r="F1908" t="str">
            <v>Adam Ho</v>
          </cell>
          <cell r="G1908" t="str">
            <v>Heineken Bottle</v>
          </cell>
        </row>
        <row r="1909">
          <cell r="A1909" t="str">
            <v>10049434</v>
          </cell>
          <cell r="B1909" t="str">
            <v>Wonderful</v>
          </cell>
          <cell r="C1909" t="str">
            <v>Bronze</v>
          </cell>
          <cell r="D1909" t="str">
            <v>Coffee Shops - Non-BP</v>
          </cell>
          <cell r="E1909" t="str">
            <v>TONTD2</v>
          </cell>
          <cell r="F1909" t="str">
            <v>Adam Ho</v>
          </cell>
          <cell r="G1909" t="str">
            <v>Heineken Bottle</v>
          </cell>
        </row>
        <row r="1910">
          <cell r="A1910" t="str">
            <v>10045875</v>
          </cell>
          <cell r="B1910" t="str">
            <v>Wong Poh (461 Yishun)</v>
          </cell>
          <cell r="C1910" t="str">
            <v>Bronze</v>
          </cell>
          <cell r="D1910" t="str">
            <v>Coffee Shops - Non-BP</v>
          </cell>
          <cell r="E1910" t="str">
            <v>TONTD2</v>
          </cell>
          <cell r="F1910" t="str">
            <v>Adam Ho</v>
          </cell>
          <cell r="G1910" t="str">
            <v>Heineken Bottle</v>
          </cell>
        </row>
        <row r="1911">
          <cell r="A1911" t="str">
            <v>10049448</v>
          </cell>
          <cell r="B1911" t="str">
            <v>Wong Poh (Take 5)</v>
          </cell>
          <cell r="C1911" t="str">
            <v>Bronze</v>
          </cell>
          <cell r="D1911" t="str">
            <v>Coffee Shops - Non-BP</v>
          </cell>
          <cell r="E1911" t="str">
            <v>TONTD1</v>
          </cell>
          <cell r="F1911" t="str">
            <v>Jerlyn Tang</v>
          </cell>
          <cell r="G1911" t="str">
            <v>Heineken Bottle</v>
          </cell>
        </row>
        <row r="1912">
          <cell r="A1912" t="str">
            <v>10048084</v>
          </cell>
          <cell r="B1912" t="str">
            <v>Woodlands 570 Kopi Place</v>
          </cell>
          <cell r="C1912" t="str">
            <v>Gold</v>
          </cell>
          <cell r="D1912" t="str">
            <v>Coffee Shops - Non-BP</v>
          </cell>
          <cell r="E1912" t="str">
            <v>TONTD2</v>
          </cell>
          <cell r="F1912" t="str">
            <v>Tommy Ng</v>
          </cell>
          <cell r="G1912" t="str">
            <v>Heineken Bottle</v>
          </cell>
        </row>
        <row r="1913">
          <cell r="A1913" t="str">
            <v>10047764</v>
          </cell>
          <cell r="B1913" t="str">
            <v>Wu Fu (Boon Keng) Pte. Ltd.</v>
          </cell>
          <cell r="C1913" t="str">
            <v>Bronze</v>
          </cell>
          <cell r="D1913" t="str">
            <v>Coffee Shops - Non-BP</v>
          </cell>
          <cell r="E1913" t="str">
            <v>TONTD1</v>
          </cell>
          <cell r="F1913" t="str">
            <v>Jason Ng</v>
          </cell>
          <cell r="G1913" t="str">
            <v>Heineken Bottle</v>
          </cell>
        </row>
        <row r="1914">
          <cell r="A1914" t="str">
            <v>10047767</v>
          </cell>
          <cell r="B1914" t="str">
            <v>Wu Fu (Kallang) Pte. Ltd.</v>
          </cell>
          <cell r="C1914" t="str">
            <v>Bronze</v>
          </cell>
          <cell r="D1914" t="str">
            <v>Coffee Shops - Non-BP</v>
          </cell>
          <cell r="E1914" t="str">
            <v>TONTD1</v>
          </cell>
          <cell r="F1914" t="str">
            <v>Jerlyn Tang</v>
          </cell>
          <cell r="G1914" t="str">
            <v>Heineken Bottle</v>
          </cell>
        </row>
        <row r="1915">
          <cell r="A1915" t="str">
            <v>10047765</v>
          </cell>
          <cell r="B1915" t="str">
            <v>Wu Fu (T406) Pte. Ltd.</v>
          </cell>
          <cell r="C1915" t="str">
            <v>Bronze</v>
          </cell>
          <cell r="D1915" t="str">
            <v>Coffee Shops - BP APBS</v>
          </cell>
          <cell r="E1915" t="str">
            <v>TONTD1</v>
          </cell>
          <cell r="F1915" t="str">
            <v>Roy Lim</v>
          </cell>
          <cell r="G1915" t="str">
            <v>Heineken Bottle</v>
          </cell>
        </row>
        <row r="1916">
          <cell r="A1916" t="str">
            <v>10047178</v>
          </cell>
          <cell r="B1916" t="str">
            <v>Wu Fu (Yishun) Pte. Ltd.</v>
          </cell>
          <cell r="C1916" t="str">
            <v>Bronze</v>
          </cell>
          <cell r="D1916" t="str">
            <v>Coffee Shops - BP APBS</v>
          </cell>
          <cell r="E1916" t="str">
            <v>TONTD2</v>
          </cell>
          <cell r="F1916" t="str">
            <v>Adam Ho</v>
          </cell>
          <cell r="G1916" t="str">
            <v>Heineken Bottle</v>
          </cell>
        </row>
        <row r="1917">
          <cell r="A1917" t="str">
            <v>10035733</v>
          </cell>
          <cell r="B1917" t="str">
            <v>Wu Fu Pte. Ltd. (Woodlands)</v>
          </cell>
          <cell r="C1917" t="str">
            <v>Silver</v>
          </cell>
          <cell r="D1917" t="str">
            <v>Coffee Shops - BP APBS</v>
          </cell>
          <cell r="E1917" t="str">
            <v>TONTD2</v>
          </cell>
          <cell r="F1917" t="str">
            <v>Tommy Ng</v>
          </cell>
          <cell r="G1917" t="str">
            <v>Heineken Bottle</v>
          </cell>
        </row>
        <row r="1918">
          <cell r="A1918" t="str">
            <v>10037175</v>
          </cell>
          <cell r="B1918" t="str">
            <v>Wu Ge Cafe</v>
          </cell>
          <cell r="C1918" t="str">
            <v>Silver</v>
          </cell>
          <cell r="D1918" t="str">
            <v>Hawker Drink Stall</v>
          </cell>
          <cell r="E1918" t="str">
            <v>TONTD3</v>
          </cell>
          <cell r="F1918" t="str">
            <v>Keith Zhang</v>
          </cell>
          <cell r="G1918" t="str">
            <v>Heineken Bottle</v>
          </cell>
        </row>
        <row r="1919">
          <cell r="A1919" t="str">
            <v>10003471</v>
          </cell>
          <cell r="B1919" t="str">
            <v>Wu Zhi Shan</v>
          </cell>
          <cell r="C1919" t="str">
            <v>Bronze</v>
          </cell>
          <cell r="D1919" t="str">
            <v>Hawker Drink Stall</v>
          </cell>
          <cell r="E1919" t="str">
            <v>TONTD3</v>
          </cell>
          <cell r="F1919" t="str">
            <v>Keith Zhang</v>
          </cell>
          <cell r="G1919" t="str">
            <v>Heineken Bottle</v>
          </cell>
        </row>
        <row r="1920">
          <cell r="A1920" t="str">
            <v>10045433</v>
          </cell>
          <cell r="B1920" t="str">
            <v>Xi Lai Ju Hai Xian</v>
          </cell>
          <cell r="C1920" t="str">
            <v>Bronze</v>
          </cell>
          <cell r="D1920" t="str">
            <v>Value Chinese</v>
          </cell>
          <cell r="E1920" t="str">
            <v>TONTD3</v>
          </cell>
          <cell r="F1920" t="str">
            <v>Michael Soon</v>
          </cell>
          <cell r="G1920" t="str">
            <v>Heineken Bottle</v>
          </cell>
        </row>
        <row r="1921">
          <cell r="A1921" t="str">
            <v>10033159</v>
          </cell>
          <cell r="B1921" t="str">
            <v>Xiang Chen Coffee Stall</v>
          </cell>
          <cell r="C1921" t="str">
            <v>Bronze</v>
          </cell>
          <cell r="D1921" t="str">
            <v>Hawker Drink Stall</v>
          </cell>
          <cell r="E1921" t="str">
            <v>TONTD3</v>
          </cell>
          <cell r="F1921" t="str">
            <v>Michael Soon</v>
          </cell>
          <cell r="G1921" t="str">
            <v>Heineken Bottle</v>
          </cell>
        </row>
        <row r="1922">
          <cell r="A1922" t="str">
            <v>10039840</v>
          </cell>
          <cell r="B1922" t="str">
            <v>Xiang Gang Jie Yi Ji Pte. Ltd.</v>
          </cell>
          <cell r="C1922" t="str">
            <v>Bronze</v>
          </cell>
          <cell r="D1922" t="str">
            <v>Coffee Shops - Non-BP</v>
          </cell>
          <cell r="E1922" t="str">
            <v>TONTD2</v>
          </cell>
          <cell r="F1922" t="str">
            <v>Donald Neo</v>
          </cell>
          <cell r="G1922" t="str">
            <v>Heineken Bottle</v>
          </cell>
        </row>
        <row r="1923">
          <cell r="A1923" t="str">
            <v>10042765</v>
          </cell>
          <cell r="B1923" t="str">
            <v>Xiang Xiang Coffee Stall</v>
          </cell>
          <cell r="C1923" t="str">
            <v>Bronze</v>
          </cell>
          <cell r="D1923" t="str">
            <v>Hawker Drink Stall</v>
          </cell>
          <cell r="E1923" t="str">
            <v>TONTD3</v>
          </cell>
          <cell r="F1923" t="str">
            <v>Clement Ma</v>
          </cell>
          <cell r="G1923" t="str">
            <v>Heineken Bottle</v>
          </cell>
        </row>
        <row r="1924">
          <cell r="A1924" t="str">
            <v>10046676</v>
          </cell>
          <cell r="B1924" t="str">
            <v>Xiao Chu Niang</v>
          </cell>
          <cell r="C1924" t="str">
            <v>Bronze</v>
          </cell>
          <cell r="D1924" t="str">
            <v>Value Chinese</v>
          </cell>
          <cell r="E1924" t="str">
            <v>TONTD1</v>
          </cell>
          <cell r="F1924" t="str">
            <v>Jason Ng</v>
          </cell>
          <cell r="G1924" t="str">
            <v>Heineken Bottle</v>
          </cell>
        </row>
        <row r="1925">
          <cell r="A1925" t="str">
            <v>10046308</v>
          </cell>
          <cell r="B1925" t="str">
            <v>Xiao Long Kan Hotpot</v>
          </cell>
          <cell r="C1925" t="str">
            <v>Gold</v>
          </cell>
          <cell r="D1925" t="str">
            <v>Value Chinese</v>
          </cell>
          <cell r="E1925" t="str">
            <v>TONTD1</v>
          </cell>
          <cell r="F1925" t="str">
            <v>Jose Tan</v>
          </cell>
          <cell r="G1925" t="str">
            <v>Heineken Bottle</v>
          </cell>
        </row>
        <row r="1926">
          <cell r="A1926" t="str">
            <v>10035374</v>
          </cell>
          <cell r="B1926" t="str">
            <v>Xie Lao Song</v>
          </cell>
          <cell r="C1926" t="str">
            <v>Silver</v>
          </cell>
          <cell r="D1926" t="str">
            <v>Value Chinese</v>
          </cell>
          <cell r="E1926" t="str">
            <v>TONTD3</v>
          </cell>
          <cell r="F1926" t="str">
            <v>Michael Soon</v>
          </cell>
          <cell r="G1926" t="str">
            <v>Heineken Bottle</v>
          </cell>
        </row>
        <row r="1927">
          <cell r="A1927" t="str">
            <v>10046814</v>
          </cell>
          <cell r="B1927" t="str">
            <v>Xin Ban Mian</v>
          </cell>
          <cell r="C1927" t="str">
            <v>Silver</v>
          </cell>
          <cell r="D1927" t="str">
            <v>Coffee Shops - Non-BP</v>
          </cell>
          <cell r="E1927" t="str">
            <v>TONTD1</v>
          </cell>
          <cell r="F1927" t="str">
            <v>Jason Ng</v>
          </cell>
          <cell r="G1927" t="str">
            <v>Heineken Bottle</v>
          </cell>
        </row>
        <row r="1928">
          <cell r="A1928" t="str">
            <v>10043626</v>
          </cell>
          <cell r="B1928" t="str">
            <v>Xin Chen Coffee</v>
          </cell>
          <cell r="C1928" t="str">
            <v>Silver</v>
          </cell>
          <cell r="D1928" t="str">
            <v>Coffee Shops - Non-BP</v>
          </cell>
          <cell r="E1928" t="str">
            <v>TONTD1</v>
          </cell>
          <cell r="F1928" t="str">
            <v>Jerlyn Tang</v>
          </cell>
          <cell r="G1928" t="str">
            <v>Heineken Bottle</v>
          </cell>
        </row>
        <row r="1929">
          <cell r="A1929" t="str">
            <v>10035349</v>
          </cell>
          <cell r="B1929" t="str">
            <v>Xin Wang Coffee &amp; Tea House</v>
          </cell>
          <cell r="C1929" t="str">
            <v>Silver</v>
          </cell>
          <cell r="D1929" t="str">
            <v>Coffee Shops - BP APBS</v>
          </cell>
          <cell r="E1929" t="str">
            <v>TONTD3</v>
          </cell>
          <cell r="F1929" t="str">
            <v>Clement Ma</v>
          </cell>
          <cell r="G1929" t="str">
            <v>Heineken Bottle</v>
          </cell>
        </row>
        <row r="1930">
          <cell r="A1930" t="str">
            <v>10041131</v>
          </cell>
          <cell r="B1930" t="str">
            <v>Xin Xin Drink Stall</v>
          </cell>
          <cell r="C1930" t="str">
            <v>Silver</v>
          </cell>
          <cell r="D1930" t="str">
            <v>Hawker Drink Stall</v>
          </cell>
          <cell r="E1930" t="str">
            <v>TONTD2</v>
          </cell>
          <cell r="F1930" t="str">
            <v>Eddy Siah</v>
          </cell>
          <cell r="G1930" t="str">
            <v>Heineken Bottle</v>
          </cell>
        </row>
        <row r="1931">
          <cell r="A1931" t="str">
            <v>10041312</v>
          </cell>
          <cell r="B1931" t="str">
            <v>Xing Feng Hot &amp; Cold Drink</v>
          </cell>
          <cell r="C1931" t="str">
            <v>Silver</v>
          </cell>
          <cell r="D1931" t="str">
            <v>Hawker Drink Stall</v>
          </cell>
          <cell r="E1931" t="str">
            <v>TONTD3</v>
          </cell>
          <cell r="F1931" t="str">
            <v>Andy Wee</v>
          </cell>
          <cell r="G1931" t="str">
            <v>Heineken Bottle</v>
          </cell>
        </row>
        <row r="1932">
          <cell r="A1932" t="str">
            <v>10046020</v>
          </cell>
          <cell r="B1932" t="str">
            <v>Xing Lai Lai Restaurant</v>
          </cell>
          <cell r="C1932" t="str">
            <v>Bronze</v>
          </cell>
          <cell r="D1932" t="str">
            <v>Coffee Shops - BP APBS</v>
          </cell>
          <cell r="E1932" t="str">
            <v>TONTD1</v>
          </cell>
          <cell r="F1932" t="str">
            <v>Jerlyn Tang</v>
          </cell>
          <cell r="G1932" t="str">
            <v>Heineken Bottle</v>
          </cell>
        </row>
        <row r="1933">
          <cell r="A1933" t="str">
            <v>10006825</v>
          </cell>
          <cell r="B1933" t="str">
            <v>Ya Da Zhi (Tekong Tea Stall)</v>
          </cell>
          <cell r="C1933" t="str">
            <v>Silver</v>
          </cell>
          <cell r="D1933" t="str">
            <v>Hawker Drink Stall</v>
          </cell>
          <cell r="E1933" t="str">
            <v>TONTD1</v>
          </cell>
          <cell r="F1933" t="str">
            <v>Jose Tan</v>
          </cell>
          <cell r="G1933" t="str">
            <v>Heineken Bottle</v>
          </cell>
        </row>
        <row r="1934">
          <cell r="A1934" t="str">
            <v>10045305</v>
          </cell>
          <cell r="B1934" t="str">
            <v>Yak Hong Kopitiam</v>
          </cell>
          <cell r="C1934" t="str">
            <v>Gold</v>
          </cell>
          <cell r="D1934" t="str">
            <v>Coffee Shops - BP APBS</v>
          </cell>
          <cell r="E1934" t="str">
            <v>TONTD2</v>
          </cell>
          <cell r="F1934" t="str">
            <v>Eddy Siah</v>
          </cell>
          <cell r="G1934" t="str">
            <v>Heineken Bottle</v>
          </cell>
        </row>
        <row r="1935">
          <cell r="A1935" t="str">
            <v>10005165</v>
          </cell>
          <cell r="B1935" t="str">
            <v>Yeh Lai Sheng (1)</v>
          </cell>
          <cell r="C1935" t="str">
            <v>Silver</v>
          </cell>
          <cell r="D1935" t="str">
            <v>Hawker Drink Stall</v>
          </cell>
          <cell r="E1935" t="str">
            <v>TONTD2</v>
          </cell>
          <cell r="F1935" t="str">
            <v>Eddy Siah</v>
          </cell>
          <cell r="G1935" t="str">
            <v>Heineken Bottle</v>
          </cell>
        </row>
        <row r="1936">
          <cell r="A1936" t="str">
            <v>10042399</v>
          </cell>
          <cell r="B1936" t="str">
            <v>Yen Fei Lai Eating House</v>
          </cell>
          <cell r="C1936" t="str">
            <v>Silver</v>
          </cell>
          <cell r="D1936" t="str">
            <v>Coffee Shops - BP NON-APBS</v>
          </cell>
          <cell r="E1936" t="str">
            <v>TONTD1</v>
          </cell>
          <cell r="F1936" t="str">
            <v>Jerlyn Tang</v>
          </cell>
          <cell r="G1936" t="str">
            <v>Heineken Bottle</v>
          </cell>
        </row>
        <row r="1937">
          <cell r="A1937" t="str">
            <v>10025498</v>
          </cell>
          <cell r="B1937" t="str">
            <v>Yeo Chuan Huat Food Centre</v>
          </cell>
          <cell r="C1937" t="str">
            <v>Bronze</v>
          </cell>
          <cell r="D1937" t="str">
            <v>Coffee Shops - BP APBS</v>
          </cell>
          <cell r="E1937" t="str">
            <v>TONTD1</v>
          </cell>
          <cell r="F1937" t="str">
            <v>Roy Lim</v>
          </cell>
          <cell r="G1937" t="str">
            <v>Heineken Bottle</v>
          </cell>
        </row>
        <row r="1938">
          <cell r="A1938" t="str">
            <v>10042546</v>
          </cell>
          <cell r="B1938" t="str">
            <v>Yi Fa Leng Re Yin Pin</v>
          </cell>
          <cell r="C1938" t="str">
            <v>Silver</v>
          </cell>
          <cell r="D1938" t="str">
            <v>Hawker Drink Stall</v>
          </cell>
          <cell r="E1938" t="str">
            <v>TONTD1</v>
          </cell>
          <cell r="F1938" t="str">
            <v>Jose Tan</v>
          </cell>
          <cell r="G1938" t="str">
            <v>Heineken Bottle</v>
          </cell>
        </row>
        <row r="1939">
          <cell r="A1939" t="str">
            <v>10048169</v>
          </cell>
          <cell r="B1939" t="str">
            <v>Yi Jia (Cck)</v>
          </cell>
          <cell r="C1939" t="str">
            <v>Gold</v>
          </cell>
          <cell r="D1939" t="str">
            <v>Coffee Shops - Non-BP</v>
          </cell>
          <cell r="E1939" t="str">
            <v>TONTD2</v>
          </cell>
          <cell r="F1939" t="str">
            <v>Tommy Ng</v>
          </cell>
          <cell r="G1939" t="str">
            <v>Heineken Bottle</v>
          </cell>
        </row>
        <row r="1940">
          <cell r="A1940" t="str">
            <v>10048527</v>
          </cell>
          <cell r="B1940" t="str">
            <v>Yi Jia Food House (Buangkok)</v>
          </cell>
          <cell r="C1940" t="str">
            <v>Bronze</v>
          </cell>
          <cell r="D1940" t="str">
            <v>Coffee Shops - BP APBS</v>
          </cell>
          <cell r="E1940" t="str">
            <v>TONTD1</v>
          </cell>
          <cell r="F1940" t="str">
            <v>Jerlyn Tang</v>
          </cell>
          <cell r="G1940" t="str">
            <v>Heineken Bottle</v>
          </cell>
        </row>
        <row r="1941">
          <cell r="A1941" t="str">
            <v>10048856</v>
          </cell>
          <cell r="B1941" t="str">
            <v>Yi Jian Chu Fang</v>
          </cell>
          <cell r="C1941" t="str">
            <v>Gold</v>
          </cell>
          <cell r="D1941" t="str">
            <v>Value Chinese</v>
          </cell>
          <cell r="E1941" t="str">
            <v>TONTD1</v>
          </cell>
          <cell r="F1941" t="str">
            <v>Roy Lim</v>
          </cell>
          <cell r="G1941" t="str">
            <v>Heineken Bottle</v>
          </cell>
        </row>
        <row r="1942">
          <cell r="A1942" t="str">
            <v>10004221</v>
          </cell>
          <cell r="B1942" t="str">
            <v>Yong Hua (Hougang)</v>
          </cell>
          <cell r="C1942" t="str">
            <v>Bronze</v>
          </cell>
          <cell r="D1942" t="str">
            <v>Hawker Drink Stall</v>
          </cell>
          <cell r="E1942" t="str">
            <v>TONTD1</v>
          </cell>
          <cell r="F1942" t="str">
            <v>Jerlyn Tang</v>
          </cell>
          <cell r="G1942" t="str">
            <v>Heineken Bottle</v>
          </cell>
        </row>
        <row r="1943">
          <cell r="A1943" t="str">
            <v>10039689</v>
          </cell>
          <cell r="B1943" t="str">
            <v>Yong Kang Cafe</v>
          </cell>
          <cell r="C1943" t="str">
            <v>Gold</v>
          </cell>
          <cell r="D1943" t="str">
            <v>Coffee Shops - BP APBS</v>
          </cell>
          <cell r="E1943" t="str">
            <v>TONTD1</v>
          </cell>
          <cell r="F1943" t="str">
            <v>Jerlyn Tang</v>
          </cell>
          <cell r="G1943" t="str">
            <v>Heineken Bottle</v>
          </cell>
        </row>
        <row r="1944">
          <cell r="A1944" t="str">
            <v>10024824</v>
          </cell>
          <cell r="B1944" t="str">
            <v>Yong Lee Tea House</v>
          </cell>
          <cell r="C1944" t="str">
            <v>Bronze</v>
          </cell>
          <cell r="D1944" t="str">
            <v>Hawker Drink Stall</v>
          </cell>
          <cell r="E1944" t="str">
            <v>TONTD3</v>
          </cell>
          <cell r="F1944" t="str">
            <v>Clement Ma</v>
          </cell>
          <cell r="G1944" t="str">
            <v>Heineken Bottle</v>
          </cell>
        </row>
        <row r="1945">
          <cell r="A1945" t="str">
            <v>10048959</v>
          </cell>
          <cell r="B1945" t="str">
            <v>Yong Li (136 Bedok)</v>
          </cell>
          <cell r="C1945" t="str">
            <v>Bronze</v>
          </cell>
          <cell r="D1945" t="str">
            <v>Coffee Shops - BP APBS</v>
          </cell>
          <cell r="E1945" t="str">
            <v>TONTD1</v>
          </cell>
          <cell r="F1945" t="str">
            <v>Jose Tan</v>
          </cell>
          <cell r="G1945" t="str">
            <v>Heineken Bottle</v>
          </cell>
        </row>
        <row r="1946">
          <cell r="A1946" t="str">
            <v>10013815</v>
          </cell>
          <cell r="B1946" t="str">
            <v>Yong Seng Drink Stall (Bukit Merah)</v>
          </cell>
          <cell r="C1946" t="str">
            <v>Gold</v>
          </cell>
          <cell r="D1946" t="str">
            <v>Hawker Drink Stall</v>
          </cell>
          <cell r="E1946" t="str">
            <v>TONTD3</v>
          </cell>
          <cell r="F1946" t="str">
            <v>Keith Zhang</v>
          </cell>
          <cell r="G1946" t="str">
            <v>Heineken Bottle</v>
          </cell>
        </row>
        <row r="1947">
          <cell r="A1947" t="str">
            <v>10042617</v>
          </cell>
          <cell r="B1947" t="str">
            <v>Yong Yun Pte. Ltd. (Cs101)</v>
          </cell>
          <cell r="C1947" t="str">
            <v>Silver</v>
          </cell>
          <cell r="D1947" t="str">
            <v>Coffee Shops - BP APBS</v>
          </cell>
          <cell r="E1947" t="str">
            <v>TONTD2</v>
          </cell>
          <cell r="F1947" t="str">
            <v>Adam Ho</v>
          </cell>
          <cell r="G1947" t="str">
            <v>Heineken Bottle</v>
          </cell>
        </row>
        <row r="1948">
          <cell r="A1948" t="str">
            <v>10042618</v>
          </cell>
          <cell r="B1948" t="str">
            <v>Yong Yun Pte. Ltd. (Cs138)</v>
          </cell>
          <cell r="C1948" t="str">
            <v>Bronze</v>
          </cell>
          <cell r="D1948" t="str">
            <v>Coffee Shops - Non-BP</v>
          </cell>
          <cell r="E1948" t="str">
            <v>TONTD1</v>
          </cell>
          <cell r="F1948" t="str">
            <v>Roy Lim</v>
          </cell>
          <cell r="G1948" t="str">
            <v>Heineken Bottle</v>
          </cell>
        </row>
        <row r="1949">
          <cell r="A1949" t="str">
            <v>10046813</v>
          </cell>
          <cell r="B1949" t="str">
            <v>Yong Yun Pte. Ltd. (Cs184)</v>
          </cell>
          <cell r="C1949" t="str">
            <v>Silver</v>
          </cell>
          <cell r="D1949" t="str">
            <v>Coffee Shops - BP NON-APBS</v>
          </cell>
          <cell r="E1949" t="str">
            <v>TONTD1</v>
          </cell>
          <cell r="F1949" t="str">
            <v>You Wen Ong</v>
          </cell>
          <cell r="G1949" t="str">
            <v>Heineken Bottle</v>
          </cell>
        </row>
        <row r="1950">
          <cell r="A1950" t="str">
            <v>10042603</v>
          </cell>
          <cell r="B1950" t="str">
            <v>Yong Yun Pte. Ltd. (Cs237)</v>
          </cell>
          <cell r="C1950" t="str">
            <v>Gold</v>
          </cell>
          <cell r="D1950" t="str">
            <v>Coffee Shops - BP APBS</v>
          </cell>
          <cell r="E1950" t="str">
            <v>TONTD2</v>
          </cell>
          <cell r="F1950" t="str">
            <v>Donald Neo</v>
          </cell>
          <cell r="G1950" t="str">
            <v>Heineken Bottle</v>
          </cell>
        </row>
        <row r="1951">
          <cell r="A1951" t="str">
            <v>10042605</v>
          </cell>
          <cell r="B1951" t="str">
            <v>Yong Yun Pte. Ltd. (Cs304)</v>
          </cell>
          <cell r="C1951" t="str">
            <v>Silver</v>
          </cell>
          <cell r="D1951" t="str">
            <v>Coffee Shops - BP APBS</v>
          </cell>
          <cell r="E1951" t="str">
            <v>TONTD2</v>
          </cell>
          <cell r="F1951" t="str">
            <v>Donald Neo</v>
          </cell>
          <cell r="G1951" t="str">
            <v>Heineken Bottle</v>
          </cell>
        </row>
        <row r="1952">
          <cell r="A1952" t="str">
            <v>10042606</v>
          </cell>
          <cell r="B1952" t="str">
            <v>Yong Yun Pte. Ltd. (Cs371)</v>
          </cell>
          <cell r="C1952" t="str">
            <v>Silver</v>
          </cell>
          <cell r="D1952" t="str">
            <v>Coffee Shops - BP APBS</v>
          </cell>
          <cell r="E1952" t="str">
            <v>TONTD2</v>
          </cell>
          <cell r="F1952" t="str">
            <v>Eddy Siah</v>
          </cell>
          <cell r="G1952" t="str">
            <v>Heineken Bottle</v>
          </cell>
        </row>
        <row r="1953">
          <cell r="A1953" t="str">
            <v>10042607</v>
          </cell>
          <cell r="B1953" t="str">
            <v>Yong Yun Pte. Ltd. (Cs408)</v>
          </cell>
          <cell r="C1953" t="str">
            <v>Gold</v>
          </cell>
          <cell r="D1953" t="str">
            <v>Coffee Shops - BP NON-APBS</v>
          </cell>
          <cell r="E1953" t="str">
            <v>TONTD2</v>
          </cell>
          <cell r="F1953" t="str">
            <v>Donald Neo</v>
          </cell>
          <cell r="G1953" t="str">
            <v>Heineken Bottle</v>
          </cell>
        </row>
        <row r="1954">
          <cell r="A1954" t="str">
            <v>10042614</v>
          </cell>
          <cell r="B1954" t="str">
            <v>Yong Yun Pte. Ltd. (Cs41)</v>
          </cell>
          <cell r="C1954" t="str">
            <v>Silver</v>
          </cell>
          <cell r="D1954" t="str">
            <v>Coffee Shops - Non-BP</v>
          </cell>
          <cell r="E1954" t="str">
            <v>TONTD2</v>
          </cell>
          <cell r="F1954" t="str">
            <v>Eddy Siah</v>
          </cell>
          <cell r="G1954" t="str">
            <v>Heineken Bottle</v>
          </cell>
        </row>
        <row r="1955">
          <cell r="A1955" t="str">
            <v>10042612</v>
          </cell>
          <cell r="B1955" t="str">
            <v>Yong Yun Pte. Ltd. (Cs450)</v>
          </cell>
          <cell r="C1955" t="str">
            <v>Bronze</v>
          </cell>
          <cell r="D1955" t="str">
            <v>Coffee Shops - BP APBS</v>
          </cell>
          <cell r="E1955" t="str">
            <v>TONTD3</v>
          </cell>
          <cell r="F1955" t="str">
            <v>Keith Zhang</v>
          </cell>
          <cell r="G1955" t="str">
            <v>Heineken Bottle</v>
          </cell>
        </row>
        <row r="1956">
          <cell r="A1956" t="str">
            <v>10043541</v>
          </cell>
          <cell r="B1956" t="str">
            <v>Yong Yun Pte. Ltd. (Cs631)</v>
          </cell>
          <cell r="C1956" t="str">
            <v>Bronze</v>
          </cell>
          <cell r="D1956" t="str">
            <v>Coffee Shops - BP APBS</v>
          </cell>
          <cell r="E1956" t="str">
            <v>TONTD1</v>
          </cell>
          <cell r="F1956" t="str">
            <v>Jerlyn Tang</v>
          </cell>
          <cell r="G1956" t="str">
            <v>Heineken Bottle</v>
          </cell>
        </row>
        <row r="1957">
          <cell r="A1957" t="str">
            <v>10042619</v>
          </cell>
          <cell r="B1957" t="str">
            <v>Yong Yun Pte. Ltd. (Cs684)</v>
          </cell>
          <cell r="C1957" t="str">
            <v>Gold</v>
          </cell>
          <cell r="D1957" t="str">
            <v>Coffee Shops - BP APBS</v>
          </cell>
          <cell r="E1957" t="str">
            <v>TONTD1</v>
          </cell>
          <cell r="F1957" t="str">
            <v>Jerlyn Tang</v>
          </cell>
          <cell r="G1957" t="str">
            <v>Heineken Bottle</v>
          </cell>
        </row>
        <row r="1958">
          <cell r="A1958" t="str">
            <v>10042601</v>
          </cell>
          <cell r="B1958" t="str">
            <v>Yong Yun Pte. Ltd. (Cs70)</v>
          </cell>
          <cell r="C1958" t="str">
            <v>Bronze</v>
          </cell>
          <cell r="D1958" t="str">
            <v>Coffee Shops - Non-BP</v>
          </cell>
          <cell r="E1958" t="str">
            <v>TONTD2</v>
          </cell>
          <cell r="F1958" t="str">
            <v>Donald Neo</v>
          </cell>
          <cell r="G1958" t="str">
            <v>Heineken Bottle</v>
          </cell>
        </row>
        <row r="1959">
          <cell r="A1959" t="str">
            <v>10042609</v>
          </cell>
          <cell r="B1959" t="str">
            <v>Yong Yun Pte. Ltd. (Cs722)</v>
          </cell>
          <cell r="C1959" t="str">
            <v>Bronze</v>
          </cell>
          <cell r="D1959" t="str">
            <v>Coffee Shops - BP APBS</v>
          </cell>
          <cell r="E1959" t="str">
            <v>TONTD2</v>
          </cell>
          <cell r="F1959" t="str">
            <v>Donald Neo</v>
          </cell>
          <cell r="G1959" t="str">
            <v>Heineken Bottle</v>
          </cell>
        </row>
        <row r="1960">
          <cell r="A1960" t="str">
            <v>10042620</v>
          </cell>
          <cell r="B1960" t="str">
            <v>Yong Yun Pte. Ltd. (Cs824)</v>
          </cell>
          <cell r="C1960" t="str">
            <v>Silver</v>
          </cell>
          <cell r="D1960" t="str">
            <v>Coffee Shops - BP APBS</v>
          </cell>
          <cell r="E1960" t="str">
            <v>TONTD1</v>
          </cell>
          <cell r="F1960" t="str">
            <v>Roy Lim</v>
          </cell>
          <cell r="G1960" t="str">
            <v>Heineken Bottle</v>
          </cell>
        </row>
        <row r="1961">
          <cell r="A1961" t="str">
            <v>10042621</v>
          </cell>
          <cell r="B1961" t="str">
            <v>Yong Yun Pte. Ltd. (Cs826)</v>
          </cell>
          <cell r="C1961" t="str">
            <v>Bronze</v>
          </cell>
          <cell r="D1961" t="str">
            <v>Coffee Shops - BP APBS</v>
          </cell>
          <cell r="E1961" t="str">
            <v>TONTD1</v>
          </cell>
          <cell r="F1961" t="str">
            <v>Roy Lim</v>
          </cell>
          <cell r="G1961" t="str">
            <v>Heineken Bottle</v>
          </cell>
        </row>
        <row r="1962">
          <cell r="A1962" t="str">
            <v>10042622</v>
          </cell>
          <cell r="B1962" t="str">
            <v>Yong Yun Pte. Ltd. (Cs925)</v>
          </cell>
          <cell r="C1962" t="str">
            <v>Bronze</v>
          </cell>
          <cell r="D1962" t="str">
            <v>Coffee Shops - BP APBS</v>
          </cell>
          <cell r="E1962" t="str">
            <v>TONTD2</v>
          </cell>
          <cell r="F1962" t="str">
            <v>Adam Ho</v>
          </cell>
          <cell r="G1962" t="str">
            <v>Heineken Bottle</v>
          </cell>
        </row>
        <row r="1963">
          <cell r="A1963" t="str">
            <v>10028574</v>
          </cell>
          <cell r="B1963" t="str">
            <v>Your Choice Catering Pte. Ltd.</v>
          </cell>
          <cell r="C1963" t="str">
            <v>Gold</v>
          </cell>
          <cell r="D1963" t="str">
            <v>Coffee Shops - Non-BP</v>
          </cell>
          <cell r="E1963" t="str">
            <v>TONTD2</v>
          </cell>
          <cell r="F1963" t="str">
            <v>Tommy Ng</v>
          </cell>
          <cell r="G1963" t="str">
            <v>Heineken Bottle</v>
          </cell>
        </row>
        <row r="1964">
          <cell r="A1964" t="str">
            <v>10041935</v>
          </cell>
          <cell r="B1964" t="str">
            <v>Ysw</v>
          </cell>
          <cell r="C1964" t="str">
            <v>Silver</v>
          </cell>
          <cell r="D1964" t="str">
            <v>Coffee Shops - BP APBS</v>
          </cell>
          <cell r="E1964" t="str">
            <v>TONTD1</v>
          </cell>
          <cell r="F1964" t="str">
            <v>You Wen Ong</v>
          </cell>
          <cell r="G1964" t="str">
            <v>Heineken Bottle</v>
          </cell>
        </row>
        <row r="1965">
          <cell r="A1965" t="str">
            <v>10040975</v>
          </cell>
          <cell r="B1965" t="str">
            <v>Yu Yi Coffee Stall (Whampoa)</v>
          </cell>
          <cell r="C1965" t="str">
            <v>Silver</v>
          </cell>
          <cell r="D1965" t="str">
            <v>Hawker Drink Stall</v>
          </cell>
          <cell r="E1965" t="str">
            <v>TONTD1</v>
          </cell>
          <cell r="F1965" t="str">
            <v>You Wen Ong</v>
          </cell>
          <cell r="G1965" t="str">
            <v>Heineken Bottle</v>
          </cell>
        </row>
        <row r="1966">
          <cell r="A1966" t="str">
            <v>10049502</v>
          </cell>
          <cell r="B1966" t="str">
            <v>Yuen City Kopitiam</v>
          </cell>
          <cell r="C1966" t="str">
            <v>Silver</v>
          </cell>
          <cell r="D1966" t="str">
            <v>Coffee Shops - Non-BP</v>
          </cell>
          <cell r="E1966" t="str">
            <v>TONTD1</v>
          </cell>
          <cell r="F1966" t="str">
            <v>Jason Ng</v>
          </cell>
          <cell r="G1966" t="str">
            <v>Heineken Bottle</v>
          </cell>
        </row>
        <row r="1967">
          <cell r="A1967" t="str">
            <v>10038374</v>
          </cell>
          <cell r="B1967" t="str">
            <v>Yummy Food Link</v>
          </cell>
          <cell r="C1967" t="str">
            <v>Gold</v>
          </cell>
          <cell r="D1967" t="str">
            <v>Coffee Shops - BP APBS</v>
          </cell>
          <cell r="E1967" t="str">
            <v>TONTD2</v>
          </cell>
          <cell r="F1967" t="str">
            <v>Tommy Ng</v>
          </cell>
          <cell r="G1967" t="str">
            <v>Heineken Bottle</v>
          </cell>
        </row>
        <row r="1968">
          <cell r="A1968" t="str">
            <v>10047460</v>
          </cell>
          <cell r="B1968" t="str">
            <v>Yun Lai Food Court</v>
          </cell>
          <cell r="C1968" t="str">
            <v>Gold</v>
          </cell>
          <cell r="D1968" t="str">
            <v>Coffee Shops - Non-BP</v>
          </cell>
          <cell r="E1968" t="str">
            <v>TONTD1</v>
          </cell>
          <cell r="F1968" t="str">
            <v>Jerlyn Tang</v>
          </cell>
          <cell r="G1968" t="str">
            <v>Heineken Bottle</v>
          </cell>
        </row>
        <row r="1969">
          <cell r="A1969" t="str">
            <v>10049676</v>
          </cell>
          <cell r="B1969" t="str">
            <v>Yung Sheng Beverage (90 Boon Lay)</v>
          </cell>
          <cell r="C1969" t="str">
            <v>Gold</v>
          </cell>
          <cell r="D1969" t="str">
            <v>Coffee Shops - Non-BP</v>
          </cell>
          <cell r="E1969" t="str">
            <v>TONTD2</v>
          </cell>
          <cell r="F1969" t="str">
            <v>Eddy Siah</v>
          </cell>
          <cell r="G1969" t="str">
            <v>Heineken Bottle</v>
          </cell>
        </row>
        <row r="1970">
          <cell r="A1970" t="str">
            <v>10047952</v>
          </cell>
          <cell r="B1970" t="str">
            <v>Yung Sheng Beverage (Soon Lee)</v>
          </cell>
          <cell r="C1970" t="str">
            <v>Bronze</v>
          </cell>
          <cell r="D1970" t="str">
            <v>Coffee Shops - BP APBS</v>
          </cell>
          <cell r="E1970" t="str">
            <v>TONTD2</v>
          </cell>
          <cell r="F1970" t="str">
            <v>Eddy Siah</v>
          </cell>
          <cell r="G1970" t="str">
            <v>Heineken Bottle</v>
          </cell>
        </row>
        <row r="1971">
          <cell r="A1971" t="str">
            <v>10035684</v>
          </cell>
          <cell r="B1971" t="str">
            <v>Zhen Ming Cha Shi</v>
          </cell>
          <cell r="C1971" t="str">
            <v>Silver</v>
          </cell>
          <cell r="D1971" t="str">
            <v>Hawker Drink Stall</v>
          </cell>
          <cell r="E1971" t="str">
            <v>TONTD3</v>
          </cell>
          <cell r="F1971" t="str">
            <v>Michael Soon</v>
          </cell>
          <cell r="G1971" t="str">
            <v>Heineken Bottle</v>
          </cell>
        </row>
        <row r="1972">
          <cell r="A1972" t="str">
            <v>10049907</v>
          </cell>
          <cell r="B1972" t="str">
            <v>Zhen Wei Food House Pte Ltd (CS153A)</v>
          </cell>
          <cell r="C1972" t="str">
            <v>Silver</v>
          </cell>
          <cell r="D1972" t="str">
            <v>Coffee Shops - BP APBS</v>
          </cell>
          <cell r="E1972" t="str">
            <v>TONTD2</v>
          </cell>
          <cell r="F1972" t="str">
            <v>Donald Neo</v>
          </cell>
          <cell r="G1972" t="str">
            <v>Heineken Bottle</v>
          </cell>
        </row>
        <row r="1973">
          <cell r="A1973" t="str">
            <v>10047998</v>
          </cell>
          <cell r="B1973" t="str">
            <v>Zhen Wei Food House Pte. Ltd. (Csbb233)</v>
          </cell>
          <cell r="C1973" t="str">
            <v>Bronze</v>
          </cell>
          <cell r="D1973" t="str">
            <v>Coffee Shops - BP NON-APBS</v>
          </cell>
          <cell r="E1973" t="str">
            <v>TONTD2</v>
          </cell>
          <cell r="F1973" t="str">
            <v>Eddy Siah</v>
          </cell>
          <cell r="G1973" t="str">
            <v>Heineken Bottle</v>
          </cell>
        </row>
        <row r="1974">
          <cell r="A1974" t="str">
            <v>10049119</v>
          </cell>
          <cell r="B1974" t="str">
            <v>Zheng Swee Kee</v>
          </cell>
          <cell r="C1974" t="str">
            <v>Silver</v>
          </cell>
          <cell r="D1974" t="str">
            <v>Coffee Shops - Non-BP</v>
          </cell>
          <cell r="E1974" t="str">
            <v>TONTD3</v>
          </cell>
          <cell r="F1974" t="str">
            <v>Andy Wee</v>
          </cell>
          <cell r="G1974" t="str">
            <v>Heineken Bottle</v>
          </cell>
        </row>
        <row r="1975">
          <cell r="A1975" t="str">
            <v>10016072</v>
          </cell>
          <cell r="B1975" t="str">
            <v>Zhi Yuan Coffee Stall</v>
          </cell>
          <cell r="C1975" t="str">
            <v>Silver</v>
          </cell>
          <cell r="D1975" t="str">
            <v>Coffee Shops - BP NON-APBS</v>
          </cell>
          <cell r="E1975" t="str">
            <v>TONTD2</v>
          </cell>
          <cell r="F1975" t="str">
            <v>Donald Neo</v>
          </cell>
          <cell r="G1975" t="str">
            <v>Heineken Bottle</v>
          </cell>
        </row>
        <row r="1976">
          <cell r="A1976" t="str">
            <v>10044227</v>
          </cell>
          <cell r="B1976" t="str">
            <v>Zhong He Drink Stall</v>
          </cell>
          <cell r="C1976" t="str">
            <v>Gold</v>
          </cell>
          <cell r="D1976" t="str">
            <v>Hawker Drink Stall</v>
          </cell>
          <cell r="E1976" t="str">
            <v>TONTD1</v>
          </cell>
          <cell r="F1976" t="str">
            <v>You Wen Ong</v>
          </cell>
          <cell r="G1976" t="str">
            <v>Heineken Bottle</v>
          </cell>
        </row>
        <row r="1977">
          <cell r="A1977" t="str">
            <v>10039427</v>
          </cell>
          <cell r="B1977" t="str">
            <v>Zhong Hua Bao Ding</v>
          </cell>
          <cell r="C1977" t="str">
            <v>Gold</v>
          </cell>
          <cell r="D1977" t="str">
            <v>Value Chinese</v>
          </cell>
          <cell r="E1977" t="str">
            <v>TONTD3</v>
          </cell>
          <cell r="F1977" t="str">
            <v>Michael Soon</v>
          </cell>
          <cell r="G1977" t="str">
            <v>Heineken Bottle</v>
          </cell>
        </row>
        <row r="1978">
          <cell r="A1978" t="str">
            <v>10004297</v>
          </cell>
          <cell r="B1978" t="str">
            <v>Zhong Xin (Tampines)</v>
          </cell>
          <cell r="C1978" t="str">
            <v>Bronze</v>
          </cell>
          <cell r="D1978" t="str">
            <v>Hawker Drink Stall</v>
          </cell>
          <cell r="E1978" t="str">
            <v>TONTD1</v>
          </cell>
          <cell r="F1978" t="str">
            <v>Roy Lim</v>
          </cell>
          <cell r="G1978" t="str">
            <v>Heineken Bottle</v>
          </cell>
        </row>
        <row r="1979">
          <cell r="A1979" t="str">
            <v>10036234</v>
          </cell>
          <cell r="B1979" t="str">
            <v>Zhong Xin Cafe</v>
          </cell>
          <cell r="C1979" t="str">
            <v>Silver</v>
          </cell>
          <cell r="D1979" t="str">
            <v>Hawker Drink Stall</v>
          </cell>
          <cell r="E1979" t="str">
            <v>TONTD1</v>
          </cell>
          <cell r="F1979" t="str">
            <v>Jose Tan</v>
          </cell>
          <cell r="G1979" t="str">
            <v>Heineken Bottle</v>
          </cell>
        </row>
        <row r="1980">
          <cell r="A1980" t="str">
            <v>10043117</v>
          </cell>
          <cell r="B1980" t="str">
            <v>183 Food Court</v>
          </cell>
          <cell r="C1980" t="str">
            <v>Gold</v>
          </cell>
          <cell r="D1980" t="str">
            <v>Coffee Shops - Non-BP</v>
          </cell>
          <cell r="E1980" t="str">
            <v>TONTD1</v>
          </cell>
          <cell r="F1980" t="str">
            <v>You Wen Ong</v>
          </cell>
          <cell r="G1980" t="str">
            <v>Heineken Short Can Single</v>
          </cell>
        </row>
        <row r="1981">
          <cell r="A1981" t="str">
            <v>10045986</v>
          </cell>
          <cell r="B1981" t="str">
            <v>300 Beer Stall</v>
          </cell>
          <cell r="C1981" t="str">
            <v>Bronze</v>
          </cell>
          <cell r="D1981" t="str">
            <v>Hawker Drink Stall</v>
          </cell>
          <cell r="E1981" t="str">
            <v>TONTD3</v>
          </cell>
          <cell r="F1981" t="str">
            <v>Clement Ma</v>
          </cell>
          <cell r="G1981" t="str">
            <v>Heineken Short Can Single</v>
          </cell>
        </row>
        <row r="1982">
          <cell r="A1982" t="str">
            <v>10049978</v>
          </cell>
          <cell r="B1982" t="str">
            <v>Ai Jin Cafe</v>
          </cell>
          <cell r="C1982" t="str">
            <v>Silver</v>
          </cell>
          <cell r="D1982" t="str">
            <v>Coffee Shops - BP NON-APBS</v>
          </cell>
          <cell r="E1982" t="str">
            <v>TONTD2</v>
          </cell>
          <cell r="F1982" t="str">
            <v>Eddy Siah</v>
          </cell>
          <cell r="G1982" t="str">
            <v>Heineken Short Can Single</v>
          </cell>
        </row>
        <row r="1983">
          <cell r="A1983" t="str">
            <v>10012800</v>
          </cell>
          <cell r="B1983" t="str">
            <v>All Family Food Court</v>
          </cell>
          <cell r="C1983" t="str">
            <v>Bronze</v>
          </cell>
          <cell r="D1983" t="str">
            <v>Family Food Court</v>
          </cell>
          <cell r="E1983" t="str">
            <v>TONTD1</v>
          </cell>
          <cell r="F1983" t="str">
            <v>Roy Lim</v>
          </cell>
          <cell r="G1983" t="str">
            <v>Heineken Short Can Single</v>
          </cell>
        </row>
        <row r="1984">
          <cell r="A1984" t="str">
            <v>10045432</v>
          </cell>
          <cell r="B1984" t="str">
            <v>Atc Fishing Village Pte. Ltd.</v>
          </cell>
          <cell r="C1984" t="str">
            <v>Bronze</v>
          </cell>
          <cell r="D1984" t="str">
            <v>Kiosk</v>
          </cell>
          <cell r="E1984" t="str">
            <v>TONTD2</v>
          </cell>
          <cell r="F1984" t="str">
            <v>Eddy Siah</v>
          </cell>
          <cell r="G1984" t="str">
            <v>Heineken Short Can Single</v>
          </cell>
        </row>
        <row r="1985">
          <cell r="A1985" t="str">
            <v>10039166</v>
          </cell>
          <cell r="B1985" t="str">
            <v>Balestier Market</v>
          </cell>
          <cell r="C1985" t="str">
            <v>Bronze</v>
          </cell>
          <cell r="D1985" t="str">
            <v>Coffee Shops - BP APBS</v>
          </cell>
          <cell r="E1985" t="str">
            <v>TONTD1</v>
          </cell>
          <cell r="F1985" t="str">
            <v>You Wen Ong</v>
          </cell>
          <cell r="G1985" t="str">
            <v>Heineken Short Can Single</v>
          </cell>
        </row>
        <row r="1986">
          <cell r="A1986" t="str">
            <v>10028738</v>
          </cell>
          <cell r="B1986" t="str">
            <v>Bosses</v>
          </cell>
          <cell r="C1986" t="str">
            <v>Bronze</v>
          </cell>
          <cell r="D1986" t="str">
            <v>Chinese Restaurant</v>
          </cell>
          <cell r="E1986" t="str">
            <v>TONTD3</v>
          </cell>
          <cell r="F1986" t="str">
            <v>Jeffrey Tien</v>
          </cell>
          <cell r="G1986" t="str">
            <v>Heineken Short Can Single</v>
          </cell>
        </row>
        <row r="1987">
          <cell r="A1987" t="str">
            <v>10022174</v>
          </cell>
          <cell r="B1987" t="str">
            <v>Chong Hock E/Hse</v>
          </cell>
          <cell r="C1987" t="str">
            <v>Gold</v>
          </cell>
          <cell r="D1987" t="str">
            <v>Coffee Shops - Non-BP</v>
          </cell>
          <cell r="E1987" t="str">
            <v>TONTD2</v>
          </cell>
          <cell r="F1987" t="str">
            <v>Eddy Siah</v>
          </cell>
          <cell r="G1987" t="str">
            <v>Heineken Short Can Single</v>
          </cell>
        </row>
        <row r="1988">
          <cell r="A1988" t="str">
            <v>10043148</v>
          </cell>
          <cell r="B1988" t="str">
            <v>Crystal Jade Kitchen (Tampines)</v>
          </cell>
          <cell r="C1988" t="str">
            <v>Bronze</v>
          </cell>
          <cell r="D1988" t="str">
            <v>Chinese Restaurant</v>
          </cell>
          <cell r="E1988" t="str">
            <v>TONTD1</v>
          </cell>
          <cell r="F1988" t="str">
            <v>Roy Lim</v>
          </cell>
          <cell r="G1988" t="str">
            <v>Heineken Short Can Single</v>
          </cell>
        </row>
        <row r="1989">
          <cell r="A1989" t="str">
            <v>10048834</v>
          </cell>
          <cell r="B1989" t="str">
            <v>Crystal Jade Pavilion</v>
          </cell>
          <cell r="C1989" t="str">
            <v>Bronze</v>
          </cell>
          <cell r="D1989" t="str">
            <v>Chinese Restaurant</v>
          </cell>
          <cell r="E1989" t="str">
            <v>TONTD3</v>
          </cell>
          <cell r="F1989" t="str">
            <v>Jeffrey Tien</v>
          </cell>
          <cell r="G1989" t="str">
            <v>Heineken Short Can Single</v>
          </cell>
        </row>
        <row r="1990">
          <cell r="A1990" t="str">
            <v>10050348</v>
          </cell>
          <cell r="B1990" t="str">
            <v>Daily Brew @ 145</v>
          </cell>
          <cell r="C1990" t="str">
            <v>Silver</v>
          </cell>
          <cell r="D1990" t="str">
            <v>Coffee Shops - Non-BP</v>
          </cell>
          <cell r="E1990" t="str">
            <v>TONTD1</v>
          </cell>
          <cell r="F1990" t="str">
            <v>Jerlyn Tang</v>
          </cell>
          <cell r="G1990" t="str">
            <v>Heineken Short Can Single</v>
          </cell>
        </row>
        <row r="1991">
          <cell r="A1991" t="str">
            <v>10037499</v>
          </cell>
          <cell r="B1991" t="str">
            <v>Fairinn Food Place</v>
          </cell>
          <cell r="C1991" t="str">
            <v>Silver</v>
          </cell>
          <cell r="D1991" t="str">
            <v>Coffee Shops - BP APBS</v>
          </cell>
          <cell r="E1991" t="str">
            <v>TONTD2</v>
          </cell>
          <cell r="F1991" t="str">
            <v>Tommy Ng</v>
          </cell>
          <cell r="G1991" t="str">
            <v>Heineken Short Can Single</v>
          </cell>
        </row>
        <row r="1992">
          <cell r="A1992" t="str">
            <v>10037186</v>
          </cell>
          <cell r="B1992" t="str">
            <v>Hwa Coffee Stall</v>
          </cell>
          <cell r="C1992" t="str">
            <v>Bronze</v>
          </cell>
          <cell r="D1992" t="str">
            <v>Hawker Drink Stall</v>
          </cell>
          <cell r="E1992" t="str">
            <v>TONTD1</v>
          </cell>
          <cell r="F1992" t="str">
            <v>You Wen Ong</v>
          </cell>
          <cell r="G1992" t="str">
            <v>Heineken Short Can Single</v>
          </cell>
        </row>
        <row r="1993">
          <cell r="A1993" t="str">
            <v>10033936</v>
          </cell>
          <cell r="B1993" t="str">
            <v>J99 Eating House</v>
          </cell>
          <cell r="C1993" t="str">
            <v>Bronze</v>
          </cell>
          <cell r="D1993" t="str">
            <v>Coffee Shops - Non-BP</v>
          </cell>
          <cell r="E1993" t="str">
            <v>TONTD1</v>
          </cell>
          <cell r="F1993" t="str">
            <v>You Wen Ong</v>
          </cell>
          <cell r="G1993" t="str">
            <v>Heineken Short Can Single</v>
          </cell>
        </row>
        <row r="1994">
          <cell r="A1994" t="str">
            <v>10015593</v>
          </cell>
          <cell r="B1994" t="str">
            <v>Jia Jia Hot &amp; Cold Drinks (Quality)</v>
          </cell>
          <cell r="C1994" t="str">
            <v>Bronze</v>
          </cell>
          <cell r="D1994" t="str">
            <v>Hawker Drink Stall</v>
          </cell>
          <cell r="E1994" t="str">
            <v>TONTD2</v>
          </cell>
          <cell r="F1994" t="str">
            <v>Eddy Siah</v>
          </cell>
          <cell r="G1994" t="str">
            <v>Heineken Short Can Single</v>
          </cell>
        </row>
        <row r="1995">
          <cell r="A1995" t="str">
            <v>10033320</v>
          </cell>
          <cell r="B1995" t="str">
            <v>Jiu Zhou Hot &amp; Cold Dou Jiang</v>
          </cell>
          <cell r="C1995" t="str">
            <v>Bronze</v>
          </cell>
          <cell r="D1995" t="str">
            <v>Hawker Drink Stall</v>
          </cell>
          <cell r="E1995" t="str">
            <v>TONTD3</v>
          </cell>
          <cell r="F1995" t="str">
            <v>Clement Ma</v>
          </cell>
          <cell r="G1995" t="str">
            <v>Heineken Short Can Single</v>
          </cell>
        </row>
        <row r="1996">
          <cell r="A1996" t="str">
            <v>10034108</v>
          </cell>
          <cell r="B1996" t="str">
            <v>K3 Cafe</v>
          </cell>
          <cell r="C1996" t="str">
            <v>Bronze</v>
          </cell>
          <cell r="D1996" t="str">
            <v>Hawker Drink Stall</v>
          </cell>
          <cell r="E1996" t="str">
            <v>TONTD3</v>
          </cell>
          <cell r="F1996" t="str">
            <v>Jeffrey Tien</v>
          </cell>
          <cell r="G1996" t="str">
            <v>Heineken Short Can Single</v>
          </cell>
        </row>
        <row r="1997">
          <cell r="A1997" t="str">
            <v>10039698</v>
          </cell>
          <cell r="B1997" t="str">
            <v>Kam Chuen Seafood &amp; Bbq</v>
          </cell>
          <cell r="C1997" t="str">
            <v>Silver</v>
          </cell>
          <cell r="D1997" t="str">
            <v>Coffee Shops - Non-BP</v>
          </cell>
          <cell r="E1997" t="str">
            <v>TONTD1</v>
          </cell>
          <cell r="F1997" t="str">
            <v>Jerlyn Tang</v>
          </cell>
          <cell r="G1997" t="str">
            <v>Heineken Short Can Single</v>
          </cell>
        </row>
        <row r="1998">
          <cell r="A1998" t="str">
            <v>10020619</v>
          </cell>
          <cell r="B1998" t="str">
            <v>Kopitiam (Techpark 21)</v>
          </cell>
          <cell r="C1998" t="str">
            <v>Gold</v>
          </cell>
          <cell r="D1998" t="str">
            <v>Coffee Shops - Non-BP</v>
          </cell>
          <cell r="E1998" t="str">
            <v>TONTD2</v>
          </cell>
          <cell r="F1998" t="str">
            <v>Eddy Siah</v>
          </cell>
          <cell r="G1998" t="str">
            <v>Heineken Short Can Single</v>
          </cell>
        </row>
        <row r="1999">
          <cell r="A1999" t="str">
            <v>10025954</v>
          </cell>
          <cell r="B1999" t="str">
            <v>Koufu Pte Ltd (Compassvale)</v>
          </cell>
          <cell r="C1999" t="str">
            <v>Bronze</v>
          </cell>
          <cell r="D1999" t="str">
            <v>Coffee Shops - BP APBS</v>
          </cell>
          <cell r="E1999" t="str">
            <v>TONTD1</v>
          </cell>
          <cell r="F1999" t="str">
            <v>Roy Lim</v>
          </cell>
          <cell r="G1999" t="str">
            <v>Heineken Short Can Single</v>
          </cell>
        </row>
        <row r="2000">
          <cell r="A2000" t="str">
            <v>10033349</v>
          </cell>
          <cell r="B2000" t="str">
            <v>Ks 5</v>
          </cell>
          <cell r="C2000" t="str">
            <v>Silver</v>
          </cell>
          <cell r="D2000" t="str">
            <v>Hawker Drink Stall</v>
          </cell>
          <cell r="E2000" t="str">
            <v>TONTD3</v>
          </cell>
          <cell r="F2000" t="str">
            <v>Clement Ma</v>
          </cell>
          <cell r="G2000" t="str">
            <v>Heineken Short Can Single</v>
          </cell>
        </row>
        <row r="2001">
          <cell r="A2001" t="str">
            <v>10047757</v>
          </cell>
          <cell r="B2001" t="str">
            <v>L.B. Food</v>
          </cell>
          <cell r="C2001" t="str">
            <v>Bronze</v>
          </cell>
          <cell r="D2001" t="str">
            <v>Coffee Shops - Non-BP</v>
          </cell>
          <cell r="E2001" t="str">
            <v>TONTD2</v>
          </cell>
          <cell r="F2001" t="str">
            <v>Eddy Siah</v>
          </cell>
          <cell r="G2001" t="str">
            <v>Heineken Short Can Single</v>
          </cell>
        </row>
        <row r="2002">
          <cell r="A2002" t="str">
            <v>10030022</v>
          </cell>
          <cell r="B2002" t="str">
            <v>Little India Beer Stall</v>
          </cell>
          <cell r="C2002" t="str">
            <v>Bronze</v>
          </cell>
          <cell r="D2002" t="str">
            <v>Hawker Drink Stall</v>
          </cell>
          <cell r="E2002" t="str">
            <v>TONTD3</v>
          </cell>
          <cell r="F2002" t="str">
            <v>Clement Ma</v>
          </cell>
          <cell r="G2002" t="str">
            <v>Heineken Short Can Single</v>
          </cell>
        </row>
        <row r="2003">
          <cell r="A2003" t="str">
            <v>10026551</v>
          </cell>
          <cell r="B2003" t="str">
            <v>Makansutra Gluttons Bay</v>
          </cell>
          <cell r="C2003" t="str">
            <v>Bronze</v>
          </cell>
          <cell r="D2003" t="str">
            <v>Coffee Shops - BP APBS</v>
          </cell>
          <cell r="E2003" t="str">
            <v>TONTD3</v>
          </cell>
          <cell r="F2003" t="str">
            <v>Michael Soon</v>
          </cell>
          <cell r="G2003" t="str">
            <v>Heineken Short Can Single</v>
          </cell>
        </row>
        <row r="2004">
          <cell r="A2004" t="str">
            <v>10034503</v>
          </cell>
          <cell r="B2004" t="str">
            <v>New Family Food Court Pte. Ltd.</v>
          </cell>
          <cell r="C2004" t="str">
            <v>Gold</v>
          </cell>
          <cell r="D2004" t="str">
            <v>Coffee Shops - BP APBS</v>
          </cell>
          <cell r="E2004" t="str">
            <v>TONTD2</v>
          </cell>
          <cell r="F2004" t="str">
            <v>Tommy Ng</v>
          </cell>
          <cell r="G2004" t="str">
            <v>Heineken Short Can Single</v>
          </cell>
        </row>
        <row r="2005">
          <cell r="A2005" t="str">
            <v>10045739</v>
          </cell>
          <cell r="B2005" t="str">
            <v>Orange 7 Canteen</v>
          </cell>
          <cell r="C2005" t="str">
            <v>Gold</v>
          </cell>
          <cell r="D2005" t="str">
            <v>Coffee Shops - Non-BP</v>
          </cell>
          <cell r="E2005" t="str">
            <v>TONTD2</v>
          </cell>
          <cell r="F2005" t="str">
            <v>Tommy Ng</v>
          </cell>
          <cell r="G2005" t="str">
            <v>Heineken Short Can Single</v>
          </cell>
        </row>
        <row r="2006">
          <cell r="A2006" t="str">
            <v>10039498</v>
          </cell>
          <cell r="B2006" t="str">
            <v>Peach Garden (Buona Vista)</v>
          </cell>
          <cell r="C2006" t="str">
            <v>Bronze</v>
          </cell>
          <cell r="D2006" t="str">
            <v>Chinese Restaurant</v>
          </cell>
          <cell r="E2006" t="str">
            <v>TONTD3</v>
          </cell>
          <cell r="F2006" t="str">
            <v>Keith Zhang</v>
          </cell>
          <cell r="G2006" t="str">
            <v>Heineken Short Can Single</v>
          </cell>
        </row>
        <row r="2007">
          <cell r="A2007" t="str">
            <v>10025741</v>
          </cell>
          <cell r="B2007" t="str">
            <v>Qin Qin Coffee Stall</v>
          </cell>
          <cell r="C2007" t="str">
            <v>Silver</v>
          </cell>
          <cell r="D2007" t="str">
            <v>Hawker Drink Stall</v>
          </cell>
          <cell r="E2007" t="str">
            <v>TONTD2</v>
          </cell>
          <cell r="F2007" t="str">
            <v>Eddy Siah</v>
          </cell>
          <cell r="G2007" t="str">
            <v>Heineken Short Can Single</v>
          </cell>
        </row>
        <row r="2008">
          <cell r="A2008" t="str">
            <v>10033567</v>
          </cell>
          <cell r="B2008" t="str">
            <v>Ri Ri Hot &amp; Cold Beverage</v>
          </cell>
          <cell r="C2008" t="str">
            <v>Silver</v>
          </cell>
          <cell r="D2008" t="str">
            <v>Hawker Drink Stall</v>
          </cell>
          <cell r="E2008" t="str">
            <v>TONTD3</v>
          </cell>
          <cell r="F2008" t="str">
            <v>Clement Ma</v>
          </cell>
          <cell r="G2008" t="str">
            <v>Heineken Short Can Single</v>
          </cell>
        </row>
        <row r="2009">
          <cell r="A2009" t="str">
            <v>10045161</v>
          </cell>
          <cell r="B2009" t="str">
            <v>Seafood Paradise @ Vivo City</v>
          </cell>
          <cell r="C2009" t="str">
            <v>Silver</v>
          </cell>
          <cell r="D2009" t="str">
            <v>Chinese Restaurant</v>
          </cell>
          <cell r="E2009" t="str">
            <v>TONTD3</v>
          </cell>
          <cell r="F2009" t="str">
            <v>Jeffrey Tien</v>
          </cell>
          <cell r="G2009" t="str">
            <v>Heineken Short Can Single</v>
          </cell>
        </row>
        <row r="2010">
          <cell r="A2010" t="str">
            <v>10036532</v>
          </cell>
          <cell r="B2010" t="str">
            <v>Seng Heng Coffee Stall</v>
          </cell>
          <cell r="C2010" t="str">
            <v>Bronze</v>
          </cell>
          <cell r="D2010" t="str">
            <v>Hawker Drink Stall</v>
          </cell>
          <cell r="E2010" t="str">
            <v>TONTD1</v>
          </cell>
          <cell r="F2010" t="str">
            <v>You Wen Ong</v>
          </cell>
          <cell r="G2010" t="str">
            <v>Heineken Short Can Single</v>
          </cell>
        </row>
        <row r="2011">
          <cell r="A2011" t="str">
            <v>10044407</v>
          </cell>
          <cell r="B2011" t="str">
            <v>Shi Fu</v>
          </cell>
          <cell r="C2011" t="str">
            <v>Silver</v>
          </cell>
          <cell r="D2011" t="str">
            <v>Coffee Shops - Non-BP</v>
          </cell>
          <cell r="E2011" t="str">
            <v>TONTD1</v>
          </cell>
          <cell r="F2011" t="str">
            <v>Roy Lim</v>
          </cell>
          <cell r="G2011" t="str">
            <v>Heineken Short Can Single</v>
          </cell>
        </row>
        <row r="2012">
          <cell r="A2012" t="str">
            <v>10044735</v>
          </cell>
          <cell r="B2012" t="str">
            <v>Shi Li Fang (Simei)</v>
          </cell>
          <cell r="C2012" t="str">
            <v>Bronze</v>
          </cell>
          <cell r="D2012" t="str">
            <v>Chinese Restaurant</v>
          </cell>
          <cell r="E2012" t="str">
            <v>TONTD1</v>
          </cell>
          <cell r="F2012" t="str">
            <v>Roy Lim</v>
          </cell>
          <cell r="G2012" t="str">
            <v>Heineken Short Can Single</v>
          </cell>
        </row>
        <row r="2013">
          <cell r="A2013" t="str">
            <v>10046629</v>
          </cell>
          <cell r="B2013" t="str">
            <v>Shi Li Fang Hotpot (Star Vista)</v>
          </cell>
          <cell r="C2013" t="str">
            <v>Bronze</v>
          </cell>
          <cell r="D2013" t="str">
            <v>Chinese Restaurant</v>
          </cell>
          <cell r="E2013" t="str">
            <v>TONTD3</v>
          </cell>
          <cell r="F2013" t="str">
            <v>Keith Zhang</v>
          </cell>
          <cell r="G2013" t="str">
            <v>Heineken Short Can Single</v>
          </cell>
        </row>
        <row r="2014">
          <cell r="A2014" t="str">
            <v>10038218</v>
          </cell>
          <cell r="B2014" t="str">
            <v>Soon Lee (Lor 5)</v>
          </cell>
          <cell r="C2014" t="str">
            <v>Silver</v>
          </cell>
          <cell r="D2014" t="str">
            <v>Hawker Drink Stall</v>
          </cell>
          <cell r="E2014" t="str">
            <v>TONTD1</v>
          </cell>
          <cell r="F2014" t="str">
            <v>You Wen Ong</v>
          </cell>
          <cell r="G2014" t="str">
            <v>Heineken Short Can Single</v>
          </cell>
        </row>
        <row r="2015">
          <cell r="A2015" t="str">
            <v>10025150</v>
          </cell>
          <cell r="B2015" t="str">
            <v>Spring Court</v>
          </cell>
          <cell r="C2015" t="str">
            <v>Bronze</v>
          </cell>
          <cell r="D2015" t="str">
            <v>Chinese Restaurant</v>
          </cell>
          <cell r="E2015" t="str">
            <v>TONTD3</v>
          </cell>
          <cell r="F2015" t="str">
            <v>Michael Soon</v>
          </cell>
          <cell r="G2015" t="str">
            <v>Heineken Short Can Single</v>
          </cell>
        </row>
        <row r="2016">
          <cell r="A2016" t="str">
            <v>10047647</v>
          </cell>
          <cell r="B2016" t="str">
            <v>Swatow City</v>
          </cell>
          <cell r="C2016" t="str">
            <v>Bronze</v>
          </cell>
          <cell r="D2016" t="str">
            <v>Chinese Restaurant</v>
          </cell>
          <cell r="E2016" t="str">
            <v>TONTD2</v>
          </cell>
          <cell r="F2016" t="str">
            <v>Eddy Siah</v>
          </cell>
          <cell r="G2016" t="str">
            <v>Heineken Short Can Single</v>
          </cell>
        </row>
        <row r="2017">
          <cell r="A2017" t="str">
            <v>10047095</v>
          </cell>
          <cell r="B2017" t="str">
            <v>Tamjai Samgor Mixian (Chinatown)</v>
          </cell>
          <cell r="C2017" t="str">
            <v>Bronze</v>
          </cell>
          <cell r="D2017" t="str">
            <v>Chinese Restaurant</v>
          </cell>
          <cell r="E2017" t="str">
            <v>TONTD3</v>
          </cell>
          <cell r="F2017" t="str">
            <v>Michael Soon</v>
          </cell>
          <cell r="G2017" t="str">
            <v>Heineken Short Can Single</v>
          </cell>
        </row>
        <row r="2018">
          <cell r="A2018" t="str">
            <v>10047111</v>
          </cell>
          <cell r="B2018" t="str">
            <v>Tamjai Sangor Mixian (Vivo)</v>
          </cell>
          <cell r="C2018" t="str">
            <v>Gold</v>
          </cell>
          <cell r="D2018" t="str">
            <v>Chinese Restaurant</v>
          </cell>
          <cell r="E2018" t="str">
            <v>TONTD3</v>
          </cell>
          <cell r="F2018" t="str">
            <v>Jeffrey Tien</v>
          </cell>
          <cell r="G2018" t="str">
            <v>Heineken Short Can Single</v>
          </cell>
        </row>
        <row r="2019">
          <cell r="A2019" t="str">
            <v>10045225</v>
          </cell>
          <cell r="B2019" t="str">
            <v>Teochew Cuisine (Far East Square)</v>
          </cell>
          <cell r="C2019" t="str">
            <v>Bronze</v>
          </cell>
          <cell r="D2019" t="str">
            <v>Chinese Restaurant</v>
          </cell>
          <cell r="E2019" t="str">
            <v>TONTD3</v>
          </cell>
          <cell r="F2019" t="str">
            <v>Michael Soon</v>
          </cell>
          <cell r="G2019" t="str">
            <v>Heineken Short Can Single</v>
          </cell>
        </row>
        <row r="2020">
          <cell r="A2020" t="str">
            <v>10035555</v>
          </cell>
          <cell r="B2020" t="str">
            <v>That Coffee Place</v>
          </cell>
          <cell r="C2020" t="str">
            <v>Gold</v>
          </cell>
          <cell r="D2020" t="str">
            <v>Chinese Restaurant</v>
          </cell>
          <cell r="E2020" t="str">
            <v>TONTD1</v>
          </cell>
          <cell r="F2020" t="str">
            <v>Roy Lim</v>
          </cell>
          <cell r="G2020" t="str">
            <v>Heineken Short Can Single</v>
          </cell>
        </row>
        <row r="2021">
          <cell r="A2021" t="str">
            <v>10035683</v>
          </cell>
          <cell r="B2021" t="str">
            <v>Tong Seng Coffee Shop</v>
          </cell>
          <cell r="C2021" t="str">
            <v>Bronze</v>
          </cell>
          <cell r="D2021" t="str">
            <v>Hawker Drink Stall</v>
          </cell>
          <cell r="E2021" t="str">
            <v>TONTD3</v>
          </cell>
          <cell r="F2021" t="str">
            <v>Michael Soon</v>
          </cell>
          <cell r="G2021" t="str">
            <v>Heineken Short Can Single</v>
          </cell>
        </row>
        <row r="2022">
          <cell r="A2022" t="str">
            <v>10046780</v>
          </cell>
          <cell r="B2022" t="str">
            <v>Ttl Eating House</v>
          </cell>
          <cell r="C2022" t="str">
            <v>Bronze</v>
          </cell>
          <cell r="D2022" t="str">
            <v>Coffee Shops - Non-BP</v>
          </cell>
          <cell r="E2022" t="str">
            <v>TONTD2</v>
          </cell>
          <cell r="F2022" t="str">
            <v>Eddy Siah</v>
          </cell>
          <cell r="G2022" t="str">
            <v>Heineken Short Can Single</v>
          </cell>
        </row>
        <row r="2023">
          <cell r="A2023" t="str">
            <v>10034380</v>
          </cell>
          <cell r="B2023" t="str">
            <v>Wah Heng Coffee Stall</v>
          </cell>
          <cell r="C2023" t="str">
            <v>Bronze</v>
          </cell>
          <cell r="D2023" t="str">
            <v>Hawker Drink Stall</v>
          </cell>
          <cell r="E2023" t="str">
            <v>TONTD3</v>
          </cell>
          <cell r="F2023" t="str">
            <v>Clement Ma</v>
          </cell>
          <cell r="G2023" t="str">
            <v>Heineken Short Can Single</v>
          </cell>
        </row>
        <row r="2024">
          <cell r="A2024" t="str">
            <v>10033306</v>
          </cell>
          <cell r="B2024" t="str">
            <v>Zhong Guang Jiang Cold &amp; Hot Drink</v>
          </cell>
          <cell r="C2024" t="str">
            <v>Bronze</v>
          </cell>
          <cell r="D2024" t="str">
            <v>Hawker Drink Stall</v>
          </cell>
          <cell r="E2024" t="str">
            <v>TONTD3</v>
          </cell>
          <cell r="F2024" t="str">
            <v>Clement Ma</v>
          </cell>
          <cell r="G2024" t="str">
            <v>Heineken Short Can Single</v>
          </cell>
        </row>
        <row r="2025">
          <cell r="A2025" t="str">
            <v>10044703</v>
          </cell>
          <cell r="B2025" t="str">
            <v>Badaling (573 Woodlands)</v>
          </cell>
          <cell r="C2025" t="str">
            <v>Silver</v>
          </cell>
          <cell r="D2025" t="str">
            <v>Coffee Shops - Non-BP</v>
          </cell>
          <cell r="E2025" t="str">
            <v>TONTD2</v>
          </cell>
          <cell r="F2025" t="str">
            <v>Tommy Ng</v>
          </cell>
          <cell r="G2025" t="str">
            <v>Heineken Silver Bottle</v>
          </cell>
        </row>
        <row r="2026">
          <cell r="A2026" t="str">
            <v>10044099</v>
          </cell>
          <cell r="B2026" t="str">
            <v>Badaling (978 Toa Payoh)</v>
          </cell>
          <cell r="C2026" t="str">
            <v>Silver</v>
          </cell>
          <cell r="D2026" t="str">
            <v>Coffee Shops - Non-BP</v>
          </cell>
          <cell r="E2026" t="str">
            <v>TONTD1</v>
          </cell>
          <cell r="F2026" t="str">
            <v>You Wen Ong</v>
          </cell>
          <cell r="G2026" t="str">
            <v>Heineken Silver Bottle</v>
          </cell>
        </row>
        <row r="2027">
          <cell r="A2027" t="str">
            <v>10049125</v>
          </cell>
          <cell r="B2027" t="str">
            <v>Ma La You Huo Restaurant</v>
          </cell>
          <cell r="C2027" t="str">
            <v>Bronze</v>
          </cell>
          <cell r="D2027" t="str">
            <v>Chinese Restaurant</v>
          </cell>
          <cell r="E2027" t="str">
            <v>TONTD3</v>
          </cell>
          <cell r="F2027" t="str">
            <v>Clement Ma</v>
          </cell>
          <cell r="G2027" t="str">
            <v>Heineken Silver Bottle</v>
          </cell>
        </row>
        <row r="2028">
          <cell r="A2028" t="str">
            <v>10035392</v>
          </cell>
          <cell r="B2028" t="str">
            <v>Mei Mei Drinks Stall</v>
          </cell>
          <cell r="C2028" t="str">
            <v>Silver</v>
          </cell>
          <cell r="D2028" t="str">
            <v>Hawker Drink Stall</v>
          </cell>
          <cell r="E2028" t="str">
            <v>TONTD3</v>
          </cell>
          <cell r="F2028" t="str">
            <v>Michael Soon</v>
          </cell>
          <cell r="G2028" t="str">
            <v>Heineken Silver Bottle</v>
          </cell>
        </row>
        <row r="2029">
          <cell r="A2029" t="str">
            <v>10014201</v>
          </cell>
          <cell r="B2029" t="str">
            <v>Peng Restaurant &amp; Catering Services</v>
          </cell>
          <cell r="C2029" t="str">
            <v>Bronze</v>
          </cell>
          <cell r="D2029" t="str">
            <v>Chinese Restaurant</v>
          </cell>
          <cell r="E2029" t="str">
            <v>TONTD1</v>
          </cell>
          <cell r="F2029" t="str">
            <v>Jerlyn Tang</v>
          </cell>
          <cell r="G2029" t="str">
            <v>Heineken Silver Bottle</v>
          </cell>
        </row>
        <row r="2030">
          <cell r="A2030" t="str">
            <v>10036516</v>
          </cell>
          <cell r="B2030" t="str">
            <v>Sum Kee Food</v>
          </cell>
          <cell r="C2030" t="str">
            <v>Bronze</v>
          </cell>
          <cell r="D2030" t="str">
            <v>Chinese Restaurant</v>
          </cell>
          <cell r="E2030" t="str">
            <v>TONTD3</v>
          </cell>
          <cell r="F2030" t="str">
            <v>Jeffrey Tien</v>
          </cell>
          <cell r="G2030" t="str">
            <v>Heineken Silver Bottle</v>
          </cell>
        </row>
        <row r="2031">
          <cell r="A2031" t="str">
            <v>10041351</v>
          </cell>
          <cell r="B2031" t="str">
            <v>Yuet Sing Seafood</v>
          </cell>
          <cell r="C2031" t="str">
            <v>Silver</v>
          </cell>
          <cell r="D2031" t="str">
            <v>Chinese Restaurant</v>
          </cell>
          <cell r="E2031" t="str">
            <v>TONTD3</v>
          </cell>
          <cell r="F2031" t="str">
            <v>Michael Soon</v>
          </cell>
          <cell r="G2031" t="str">
            <v>Heineken Silver Bottle</v>
          </cell>
        </row>
        <row r="2032">
          <cell r="A2032" t="str">
            <v>10045284</v>
          </cell>
          <cell r="B2032" t="str">
            <v>108 Coffee F&amp;B (Joo Koon)</v>
          </cell>
          <cell r="C2032" t="str">
            <v>Gold</v>
          </cell>
          <cell r="D2032" t="str">
            <v>Value Indian</v>
          </cell>
          <cell r="E2032" t="str">
            <v>TONTD2</v>
          </cell>
          <cell r="F2032" t="str">
            <v>Eddy Siah</v>
          </cell>
          <cell r="G2032" t="str">
            <v>Heineken Tall Can Single</v>
          </cell>
        </row>
        <row r="2033">
          <cell r="A2033" t="str">
            <v>10045986</v>
          </cell>
          <cell r="B2033" t="str">
            <v>300 Beer Stall</v>
          </cell>
          <cell r="C2033" t="str">
            <v>Bronze</v>
          </cell>
          <cell r="D2033" t="str">
            <v>Hawker Drink Stall</v>
          </cell>
          <cell r="E2033" t="str">
            <v>TONTD3</v>
          </cell>
          <cell r="F2033" t="str">
            <v>Clement Ma</v>
          </cell>
          <cell r="G2033" t="str">
            <v>Heineken Tall Can Single</v>
          </cell>
        </row>
        <row r="2034">
          <cell r="A2034" t="str">
            <v>10046836</v>
          </cell>
          <cell r="B2034" t="str">
            <v>Aa Restaurant</v>
          </cell>
          <cell r="C2034" t="str">
            <v>Gold</v>
          </cell>
          <cell r="D2034" t="str">
            <v>Value Indian</v>
          </cell>
          <cell r="E2034" t="str">
            <v>TONTD2</v>
          </cell>
          <cell r="F2034" t="str">
            <v>Tommy Ng</v>
          </cell>
          <cell r="G2034" t="str">
            <v>Heineken Tall Can Single</v>
          </cell>
        </row>
        <row r="2035">
          <cell r="A2035" t="str">
            <v>10012800</v>
          </cell>
          <cell r="B2035" t="str">
            <v>All Family Food Court</v>
          </cell>
          <cell r="C2035" t="str">
            <v>Bronze</v>
          </cell>
          <cell r="D2035" t="str">
            <v>Family Food Court</v>
          </cell>
          <cell r="E2035" t="str">
            <v>TONTD1</v>
          </cell>
          <cell r="F2035" t="str">
            <v>Roy Lim</v>
          </cell>
          <cell r="G2035" t="str">
            <v>Heineken Tall Can Single</v>
          </cell>
        </row>
        <row r="2036">
          <cell r="A2036" t="str">
            <v>10043581</v>
          </cell>
          <cell r="B2036" t="str">
            <v>Bk Eating House</v>
          </cell>
          <cell r="C2036" t="str">
            <v>Silver</v>
          </cell>
          <cell r="D2036" t="str">
            <v>Coffee Shops - BP APBS</v>
          </cell>
          <cell r="E2036" t="str">
            <v>TONTD3</v>
          </cell>
          <cell r="F2036" t="str">
            <v>Michael Soon</v>
          </cell>
          <cell r="G2036" t="str">
            <v>Heineken Tall Can Single</v>
          </cell>
        </row>
        <row r="2037">
          <cell r="A2037" t="str">
            <v>10038467</v>
          </cell>
          <cell r="B2037" t="str">
            <v>Foodprints Investments (Pioneer)</v>
          </cell>
          <cell r="C2037" t="str">
            <v>Silver</v>
          </cell>
          <cell r="D2037" t="str">
            <v>Coffee Shops - Non-BP</v>
          </cell>
          <cell r="E2037" t="str">
            <v>TONTD2</v>
          </cell>
          <cell r="F2037" t="str">
            <v>Tommy Ng</v>
          </cell>
          <cell r="G2037" t="str">
            <v>Heineken Tall Can Single</v>
          </cell>
        </row>
        <row r="2038">
          <cell r="A2038" t="str">
            <v>10040305</v>
          </cell>
          <cell r="B2038" t="str">
            <v>Fu Eating House</v>
          </cell>
          <cell r="C2038" t="str">
            <v>Silver</v>
          </cell>
          <cell r="D2038" t="str">
            <v>Coffee Shops - Non-BP</v>
          </cell>
          <cell r="E2038" t="str">
            <v>TONTD2</v>
          </cell>
          <cell r="F2038" t="str">
            <v>Eddy Siah</v>
          </cell>
          <cell r="G2038" t="str">
            <v>Heineken Tall Can Single</v>
          </cell>
        </row>
        <row r="2039">
          <cell r="A2039" t="str">
            <v>10045014</v>
          </cell>
          <cell r="B2039" t="str">
            <v>Galleon Foods</v>
          </cell>
          <cell r="C2039" t="str">
            <v>Gold</v>
          </cell>
          <cell r="D2039" t="str">
            <v>Value Indian</v>
          </cell>
          <cell r="E2039" t="str">
            <v>TONTD2</v>
          </cell>
          <cell r="F2039" t="str">
            <v>Tommy Ng</v>
          </cell>
          <cell r="G2039" t="str">
            <v>Heineken Tall Can Single</v>
          </cell>
        </row>
        <row r="2040">
          <cell r="A2040" t="str">
            <v>10033320</v>
          </cell>
          <cell r="B2040" t="str">
            <v>Jiu Zhou Hot &amp; Cold Dou Jiang</v>
          </cell>
          <cell r="C2040" t="str">
            <v>Bronze</v>
          </cell>
          <cell r="D2040" t="str">
            <v>Hawker Drink Stall</v>
          </cell>
          <cell r="E2040" t="str">
            <v>TONTD3</v>
          </cell>
          <cell r="F2040" t="str">
            <v>Clement Ma</v>
          </cell>
          <cell r="G2040" t="str">
            <v>Heineken Tall Can Single</v>
          </cell>
        </row>
        <row r="2041">
          <cell r="A2041" t="str">
            <v>10033349</v>
          </cell>
          <cell r="B2041" t="str">
            <v>Ks 5</v>
          </cell>
          <cell r="C2041" t="str">
            <v>Silver</v>
          </cell>
          <cell r="D2041" t="str">
            <v>Hawker Drink Stall</v>
          </cell>
          <cell r="E2041" t="str">
            <v>TONTD3</v>
          </cell>
          <cell r="F2041" t="str">
            <v>Clement Ma</v>
          </cell>
          <cell r="G2041" t="str">
            <v>Heineken Tall Can Single</v>
          </cell>
        </row>
        <row r="2042">
          <cell r="A2042" t="str">
            <v>10032634</v>
          </cell>
          <cell r="B2042" t="str">
            <v>Lh Food Junction Pte. Ltd.</v>
          </cell>
          <cell r="C2042" t="str">
            <v>Bronze</v>
          </cell>
          <cell r="D2042" t="str">
            <v>Family Food Court</v>
          </cell>
          <cell r="E2042" t="str">
            <v>TONTD2</v>
          </cell>
          <cell r="F2042" t="str">
            <v>Eddy Siah</v>
          </cell>
          <cell r="G2042" t="str">
            <v>Heineken Tall Can Single</v>
          </cell>
        </row>
        <row r="2043">
          <cell r="A2043" t="str">
            <v>10030022</v>
          </cell>
          <cell r="B2043" t="str">
            <v>Little India Beer Stall</v>
          </cell>
          <cell r="C2043" t="str">
            <v>Bronze</v>
          </cell>
          <cell r="D2043" t="str">
            <v>Hawker Drink Stall</v>
          </cell>
          <cell r="E2043" t="str">
            <v>TONTD3</v>
          </cell>
          <cell r="F2043" t="str">
            <v>Clement Ma</v>
          </cell>
          <cell r="G2043" t="str">
            <v>Heineken Tall Can Single</v>
          </cell>
        </row>
        <row r="2044">
          <cell r="A2044" t="str">
            <v>10043704</v>
          </cell>
          <cell r="B2044" t="str">
            <v>Makkal Vilas</v>
          </cell>
          <cell r="C2044" t="str">
            <v>Gold</v>
          </cell>
          <cell r="D2044" t="str">
            <v>Value Indian</v>
          </cell>
          <cell r="E2044" t="str">
            <v>TONTD2</v>
          </cell>
          <cell r="F2044" t="str">
            <v>Tommy Ng</v>
          </cell>
          <cell r="G2044" t="str">
            <v>Heineken Tall Can Single</v>
          </cell>
        </row>
        <row r="2045">
          <cell r="A2045" t="str">
            <v>10046994</v>
          </cell>
          <cell r="B2045" t="str">
            <v>Mei Fang Beverage House Pte. Ltd.</v>
          </cell>
          <cell r="C2045" t="str">
            <v>Gold</v>
          </cell>
          <cell r="D2045" t="str">
            <v>Value Indian</v>
          </cell>
          <cell r="E2045" t="str">
            <v>TONTD2</v>
          </cell>
          <cell r="F2045" t="str">
            <v>Eddy Siah</v>
          </cell>
          <cell r="G2045" t="str">
            <v>Heineken Tall Can Single</v>
          </cell>
        </row>
        <row r="2046">
          <cell r="A2046" t="str">
            <v>10048682</v>
          </cell>
          <cell r="B2046" t="str">
            <v>Meixiang Coffeeshop</v>
          </cell>
          <cell r="C2046" t="str">
            <v>Bronze</v>
          </cell>
          <cell r="D2046" t="str">
            <v>Coffee Shops - Non-BP</v>
          </cell>
          <cell r="E2046" t="str">
            <v>TONTD2</v>
          </cell>
          <cell r="F2046" t="str">
            <v>Tommy Ng</v>
          </cell>
          <cell r="G2046" t="str">
            <v>Heineken Tall Can Single</v>
          </cell>
        </row>
        <row r="2047">
          <cell r="A2047" t="str">
            <v>10048328</v>
          </cell>
          <cell r="B2047" t="str">
            <v>Mh Foodcourt</v>
          </cell>
          <cell r="C2047" t="str">
            <v>Gold</v>
          </cell>
          <cell r="D2047" t="str">
            <v>Value Indian</v>
          </cell>
          <cell r="E2047" t="str">
            <v>TONTD2</v>
          </cell>
          <cell r="F2047" t="str">
            <v>Eddy Siah</v>
          </cell>
          <cell r="G2047" t="str">
            <v>Heineken Tall Can Single</v>
          </cell>
        </row>
        <row r="2048">
          <cell r="A2048" t="str">
            <v>10047256</v>
          </cell>
          <cell r="B2048" t="str">
            <v>Nivi Kitchen</v>
          </cell>
          <cell r="C2048" t="str">
            <v>Silver</v>
          </cell>
          <cell r="D2048" t="str">
            <v>Value Indian</v>
          </cell>
          <cell r="E2048" t="str">
            <v>TONTD2</v>
          </cell>
          <cell r="F2048" t="str">
            <v>Eddy Siah</v>
          </cell>
          <cell r="G2048" t="str">
            <v>Heineken Tall Can Single</v>
          </cell>
        </row>
        <row r="2049">
          <cell r="A2049" t="str">
            <v>10048000</v>
          </cell>
          <cell r="B2049" t="str">
            <v>Nps Restaurant</v>
          </cell>
          <cell r="C2049" t="str">
            <v>Gold</v>
          </cell>
          <cell r="D2049" t="str">
            <v>Value Indian</v>
          </cell>
          <cell r="E2049" t="str">
            <v>TONTD2</v>
          </cell>
          <cell r="F2049" t="str">
            <v>Tommy Ng</v>
          </cell>
          <cell r="G2049" t="str">
            <v>Heineken Tall Can Single</v>
          </cell>
        </row>
        <row r="2050">
          <cell r="A2050" t="str">
            <v>10039776</v>
          </cell>
          <cell r="B2050" t="str">
            <v>Onshore Food Pte. Ltd.</v>
          </cell>
          <cell r="C2050" t="str">
            <v>Gold</v>
          </cell>
          <cell r="D2050" t="str">
            <v>Coffee Shops - Non-BP</v>
          </cell>
          <cell r="E2050" t="str">
            <v>TONTD2</v>
          </cell>
          <cell r="F2050" t="str">
            <v>Tommy Ng</v>
          </cell>
          <cell r="G2050" t="str">
            <v>Heineken Tall Can Single</v>
          </cell>
        </row>
        <row r="2051">
          <cell r="A2051" t="str">
            <v>10045739</v>
          </cell>
          <cell r="B2051" t="str">
            <v>Orange 7 Canteen</v>
          </cell>
          <cell r="C2051" t="str">
            <v>Gold</v>
          </cell>
          <cell r="D2051" t="str">
            <v>Coffee Shops - Non-BP</v>
          </cell>
          <cell r="E2051" t="str">
            <v>TONTD2</v>
          </cell>
          <cell r="F2051" t="str">
            <v>Tommy Ng</v>
          </cell>
          <cell r="G2051" t="str">
            <v>Heineken Tall Can Single</v>
          </cell>
        </row>
        <row r="2052">
          <cell r="A2052" t="str">
            <v>10048069</v>
          </cell>
          <cell r="B2052" t="str">
            <v>Pasumpon Restaurant &amp; Caterer Pte Ltd</v>
          </cell>
          <cell r="C2052" t="str">
            <v>Bronze</v>
          </cell>
          <cell r="D2052" t="str">
            <v>Value Indian</v>
          </cell>
          <cell r="E2052" t="str">
            <v>TONTD1</v>
          </cell>
          <cell r="F2052" t="str">
            <v>Jerlyn Tang</v>
          </cell>
          <cell r="G2052" t="str">
            <v>Heineken Tall Can Single</v>
          </cell>
        </row>
        <row r="2053">
          <cell r="A2053" t="str">
            <v>10038321</v>
          </cell>
          <cell r="B2053" t="str">
            <v>Peach Garden @ Chinatown Point</v>
          </cell>
          <cell r="C2053" t="str">
            <v>Bronze</v>
          </cell>
          <cell r="D2053" t="str">
            <v>Chinese Restaurant</v>
          </cell>
          <cell r="E2053" t="str">
            <v>TONTD3</v>
          </cell>
          <cell r="F2053" t="str">
            <v>Michael Soon</v>
          </cell>
          <cell r="G2053" t="str">
            <v>Heineken Tall Can Single</v>
          </cell>
        </row>
        <row r="2054">
          <cell r="A2054" t="str">
            <v>10033567</v>
          </cell>
          <cell r="B2054" t="str">
            <v>Ri Ri Hot &amp; Cold Beverage</v>
          </cell>
          <cell r="C2054" t="str">
            <v>Silver</v>
          </cell>
          <cell r="D2054" t="str">
            <v>Hawker Drink Stall</v>
          </cell>
          <cell r="E2054" t="str">
            <v>TONTD3</v>
          </cell>
          <cell r="F2054" t="str">
            <v>Clement Ma</v>
          </cell>
          <cell r="G2054" t="str">
            <v>Heineken Tall Can Single</v>
          </cell>
        </row>
        <row r="2055">
          <cell r="A2055" t="str">
            <v>10049332</v>
          </cell>
          <cell r="B2055" t="str">
            <v>Sai Wines (Kian Teck)</v>
          </cell>
          <cell r="C2055" t="str">
            <v>Bronze</v>
          </cell>
          <cell r="D2055" t="str">
            <v>Value Indian</v>
          </cell>
          <cell r="E2055" t="str">
            <v>TONTD2</v>
          </cell>
          <cell r="F2055" t="str">
            <v>Eddy Siah</v>
          </cell>
          <cell r="G2055" t="str">
            <v>Heineken Tall Can Single</v>
          </cell>
        </row>
        <row r="2056">
          <cell r="A2056" t="str">
            <v>10029075</v>
          </cell>
          <cell r="B2056" t="str">
            <v>Seasons Eating House</v>
          </cell>
          <cell r="C2056" t="str">
            <v>Gold</v>
          </cell>
          <cell r="D2056" t="str">
            <v>Value Indian</v>
          </cell>
          <cell r="E2056" t="str">
            <v>TONTD2</v>
          </cell>
          <cell r="F2056" t="str">
            <v>Tommy Ng</v>
          </cell>
          <cell r="G2056" t="str">
            <v>Heineken Tall Can Single</v>
          </cell>
        </row>
        <row r="2057">
          <cell r="A2057" t="str">
            <v>10042506</v>
          </cell>
          <cell r="B2057" t="str">
            <v>Shi Li Fang (Chinatown Point)</v>
          </cell>
          <cell r="C2057" t="str">
            <v>Bronze</v>
          </cell>
          <cell r="D2057" t="str">
            <v>Chinese Restaurant</v>
          </cell>
          <cell r="E2057" t="str">
            <v>TONTD3</v>
          </cell>
          <cell r="F2057" t="str">
            <v>Michael Soon</v>
          </cell>
          <cell r="G2057" t="str">
            <v>Heineken Tall Can Single</v>
          </cell>
        </row>
        <row r="2058">
          <cell r="A2058" t="str">
            <v>10049816</v>
          </cell>
          <cell r="B2058" t="str">
            <v>Sree Aadhi Ayya</v>
          </cell>
          <cell r="C2058" t="str">
            <v>Silver</v>
          </cell>
          <cell r="D2058" t="str">
            <v>Value Indian</v>
          </cell>
          <cell r="E2058" t="str">
            <v>TONTD2</v>
          </cell>
          <cell r="F2058" t="str">
            <v>Tommy Ng</v>
          </cell>
          <cell r="G2058" t="str">
            <v>Heineken Tall Can Single</v>
          </cell>
        </row>
        <row r="2059">
          <cell r="A2059" t="str">
            <v>10048026</v>
          </cell>
          <cell r="B2059" t="str">
            <v>Sri Vdhayan Cafe</v>
          </cell>
          <cell r="C2059" t="str">
            <v>Gold</v>
          </cell>
          <cell r="D2059" t="str">
            <v>Value Indian</v>
          </cell>
          <cell r="E2059" t="str">
            <v>TONTD1</v>
          </cell>
          <cell r="F2059" t="str">
            <v>Jerlyn Tang</v>
          </cell>
          <cell r="G2059" t="str">
            <v>Heineken Tall Can Single</v>
          </cell>
        </row>
        <row r="2060">
          <cell r="A2060" t="str">
            <v>10028733</v>
          </cell>
          <cell r="B2060" t="str">
            <v>Star Hot &amp; Cold Drink</v>
          </cell>
          <cell r="C2060" t="str">
            <v>Bronze</v>
          </cell>
          <cell r="D2060" t="str">
            <v>Hawker Drink Stall</v>
          </cell>
          <cell r="E2060" t="str">
            <v>TONTD3</v>
          </cell>
          <cell r="F2060" t="str">
            <v>Clement Ma</v>
          </cell>
          <cell r="G2060" t="str">
            <v>Heineken Tall Can Single</v>
          </cell>
        </row>
        <row r="2061">
          <cell r="A2061" t="str">
            <v>10005189</v>
          </cell>
          <cell r="B2061" t="str">
            <v>Tien Hoe Hot &amp; Cold Drinks</v>
          </cell>
          <cell r="C2061" t="str">
            <v>Silver</v>
          </cell>
          <cell r="D2061" t="str">
            <v>Hawker Drink Stall</v>
          </cell>
          <cell r="E2061" t="str">
            <v>TONTD2</v>
          </cell>
          <cell r="F2061" t="str">
            <v>Eddy Siah</v>
          </cell>
          <cell r="G2061" t="str">
            <v>Heineken Tall Can Single</v>
          </cell>
        </row>
        <row r="2062">
          <cell r="A2062" t="str">
            <v>10049176</v>
          </cell>
          <cell r="B2062" t="str">
            <v>Tung Lok Seafood (Park Regis)</v>
          </cell>
          <cell r="C2062" t="str">
            <v>Gold</v>
          </cell>
          <cell r="D2062" t="str">
            <v>Chinese Restaurant</v>
          </cell>
          <cell r="E2062" t="str">
            <v>TONTD3</v>
          </cell>
          <cell r="F2062" t="str">
            <v>Michael Soon</v>
          </cell>
          <cell r="G2062" t="str">
            <v>Heineken Tall Can Single</v>
          </cell>
        </row>
        <row r="2063">
          <cell r="A2063" t="str">
            <v>10034380</v>
          </cell>
          <cell r="B2063" t="str">
            <v>Wah Heng Coffee Stall</v>
          </cell>
          <cell r="C2063" t="str">
            <v>Bronze</v>
          </cell>
          <cell r="D2063" t="str">
            <v>Hawker Drink Stall</v>
          </cell>
          <cell r="E2063" t="str">
            <v>TONTD3</v>
          </cell>
          <cell r="F2063" t="str">
            <v>Clement Ma</v>
          </cell>
          <cell r="G2063" t="str">
            <v>Heineken Tall Can Single</v>
          </cell>
        </row>
        <row r="2064">
          <cell r="A2064" t="str">
            <v>10035138</v>
          </cell>
          <cell r="B2064" t="str">
            <v>Wo Peng Cuisine</v>
          </cell>
          <cell r="C2064" t="str">
            <v>Bronze</v>
          </cell>
          <cell r="D2064" t="str">
            <v>Chinese Restaurant</v>
          </cell>
          <cell r="E2064" t="str">
            <v>TONTD3</v>
          </cell>
          <cell r="F2064" t="str">
            <v>Michael Soon</v>
          </cell>
          <cell r="G2064" t="str">
            <v>Heineken Tall Can Single</v>
          </cell>
        </row>
        <row r="2065">
          <cell r="A2065" t="str">
            <v>10041409</v>
          </cell>
          <cell r="B2065" t="str">
            <v>Xi Yue Yuan</v>
          </cell>
          <cell r="C2065" t="str">
            <v>Gold</v>
          </cell>
          <cell r="D2065" t="str">
            <v>Value Indian</v>
          </cell>
          <cell r="E2065" t="str">
            <v>TONTD2</v>
          </cell>
          <cell r="F2065" t="str">
            <v>Eddy Siah</v>
          </cell>
          <cell r="G2065" t="str">
            <v>Heineken Tall Can Single</v>
          </cell>
        </row>
        <row r="2066">
          <cell r="A2066" t="str">
            <v>10004221</v>
          </cell>
          <cell r="B2066" t="str">
            <v>Yong Hua (Hougang)</v>
          </cell>
          <cell r="C2066" t="str">
            <v>Bronze</v>
          </cell>
          <cell r="D2066" t="str">
            <v>Hawker Drink Stall</v>
          </cell>
          <cell r="E2066" t="str">
            <v>TONTD1</v>
          </cell>
          <cell r="F2066" t="str">
            <v>Jerlyn Tang</v>
          </cell>
          <cell r="G2066" t="str">
            <v>Heineken Tall Can Single</v>
          </cell>
        </row>
        <row r="2067">
          <cell r="A2067" t="str">
            <v>10033306</v>
          </cell>
          <cell r="B2067" t="str">
            <v>Zhong Guang Jiang Cold &amp; Hot Drink</v>
          </cell>
          <cell r="C2067" t="str">
            <v>Bronze</v>
          </cell>
          <cell r="D2067" t="str">
            <v>Hawker Drink Stall</v>
          </cell>
          <cell r="E2067" t="str">
            <v>TONTD3</v>
          </cell>
          <cell r="F2067" t="str">
            <v>Clement Ma</v>
          </cell>
          <cell r="G2067" t="str">
            <v>Heineken Tall Can Single</v>
          </cell>
        </row>
        <row r="2068">
          <cell r="A2068" t="str">
            <v>10045284</v>
          </cell>
          <cell r="B2068" t="str">
            <v>108 Coffee F&amp;B (Joo Koon)</v>
          </cell>
          <cell r="C2068" t="str">
            <v>Gold</v>
          </cell>
          <cell r="D2068" t="str">
            <v>Value Indian</v>
          </cell>
          <cell r="E2068" t="str">
            <v>TONTD2</v>
          </cell>
          <cell r="F2068" t="str">
            <v>Eddy Siah</v>
          </cell>
          <cell r="G2068" t="str">
            <v>Kalyani Black Can or Bottle</v>
          </cell>
        </row>
        <row r="2069">
          <cell r="A2069" t="str">
            <v>10049371</v>
          </cell>
          <cell r="B2069" t="str">
            <v>190 Beverages</v>
          </cell>
          <cell r="C2069" t="str">
            <v>Gold</v>
          </cell>
          <cell r="D2069" t="str">
            <v>Value Indian</v>
          </cell>
          <cell r="E2069" t="str">
            <v>TONTD2</v>
          </cell>
          <cell r="F2069" t="str">
            <v>Adam Ho</v>
          </cell>
          <cell r="G2069" t="str">
            <v>Kalyani Black Can or Bottle</v>
          </cell>
        </row>
        <row r="2070">
          <cell r="A2070" t="str">
            <v>10049196</v>
          </cell>
          <cell r="B2070" t="str">
            <v>21 Tuas Gourmet Pte. Ltd.</v>
          </cell>
          <cell r="C2070" t="str">
            <v>Bronze</v>
          </cell>
          <cell r="D2070" t="str">
            <v>Value Indian</v>
          </cell>
          <cell r="E2070" t="str">
            <v>TONTD2</v>
          </cell>
          <cell r="F2070" t="str">
            <v>Tommy Ng</v>
          </cell>
          <cell r="G2070" t="str">
            <v>Kalyani Black Can or Bottle</v>
          </cell>
        </row>
        <row r="2071">
          <cell r="A2071" t="str">
            <v>10046836</v>
          </cell>
          <cell r="B2071" t="str">
            <v>Aa Restaurant</v>
          </cell>
          <cell r="C2071" t="str">
            <v>Gold</v>
          </cell>
          <cell r="D2071" t="str">
            <v>Value Indian</v>
          </cell>
          <cell r="E2071" t="str">
            <v>TONTD2</v>
          </cell>
          <cell r="F2071" t="str">
            <v>Tommy Ng</v>
          </cell>
          <cell r="G2071" t="str">
            <v>Kalyani Black Can or Bottle</v>
          </cell>
        </row>
        <row r="2072">
          <cell r="A2072" t="str">
            <v>10044285</v>
          </cell>
          <cell r="B2072" t="str">
            <v>Abi Food Centre</v>
          </cell>
          <cell r="C2072" t="str">
            <v>Silver</v>
          </cell>
          <cell r="D2072" t="str">
            <v>Value Indian</v>
          </cell>
          <cell r="E2072" t="str">
            <v>TONTD1</v>
          </cell>
          <cell r="F2072" t="str">
            <v>Jerlyn Tang</v>
          </cell>
          <cell r="G2072" t="str">
            <v>Kalyani Black Can or Bottle</v>
          </cell>
        </row>
        <row r="2073">
          <cell r="A2073" t="str">
            <v>10049033</v>
          </cell>
          <cell r="B2073" t="str">
            <v>Arasaa Ananda Foods</v>
          </cell>
          <cell r="C2073" t="str">
            <v>Bronze</v>
          </cell>
          <cell r="D2073" t="str">
            <v>Value Indian</v>
          </cell>
          <cell r="E2073" t="str">
            <v>TONTD2</v>
          </cell>
          <cell r="F2073" t="str">
            <v>Eddy Siah</v>
          </cell>
          <cell r="G2073" t="str">
            <v>Kalyani Black Can or Bottle</v>
          </cell>
        </row>
        <row r="2074">
          <cell r="A2074" t="str">
            <v>10047650</v>
          </cell>
          <cell r="B2074" t="str">
            <v>Asha Minimart (Sungei Kadut)</v>
          </cell>
          <cell r="C2074" t="str">
            <v>Silver</v>
          </cell>
          <cell r="D2074" t="str">
            <v>Value Indian</v>
          </cell>
          <cell r="E2074" t="str">
            <v>TONTD2</v>
          </cell>
          <cell r="F2074" t="str">
            <v>Tommy Ng</v>
          </cell>
          <cell r="G2074" t="str">
            <v>Kalyani Black Can or Bottle</v>
          </cell>
        </row>
        <row r="2075">
          <cell r="A2075" t="str">
            <v>10050156</v>
          </cell>
          <cell r="B2075" t="str">
            <v>Bro Services</v>
          </cell>
          <cell r="C2075" t="str">
            <v>Silver</v>
          </cell>
          <cell r="D2075" t="str">
            <v>Value Indian</v>
          </cell>
          <cell r="E2075" t="str">
            <v>TONTD2</v>
          </cell>
          <cell r="F2075" t="str">
            <v>Eddy Siah</v>
          </cell>
          <cell r="G2075" t="str">
            <v>Kalyani Black Can or Bottle</v>
          </cell>
        </row>
        <row r="2076">
          <cell r="A2076" t="str">
            <v>10050456</v>
          </cell>
          <cell r="B2076" t="str">
            <v>Deli G Food and Beverage Services</v>
          </cell>
          <cell r="C2076" t="str">
            <v>Bronze</v>
          </cell>
          <cell r="D2076" t="str">
            <v>Value Indian</v>
          </cell>
          <cell r="E2076" t="str">
            <v>TONTD2</v>
          </cell>
          <cell r="F2076" t="str">
            <v>Tommy Ng</v>
          </cell>
          <cell r="G2076" t="str">
            <v>Kalyani Black Can or Bottle</v>
          </cell>
        </row>
        <row r="2077">
          <cell r="A2077" t="str">
            <v>10048948</v>
          </cell>
          <cell r="B2077" t="str">
            <v>Eml F&amp;B (71 Woodlands)</v>
          </cell>
          <cell r="C2077" t="str">
            <v>Bronze</v>
          </cell>
          <cell r="D2077" t="str">
            <v>Value Indian</v>
          </cell>
          <cell r="E2077" t="str">
            <v>TONTD2</v>
          </cell>
          <cell r="F2077" t="str">
            <v>Tommy Ng</v>
          </cell>
          <cell r="G2077" t="str">
            <v>Kalyani Black Can or Bottle</v>
          </cell>
        </row>
        <row r="2078">
          <cell r="A2078" t="str">
            <v>10050287</v>
          </cell>
          <cell r="B2078" t="str">
            <v>Geethanjali</v>
          </cell>
          <cell r="C2078" t="str">
            <v>Silver</v>
          </cell>
          <cell r="D2078" t="str">
            <v>Value Indian</v>
          </cell>
          <cell r="E2078" t="str">
            <v>TONTD2</v>
          </cell>
          <cell r="F2078" t="str">
            <v>Adam Ho</v>
          </cell>
          <cell r="G2078" t="str">
            <v>Kalyani Black Can or Bottle</v>
          </cell>
        </row>
        <row r="2079">
          <cell r="A2079" t="str">
            <v>10049366</v>
          </cell>
          <cell r="B2079" t="str">
            <v>Goldenbright Family</v>
          </cell>
          <cell r="C2079" t="str">
            <v>Bronze</v>
          </cell>
          <cell r="D2079" t="str">
            <v>Value Indian</v>
          </cell>
          <cell r="E2079" t="str">
            <v>TONTD2</v>
          </cell>
          <cell r="F2079" t="str">
            <v>Tommy Ng</v>
          </cell>
          <cell r="G2079" t="str">
            <v>Kalyani Black Can or Bottle</v>
          </cell>
        </row>
        <row r="2080">
          <cell r="A2080" t="str">
            <v>10042921</v>
          </cell>
          <cell r="B2080" t="str">
            <v>Happy Kampong Seafood</v>
          </cell>
          <cell r="C2080" t="str">
            <v>Bronze</v>
          </cell>
          <cell r="D2080" t="str">
            <v>Value Indian</v>
          </cell>
          <cell r="E2080" t="str">
            <v>TONTD2</v>
          </cell>
          <cell r="F2080" t="str">
            <v>Donald Neo</v>
          </cell>
          <cell r="G2080" t="str">
            <v>Kalyani Black Can or Bottle</v>
          </cell>
        </row>
        <row r="2081">
          <cell r="A2081" t="str">
            <v>10043704</v>
          </cell>
          <cell r="B2081" t="str">
            <v>Makkal Vilas</v>
          </cell>
          <cell r="C2081" t="str">
            <v>Gold</v>
          </cell>
          <cell r="D2081" t="str">
            <v>Value Indian</v>
          </cell>
          <cell r="E2081" t="str">
            <v>TONTD2</v>
          </cell>
          <cell r="F2081" t="str">
            <v>Tommy Ng</v>
          </cell>
          <cell r="G2081" t="str">
            <v>Kalyani Black Can or Bottle</v>
          </cell>
        </row>
        <row r="2082">
          <cell r="A2082" t="str">
            <v>10047784</v>
          </cell>
          <cell r="B2082" t="str">
            <v>Manis Cafetaria</v>
          </cell>
          <cell r="C2082" t="str">
            <v>Bronze</v>
          </cell>
          <cell r="D2082" t="str">
            <v>Value Indian</v>
          </cell>
          <cell r="E2082" t="str">
            <v>TONTD2</v>
          </cell>
          <cell r="F2082" t="str">
            <v>Tommy Ng</v>
          </cell>
          <cell r="G2082" t="str">
            <v>Kalyani Black Can or Bottle</v>
          </cell>
        </row>
        <row r="2083">
          <cell r="A2083" t="str">
            <v>10047462</v>
          </cell>
          <cell r="B2083" t="str">
            <v>Mei Fang Beverage (Pioneer)</v>
          </cell>
          <cell r="C2083" t="str">
            <v>Silver</v>
          </cell>
          <cell r="D2083" t="str">
            <v>Value Indian</v>
          </cell>
          <cell r="E2083" t="str">
            <v>TONTD2</v>
          </cell>
          <cell r="F2083" t="str">
            <v>Eddy Siah</v>
          </cell>
          <cell r="G2083" t="str">
            <v>Kalyani Black Can or Bottle</v>
          </cell>
        </row>
        <row r="2084">
          <cell r="A2084" t="str">
            <v>10046994</v>
          </cell>
          <cell r="B2084" t="str">
            <v>Mei Fang Beverage House Pte. Ltd.</v>
          </cell>
          <cell r="C2084" t="str">
            <v>Gold</v>
          </cell>
          <cell r="D2084" t="str">
            <v>Value Indian</v>
          </cell>
          <cell r="E2084" t="str">
            <v>TONTD2</v>
          </cell>
          <cell r="F2084" t="str">
            <v>Eddy Siah</v>
          </cell>
          <cell r="G2084" t="str">
            <v>Kalyani Black Can or Bottle</v>
          </cell>
        </row>
        <row r="2085">
          <cell r="A2085" t="str">
            <v>10048328</v>
          </cell>
          <cell r="B2085" t="str">
            <v>Mh Foodcourt</v>
          </cell>
          <cell r="C2085" t="str">
            <v>Gold</v>
          </cell>
          <cell r="D2085" t="str">
            <v>Value Indian</v>
          </cell>
          <cell r="E2085" t="str">
            <v>TONTD2</v>
          </cell>
          <cell r="F2085" t="str">
            <v>Eddy Siah</v>
          </cell>
          <cell r="G2085" t="str">
            <v>Kalyani Black Can or Bottle</v>
          </cell>
        </row>
        <row r="2086">
          <cell r="A2086" t="str">
            <v>10050004</v>
          </cell>
          <cell r="B2086" t="str">
            <v>New Palani Eating House</v>
          </cell>
          <cell r="C2086" t="str">
            <v>Silver</v>
          </cell>
          <cell r="D2086" t="str">
            <v>Value Indian</v>
          </cell>
          <cell r="E2086" t="str">
            <v>TONTD2</v>
          </cell>
          <cell r="F2086" t="str">
            <v>Adam Ho</v>
          </cell>
          <cell r="G2086" t="str">
            <v>Kalyani Black Can or Bottle</v>
          </cell>
        </row>
        <row r="2087">
          <cell r="A2087" t="str">
            <v>10047256</v>
          </cell>
          <cell r="B2087" t="str">
            <v>Nivi Kitchen</v>
          </cell>
          <cell r="C2087" t="str">
            <v>Silver</v>
          </cell>
          <cell r="D2087" t="str">
            <v>Value Indian</v>
          </cell>
          <cell r="E2087" t="str">
            <v>TONTD2</v>
          </cell>
          <cell r="F2087" t="str">
            <v>Eddy Siah</v>
          </cell>
          <cell r="G2087" t="str">
            <v>Kalyani Black Can or Bottle</v>
          </cell>
        </row>
        <row r="2088">
          <cell r="A2088" t="str">
            <v>10048000</v>
          </cell>
          <cell r="B2088" t="str">
            <v>Nps Restaurant</v>
          </cell>
          <cell r="C2088" t="str">
            <v>Gold</v>
          </cell>
          <cell r="D2088" t="str">
            <v>Value Indian</v>
          </cell>
          <cell r="E2088" t="str">
            <v>TONTD2</v>
          </cell>
          <cell r="F2088" t="str">
            <v>Tommy Ng</v>
          </cell>
          <cell r="G2088" t="str">
            <v>Kalyani Black Can or Bottle</v>
          </cell>
        </row>
        <row r="2089">
          <cell r="A2089" t="str">
            <v>10048417</v>
          </cell>
          <cell r="B2089" t="str">
            <v>Ooty Coffee</v>
          </cell>
          <cell r="C2089" t="str">
            <v>Silver</v>
          </cell>
          <cell r="D2089" t="str">
            <v>Value Indian</v>
          </cell>
          <cell r="E2089" t="str">
            <v>TONTD2</v>
          </cell>
          <cell r="F2089" t="str">
            <v>Tommy Ng</v>
          </cell>
          <cell r="G2089" t="str">
            <v>Kalyani Black Can or Bottle</v>
          </cell>
        </row>
        <row r="2090">
          <cell r="A2090" t="str">
            <v>10034496</v>
          </cell>
          <cell r="B2090" t="str">
            <v>Palani Vilas Pte. Ltd.</v>
          </cell>
          <cell r="C2090" t="str">
            <v>Silver</v>
          </cell>
          <cell r="D2090" t="str">
            <v>Value Indian</v>
          </cell>
          <cell r="E2090" t="str">
            <v>TONTD2</v>
          </cell>
          <cell r="F2090" t="str">
            <v>Adam Ho</v>
          </cell>
          <cell r="G2090" t="str">
            <v>Kalyani Black Can or Bottle</v>
          </cell>
        </row>
        <row r="2091">
          <cell r="A2091" t="str">
            <v>10048069</v>
          </cell>
          <cell r="B2091" t="str">
            <v>Pasumpon Restaurant &amp; Caterer Pte Ltd</v>
          </cell>
          <cell r="C2091" t="str">
            <v>Bronze</v>
          </cell>
          <cell r="D2091" t="str">
            <v>Value Indian</v>
          </cell>
          <cell r="E2091" t="str">
            <v>TONTD1</v>
          </cell>
          <cell r="F2091" t="str">
            <v>Jerlyn Tang</v>
          </cell>
          <cell r="G2091" t="str">
            <v>Kalyani Black Can or Bottle</v>
          </cell>
        </row>
        <row r="2092">
          <cell r="A2092" t="str">
            <v>10039098</v>
          </cell>
          <cell r="B2092" t="str">
            <v>Rw Selmor</v>
          </cell>
          <cell r="C2092" t="str">
            <v>Bronze</v>
          </cell>
          <cell r="D2092" t="str">
            <v>Value Indian</v>
          </cell>
          <cell r="E2092" t="str">
            <v>TONTD3</v>
          </cell>
          <cell r="F2092" t="str">
            <v>Clement Ma</v>
          </cell>
          <cell r="G2092" t="str">
            <v>Kalyani Black Can or Bottle</v>
          </cell>
        </row>
        <row r="2093">
          <cell r="A2093" t="str">
            <v>10049332</v>
          </cell>
          <cell r="B2093" t="str">
            <v>Sai Wines (Kian Teck)</v>
          </cell>
          <cell r="C2093" t="str">
            <v>Bronze</v>
          </cell>
          <cell r="D2093" t="str">
            <v>Value Indian</v>
          </cell>
          <cell r="E2093" t="str">
            <v>TONTD2</v>
          </cell>
          <cell r="F2093" t="str">
            <v>Eddy Siah</v>
          </cell>
          <cell r="G2093" t="str">
            <v>Kalyani Black Can or Bottle</v>
          </cell>
        </row>
        <row r="2094">
          <cell r="A2094" t="str">
            <v>10029075</v>
          </cell>
          <cell r="B2094" t="str">
            <v>Seasons Eating House</v>
          </cell>
          <cell r="C2094" t="str">
            <v>Gold</v>
          </cell>
          <cell r="D2094" t="str">
            <v>Value Indian</v>
          </cell>
          <cell r="E2094" t="str">
            <v>TONTD2</v>
          </cell>
          <cell r="F2094" t="str">
            <v>Tommy Ng</v>
          </cell>
          <cell r="G2094" t="str">
            <v>Kalyani Black Can or Bottle</v>
          </cell>
        </row>
        <row r="2095">
          <cell r="A2095" t="str">
            <v>10049816</v>
          </cell>
          <cell r="B2095" t="str">
            <v>Sree Aadhi Ayya</v>
          </cell>
          <cell r="C2095" t="str">
            <v>Silver</v>
          </cell>
          <cell r="D2095" t="str">
            <v>Value Indian</v>
          </cell>
          <cell r="E2095" t="str">
            <v>TONTD2</v>
          </cell>
          <cell r="F2095" t="str">
            <v>Tommy Ng</v>
          </cell>
          <cell r="G2095" t="str">
            <v>Kalyani Black Can or Bottle</v>
          </cell>
        </row>
        <row r="2096">
          <cell r="A2096" t="str">
            <v>10048026</v>
          </cell>
          <cell r="B2096" t="str">
            <v>Sri Vdhayan Cafe</v>
          </cell>
          <cell r="C2096" t="str">
            <v>Gold</v>
          </cell>
          <cell r="D2096" t="str">
            <v>Value Indian</v>
          </cell>
          <cell r="E2096" t="str">
            <v>TONTD1</v>
          </cell>
          <cell r="F2096" t="str">
            <v>Jerlyn Tang</v>
          </cell>
          <cell r="G2096" t="str">
            <v>Kalyani Black Can or Bottle</v>
          </cell>
        </row>
        <row r="2097">
          <cell r="A2097" t="str">
            <v>10049234</v>
          </cell>
          <cell r="B2097" t="str">
            <v>Srivathi Cafeteria</v>
          </cell>
          <cell r="C2097" t="str">
            <v>Gold</v>
          </cell>
          <cell r="D2097" t="str">
            <v>Value Indian</v>
          </cell>
          <cell r="E2097" t="str">
            <v>TONTD1</v>
          </cell>
          <cell r="F2097" t="str">
            <v>Jerlyn Tang</v>
          </cell>
          <cell r="G2097" t="str">
            <v>Kalyani Black Can or Bottle</v>
          </cell>
        </row>
        <row r="2098">
          <cell r="A2098" t="str">
            <v>10050202</v>
          </cell>
          <cell r="B2098" t="str">
            <v>Sultana Catering</v>
          </cell>
          <cell r="C2098" t="str">
            <v>Bronze</v>
          </cell>
          <cell r="D2098" t="str">
            <v>Value Indian</v>
          </cell>
          <cell r="E2098" t="str">
            <v>TONTD2</v>
          </cell>
          <cell r="F2098" t="str">
            <v>Tommy Ng</v>
          </cell>
          <cell r="G2098" t="str">
            <v>Kalyani Black Can or Bottle</v>
          </cell>
        </row>
        <row r="2099">
          <cell r="A2099" t="str">
            <v>10039901</v>
          </cell>
          <cell r="B2099" t="str">
            <v>Thai Thai Khaneng Store</v>
          </cell>
          <cell r="C2099" t="str">
            <v>Gold</v>
          </cell>
          <cell r="D2099" t="str">
            <v>Value Indian</v>
          </cell>
          <cell r="E2099" t="str">
            <v>TONTD2</v>
          </cell>
          <cell r="F2099" t="str">
            <v>Adam Ho</v>
          </cell>
          <cell r="G2099" t="str">
            <v>Kalyani Black Can or Bottle</v>
          </cell>
        </row>
        <row r="2100">
          <cell r="A2100" t="str">
            <v>10049276</v>
          </cell>
          <cell r="B2100" t="str">
            <v>Tian Yuan Eatery</v>
          </cell>
          <cell r="C2100" t="str">
            <v>Bronze</v>
          </cell>
          <cell r="D2100" t="str">
            <v>Value Indian</v>
          </cell>
          <cell r="E2100" t="str">
            <v>TONTD2</v>
          </cell>
          <cell r="F2100" t="str">
            <v>Adam Ho</v>
          </cell>
          <cell r="G2100" t="str">
            <v>Kalyani Black Can or Bottle</v>
          </cell>
        </row>
        <row r="2101">
          <cell r="A2101" t="str">
            <v>10046206</v>
          </cell>
          <cell r="B2101" t="str">
            <v>Vista</v>
          </cell>
          <cell r="C2101" t="str">
            <v>Bronze</v>
          </cell>
          <cell r="D2101" t="str">
            <v>Value Indian</v>
          </cell>
          <cell r="E2101" t="str">
            <v>TONTD2</v>
          </cell>
          <cell r="F2101" t="str">
            <v>Adam Ho</v>
          </cell>
          <cell r="G2101" t="str">
            <v>Kalyani Black Can or Bottle</v>
          </cell>
        </row>
        <row r="2102">
          <cell r="A2102" t="str">
            <v>10041409</v>
          </cell>
          <cell r="B2102" t="str">
            <v>Xi Yue Yuan</v>
          </cell>
          <cell r="C2102" t="str">
            <v>Gold</v>
          </cell>
          <cell r="D2102" t="str">
            <v>Value Indian</v>
          </cell>
          <cell r="E2102" t="str">
            <v>TONTD2</v>
          </cell>
          <cell r="F2102" t="str">
            <v>Eddy Siah</v>
          </cell>
          <cell r="G2102" t="str">
            <v>Kalyani Black Can or Bottle</v>
          </cell>
        </row>
        <row r="2103">
          <cell r="A2103" t="str">
            <v>10048938</v>
          </cell>
          <cell r="B2103" t="str">
            <v>Yi Wang Lye (200 Woodlands)</v>
          </cell>
          <cell r="C2103" t="str">
            <v>Gold</v>
          </cell>
          <cell r="D2103" t="str">
            <v>Value Indian</v>
          </cell>
          <cell r="E2103" t="str">
            <v>TONTD2</v>
          </cell>
          <cell r="F2103" t="str">
            <v>Adam Ho</v>
          </cell>
          <cell r="G2103" t="str">
            <v>Kalyani Black Can or Bottle</v>
          </cell>
        </row>
        <row r="2104">
          <cell r="A2104" t="str">
            <v>10047333</v>
          </cell>
          <cell r="B2104" t="str">
            <v>Yi Wang Lye (Tractor Road)</v>
          </cell>
          <cell r="C2104" t="str">
            <v>Silver</v>
          </cell>
          <cell r="D2104" t="str">
            <v>Value Indian</v>
          </cell>
          <cell r="E2104" t="str">
            <v>TONTD2</v>
          </cell>
          <cell r="F2104" t="str">
            <v>Eddy Siah</v>
          </cell>
          <cell r="G2104" t="str">
            <v>Kalyani Black Can or Bottle</v>
          </cell>
        </row>
        <row r="2105">
          <cell r="A2105" t="str">
            <v>10045284</v>
          </cell>
          <cell r="B2105" t="str">
            <v>108 Coffee F&amp;B (Joo Koon)</v>
          </cell>
          <cell r="C2105" t="str">
            <v>Gold</v>
          </cell>
          <cell r="D2105" t="str">
            <v>Value Indian</v>
          </cell>
          <cell r="E2105" t="str">
            <v>TONTD2</v>
          </cell>
          <cell r="F2105" t="str">
            <v>Eddy Siah</v>
          </cell>
          <cell r="G2105" t="str">
            <v>Kalyani Black Tall Can Single</v>
          </cell>
        </row>
        <row r="2106">
          <cell r="A2106" t="str">
            <v>10047580</v>
          </cell>
          <cell r="B2106" t="str">
            <v>9D Pier Hub Pte. Ltd.</v>
          </cell>
          <cell r="C2106" t="str">
            <v>Bronze</v>
          </cell>
          <cell r="D2106" t="str">
            <v>Coffee Shops - Non-BP</v>
          </cell>
          <cell r="E2106" t="str">
            <v>TONTD2</v>
          </cell>
          <cell r="F2106" t="str">
            <v>Eddy Siah</v>
          </cell>
          <cell r="G2106" t="str">
            <v>Kalyani Black Tall Can Single</v>
          </cell>
        </row>
        <row r="2107">
          <cell r="A2107" t="str">
            <v>10046836</v>
          </cell>
          <cell r="B2107" t="str">
            <v>Aa Restaurant</v>
          </cell>
          <cell r="C2107" t="str">
            <v>Gold</v>
          </cell>
          <cell r="D2107" t="str">
            <v>Value Indian</v>
          </cell>
          <cell r="E2107" t="str">
            <v>TONTD2</v>
          </cell>
          <cell r="F2107" t="str">
            <v>Tommy Ng</v>
          </cell>
          <cell r="G2107" t="str">
            <v>Kalyani Black Tall Can Single</v>
          </cell>
        </row>
        <row r="2108">
          <cell r="A2108" t="str">
            <v>10038467</v>
          </cell>
          <cell r="B2108" t="str">
            <v>Foodprints Investments (Pioneer)</v>
          </cell>
          <cell r="C2108" t="str">
            <v>Silver</v>
          </cell>
          <cell r="D2108" t="str">
            <v>Coffee Shops - Non-BP</v>
          </cell>
          <cell r="E2108" t="str">
            <v>TONTD2</v>
          </cell>
          <cell r="F2108" t="str">
            <v>Tommy Ng</v>
          </cell>
          <cell r="G2108" t="str">
            <v>Kalyani Black Tall Can Single</v>
          </cell>
        </row>
        <row r="2109">
          <cell r="A2109" t="str">
            <v>10040305</v>
          </cell>
          <cell r="B2109" t="str">
            <v>Fu Eating House</v>
          </cell>
          <cell r="C2109" t="str">
            <v>Silver</v>
          </cell>
          <cell r="D2109" t="str">
            <v>Coffee Shops - Non-BP</v>
          </cell>
          <cell r="E2109" t="str">
            <v>TONTD2</v>
          </cell>
          <cell r="F2109" t="str">
            <v>Eddy Siah</v>
          </cell>
          <cell r="G2109" t="str">
            <v>Kalyani Black Tall Can Single</v>
          </cell>
        </row>
        <row r="2110">
          <cell r="A2110" t="str">
            <v>10045014</v>
          </cell>
          <cell r="B2110" t="str">
            <v>Galleon Foods</v>
          </cell>
          <cell r="C2110" t="str">
            <v>Gold</v>
          </cell>
          <cell r="D2110" t="str">
            <v>Value Indian</v>
          </cell>
          <cell r="E2110" t="str">
            <v>TONTD2</v>
          </cell>
          <cell r="F2110" t="str">
            <v>Tommy Ng</v>
          </cell>
          <cell r="G2110" t="str">
            <v>Kalyani Black Tall Can Single</v>
          </cell>
        </row>
        <row r="2111">
          <cell r="A2111" t="str">
            <v>10043633</v>
          </cell>
          <cell r="B2111" t="str">
            <v>Ghk Canteen @ Mandai Estate</v>
          </cell>
          <cell r="C2111" t="str">
            <v>Bronze</v>
          </cell>
          <cell r="D2111" t="str">
            <v>Coffee Shops - Non-BP</v>
          </cell>
          <cell r="E2111" t="str">
            <v>TONTD2</v>
          </cell>
          <cell r="F2111" t="str">
            <v>Tommy Ng</v>
          </cell>
          <cell r="G2111" t="str">
            <v>Kalyani Black Tall Can Single</v>
          </cell>
        </row>
        <row r="2112">
          <cell r="A2112" t="str">
            <v>10033320</v>
          </cell>
          <cell r="B2112" t="str">
            <v>Jiu Zhou Hot &amp; Cold Dou Jiang</v>
          </cell>
          <cell r="C2112" t="str">
            <v>Bronze</v>
          </cell>
          <cell r="D2112" t="str">
            <v>Hawker Drink Stall</v>
          </cell>
          <cell r="E2112" t="str">
            <v>TONTD3</v>
          </cell>
          <cell r="F2112" t="str">
            <v>Clement Ma</v>
          </cell>
          <cell r="G2112" t="str">
            <v>Kalyani Black Tall Can Single</v>
          </cell>
        </row>
        <row r="2113">
          <cell r="A2113" t="str">
            <v>10029130</v>
          </cell>
          <cell r="B2113" t="str">
            <v>Kian Heng Food Court</v>
          </cell>
          <cell r="C2113" t="str">
            <v>Bronze</v>
          </cell>
          <cell r="D2113" t="str">
            <v>Coffee Shops - Non-BP</v>
          </cell>
          <cell r="E2113" t="str">
            <v>TONTD3</v>
          </cell>
          <cell r="F2113" t="str">
            <v>Clement Ma</v>
          </cell>
          <cell r="G2113" t="str">
            <v>Kalyani Black Tall Can Single</v>
          </cell>
        </row>
        <row r="2114">
          <cell r="A2114" t="str">
            <v>10042671</v>
          </cell>
          <cell r="B2114" t="str">
            <v>Kim San Leng (Buroh) Pte Ltd</v>
          </cell>
          <cell r="C2114" t="str">
            <v>Silver</v>
          </cell>
          <cell r="D2114" t="str">
            <v>Coffee Shops - Non-BP</v>
          </cell>
          <cell r="E2114" t="str">
            <v>TONTD2</v>
          </cell>
          <cell r="F2114" t="str">
            <v>Eddy Siah</v>
          </cell>
          <cell r="G2114" t="str">
            <v>Kalyani Black Tall Can Single</v>
          </cell>
        </row>
        <row r="2115">
          <cell r="A2115" t="str">
            <v>10030022</v>
          </cell>
          <cell r="B2115" t="str">
            <v>Little India Beer Stall</v>
          </cell>
          <cell r="C2115" t="str">
            <v>Bronze</v>
          </cell>
          <cell r="D2115" t="str">
            <v>Hawker Drink Stall</v>
          </cell>
          <cell r="E2115" t="str">
            <v>TONTD3</v>
          </cell>
          <cell r="F2115" t="str">
            <v>Clement Ma</v>
          </cell>
          <cell r="G2115" t="str">
            <v>Kalyani Black Tall Can Single</v>
          </cell>
        </row>
        <row r="2116">
          <cell r="A2116" t="str">
            <v>10043704</v>
          </cell>
          <cell r="B2116" t="str">
            <v>Makkal Vilas</v>
          </cell>
          <cell r="C2116" t="str">
            <v>Gold</v>
          </cell>
          <cell r="D2116" t="str">
            <v>Value Indian</v>
          </cell>
          <cell r="E2116" t="str">
            <v>TONTD2</v>
          </cell>
          <cell r="F2116" t="str">
            <v>Tommy Ng</v>
          </cell>
          <cell r="G2116" t="str">
            <v>Kalyani Black Tall Can Single</v>
          </cell>
        </row>
        <row r="2117">
          <cell r="A2117" t="str">
            <v>10047784</v>
          </cell>
          <cell r="B2117" t="str">
            <v>Manis Cafetaria</v>
          </cell>
          <cell r="C2117" t="str">
            <v>Bronze</v>
          </cell>
          <cell r="D2117" t="str">
            <v>Value Indian</v>
          </cell>
          <cell r="E2117" t="str">
            <v>TONTD2</v>
          </cell>
          <cell r="F2117" t="str">
            <v>Tommy Ng</v>
          </cell>
          <cell r="G2117" t="str">
            <v>Kalyani Black Tall Can Single</v>
          </cell>
        </row>
        <row r="2118">
          <cell r="A2118" t="str">
            <v>10046994</v>
          </cell>
          <cell r="B2118" t="str">
            <v>Mei Fang Beverage House Pte. Ltd.</v>
          </cell>
          <cell r="C2118" t="str">
            <v>Gold</v>
          </cell>
          <cell r="D2118" t="str">
            <v>Value Indian</v>
          </cell>
          <cell r="E2118" t="str">
            <v>TONTD2</v>
          </cell>
          <cell r="F2118" t="str">
            <v>Eddy Siah</v>
          </cell>
          <cell r="G2118" t="str">
            <v>Kalyani Black Tall Can Single</v>
          </cell>
        </row>
        <row r="2119">
          <cell r="A2119" t="str">
            <v>10048682</v>
          </cell>
          <cell r="B2119" t="str">
            <v>Meixiang Coffeeshop</v>
          </cell>
          <cell r="C2119" t="str">
            <v>Bronze</v>
          </cell>
          <cell r="D2119" t="str">
            <v>Coffee Shops - Non-BP</v>
          </cell>
          <cell r="E2119" t="str">
            <v>TONTD2</v>
          </cell>
          <cell r="F2119" t="str">
            <v>Tommy Ng</v>
          </cell>
          <cell r="G2119" t="str">
            <v>Kalyani Black Tall Can Single</v>
          </cell>
        </row>
        <row r="2120">
          <cell r="A2120" t="str">
            <v>10048328</v>
          </cell>
          <cell r="B2120" t="str">
            <v>Mh Foodcourt</v>
          </cell>
          <cell r="C2120" t="str">
            <v>Gold</v>
          </cell>
          <cell r="D2120" t="str">
            <v>Value Indian</v>
          </cell>
          <cell r="E2120" t="str">
            <v>TONTD2</v>
          </cell>
          <cell r="F2120" t="str">
            <v>Eddy Siah</v>
          </cell>
          <cell r="G2120" t="str">
            <v>Kalyani Black Tall Can Single</v>
          </cell>
        </row>
        <row r="2121">
          <cell r="A2121" t="str">
            <v>10046244</v>
          </cell>
          <cell r="B2121" t="str">
            <v>Nan Yang Wang Llp</v>
          </cell>
          <cell r="C2121" t="str">
            <v>Gold</v>
          </cell>
          <cell r="D2121" t="str">
            <v>Coffee Shops - BP NON-APBS</v>
          </cell>
          <cell r="E2121" t="str">
            <v>TONTD2</v>
          </cell>
          <cell r="F2121" t="str">
            <v>Tommy Ng</v>
          </cell>
          <cell r="G2121" t="str">
            <v>Kalyani Black Tall Can Single</v>
          </cell>
        </row>
        <row r="2122">
          <cell r="A2122" t="str">
            <v>10034503</v>
          </cell>
          <cell r="B2122" t="str">
            <v>New Family Food Court Pte. Ltd.</v>
          </cell>
          <cell r="C2122" t="str">
            <v>Gold</v>
          </cell>
          <cell r="D2122" t="str">
            <v>Coffee Shops - BP APBS</v>
          </cell>
          <cell r="E2122" t="str">
            <v>TONTD2</v>
          </cell>
          <cell r="F2122" t="str">
            <v>Tommy Ng</v>
          </cell>
          <cell r="G2122" t="str">
            <v>Kalyani Black Tall Can Single</v>
          </cell>
        </row>
        <row r="2123">
          <cell r="A2123" t="str">
            <v>10047256</v>
          </cell>
          <cell r="B2123" t="str">
            <v>Nivi Kitchen</v>
          </cell>
          <cell r="C2123" t="str">
            <v>Silver</v>
          </cell>
          <cell r="D2123" t="str">
            <v>Value Indian</v>
          </cell>
          <cell r="E2123" t="str">
            <v>TONTD2</v>
          </cell>
          <cell r="F2123" t="str">
            <v>Eddy Siah</v>
          </cell>
          <cell r="G2123" t="str">
            <v>Kalyani Black Tall Can Single</v>
          </cell>
        </row>
        <row r="2124">
          <cell r="A2124" t="str">
            <v>10048000</v>
          </cell>
          <cell r="B2124" t="str">
            <v>Nps Restaurant</v>
          </cell>
          <cell r="C2124" t="str">
            <v>Gold</v>
          </cell>
          <cell r="D2124" t="str">
            <v>Value Indian</v>
          </cell>
          <cell r="E2124" t="str">
            <v>TONTD2</v>
          </cell>
          <cell r="F2124" t="str">
            <v>Tommy Ng</v>
          </cell>
          <cell r="G2124" t="str">
            <v>Kalyani Black Tall Can Single</v>
          </cell>
        </row>
        <row r="2125">
          <cell r="A2125" t="str">
            <v>10039776</v>
          </cell>
          <cell r="B2125" t="str">
            <v>Onshore Food Pte. Ltd.</v>
          </cell>
          <cell r="C2125" t="str">
            <v>Gold</v>
          </cell>
          <cell r="D2125" t="str">
            <v>Coffee Shops - Non-BP</v>
          </cell>
          <cell r="E2125" t="str">
            <v>TONTD2</v>
          </cell>
          <cell r="F2125" t="str">
            <v>Tommy Ng</v>
          </cell>
          <cell r="G2125" t="str">
            <v>Kalyani Black Tall Can Single</v>
          </cell>
        </row>
        <row r="2126">
          <cell r="A2126" t="str">
            <v>10048417</v>
          </cell>
          <cell r="B2126" t="str">
            <v>Ooty Coffee</v>
          </cell>
          <cell r="C2126" t="str">
            <v>Silver</v>
          </cell>
          <cell r="D2126" t="str">
            <v>Value Indian</v>
          </cell>
          <cell r="E2126" t="str">
            <v>TONTD2</v>
          </cell>
          <cell r="F2126" t="str">
            <v>Tommy Ng</v>
          </cell>
          <cell r="G2126" t="str">
            <v>Kalyani Black Tall Can Single</v>
          </cell>
        </row>
        <row r="2127">
          <cell r="A2127" t="str">
            <v>10048069</v>
          </cell>
          <cell r="B2127" t="str">
            <v>Pasumpon Restaurant &amp; Caterer Pte Ltd</v>
          </cell>
          <cell r="C2127" t="str">
            <v>Bronze</v>
          </cell>
          <cell r="D2127" t="str">
            <v>Value Indian</v>
          </cell>
          <cell r="E2127" t="str">
            <v>TONTD1</v>
          </cell>
          <cell r="F2127" t="str">
            <v>Jerlyn Tang</v>
          </cell>
          <cell r="G2127" t="str">
            <v>Kalyani Black Tall Can Single</v>
          </cell>
        </row>
        <row r="2128">
          <cell r="A2128" t="str">
            <v>10033567</v>
          </cell>
          <cell r="B2128" t="str">
            <v>Ri Ri Hot &amp; Cold Beverage</v>
          </cell>
          <cell r="C2128" t="str">
            <v>Silver</v>
          </cell>
          <cell r="D2128" t="str">
            <v>Hawker Drink Stall</v>
          </cell>
          <cell r="E2128" t="str">
            <v>TONTD3</v>
          </cell>
          <cell r="F2128" t="str">
            <v>Clement Ma</v>
          </cell>
          <cell r="G2128" t="str">
            <v>Kalyani Black Tall Can Single</v>
          </cell>
        </row>
        <row r="2129">
          <cell r="A2129" t="str">
            <v>10049332</v>
          </cell>
          <cell r="B2129" t="str">
            <v>Sai Wines (Kian Teck)</v>
          </cell>
          <cell r="C2129" t="str">
            <v>Bronze</v>
          </cell>
          <cell r="D2129" t="str">
            <v>Value Indian</v>
          </cell>
          <cell r="E2129" t="str">
            <v>TONTD2</v>
          </cell>
          <cell r="F2129" t="str">
            <v>Eddy Siah</v>
          </cell>
          <cell r="G2129" t="str">
            <v>Kalyani Black Tall Can Single</v>
          </cell>
        </row>
        <row r="2130">
          <cell r="A2130" t="str">
            <v>10049726</v>
          </cell>
          <cell r="B2130" t="str">
            <v>Sam Hee Coffeeshop</v>
          </cell>
          <cell r="C2130" t="str">
            <v>Bronze</v>
          </cell>
          <cell r="D2130" t="str">
            <v>Coffee Shops - Non-BP</v>
          </cell>
          <cell r="E2130" t="str">
            <v>TONTD1</v>
          </cell>
          <cell r="F2130" t="str">
            <v>Jerlyn Tang</v>
          </cell>
          <cell r="G2130" t="str">
            <v>Kalyani Black Tall Can Single</v>
          </cell>
        </row>
        <row r="2131">
          <cell r="A2131" t="str">
            <v>10029075</v>
          </cell>
          <cell r="B2131" t="str">
            <v>Seasons Eating House</v>
          </cell>
          <cell r="C2131" t="str">
            <v>Gold</v>
          </cell>
          <cell r="D2131" t="str">
            <v>Value Indian</v>
          </cell>
          <cell r="E2131" t="str">
            <v>TONTD2</v>
          </cell>
          <cell r="F2131" t="str">
            <v>Tommy Ng</v>
          </cell>
          <cell r="G2131" t="str">
            <v>Kalyani Black Tall Can Single</v>
          </cell>
        </row>
        <row r="2132">
          <cell r="A2132" t="str">
            <v>10032819</v>
          </cell>
          <cell r="B2132" t="str">
            <v>Sin Haw Eating House (Ave 3)</v>
          </cell>
          <cell r="C2132" t="str">
            <v>Gold</v>
          </cell>
          <cell r="D2132" t="str">
            <v>Coffee Shops - Non-BP</v>
          </cell>
          <cell r="E2132" t="str">
            <v>TONTD2</v>
          </cell>
          <cell r="F2132" t="str">
            <v>Tommy Ng</v>
          </cell>
          <cell r="G2132" t="str">
            <v>Kalyani Black Tall Can Single</v>
          </cell>
        </row>
        <row r="2133">
          <cell r="A2133" t="str">
            <v>10026243</v>
          </cell>
          <cell r="B2133" t="str">
            <v>Sing Li Food Junction</v>
          </cell>
          <cell r="C2133" t="str">
            <v>Silver</v>
          </cell>
          <cell r="D2133" t="str">
            <v>Coffee Shops - Non-BP</v>
          </cell>
          <cell r="E2133" t="str">
            <v>TONTD1</v>
          </cell>
          <cell r="F2133" t="str">
            <v>Jerlyn Tang</v>
          </cell>
          <cell r="G2133" t="str">
            <v>Kalyani Black Tall Can Single</v>
          </cell>
        </row>
        <row r="2134">
          <cell r="A2134" t="str">
            <v>10047320</v>
          </cell>
          <cell r="B2134" t="str">
            <v>Soon Lee Coffee House</v>
          </cell>
          <cell r="C2134" t="str">
            <v>Gold</v>
          </cell>
          <cell r="D2134" t="str">
            <v>Coffee Shops - BP APBS</v>
          </cell>
          <cell r="E2134" t="str">
            <v>TONTD2</v>
          </cell>
          <cell r="F2134" t="str">
            <v>Eddy Siah</v>
          </cell>
          <cell r="G2134" t="str">
            <v>Kalyani Black Tall Can Single</v>
          </cell>
        </row>
        <row r="2135">
          <cell r="A2135" t="str">
            <v>10049816</v>
          </cell>
          <cell r="B2135" t="str">
            <v>Sree Aadhi Ayya</v>
          </cell>
          <cell r="C2135" t="str">
            <v>Silver</v>
          </cell>
          <cell r="D2135" t="str">
            <v>Value Indian</v>
          </cell>
          <cell r="E2135" t="str">
            <v>TONTD2</v>
          </cell>
          <cell r="F2135" t="str">
            <v>Tommy Ng</v>
          </cell>
          <cell r="G2135" t="str">
            <v>Kalyani Black Tall Can Single</v>
          </cell>
        </row>
        <row r="2136">
          <cell r="A2136" t="str">
            <v>10048026</v>
          </cell>
          <cell r="B2136" t="str">
            <v>Sri Vdhayan Cafe</v>
          </cell>
          <cell r="C2136" t="str">
            <v>Gold</v>
          </cell>
          <cell r="D2136" t="str">
            <v>Value Indian</v>
          </cell>
          <cell r="E2136" t="str">
            <v>TONTD1</v>
          </cell>
          <cell r="F2136" t="str">
            <v>Jerlyn Tang</v>
          </cell>
          <cell r="G2136" t="str">
            <v>Kalyani Black Tall Can Single</v>
          </cell>
        </row>
        <row r="2137">
          <cell r="A2137" t="str">
            <v>10049234</v>
          </cell>
          <cell r="B2137" t="str">
            <v>Srivathi Cafeteria</v>
          </cell>
          <cell r="C2137" t="str">
            <v>Gold</v>
          </cell>
          <cell r="D2137" t="str">
            <v>Value Indian</v>
          </cell>
          <cell r="E2137" t="str">
            <v>TONTD1</v>
          </cell>
          <cell r="F2137" t="str">
            <v>Jerlyn Tang</v>
          </cell>
          <cell r="G2137" t="str">
            <v>Kalyani Black Tall Can Single</v>
          </cell>
        </row>
        <row r="2138">
          <cell r="A2138" t="str">
            <v>10028733</v>
          </cell>
          <cell r="B2138" t="str">
            <v>Star Hot &amp; Cold Drink</v>
          </cell>
          <cell r="C2138" t="str">
            <v>Bronze</v>
          </cell>
          <cell r="D2138" t="str">
            <v>Hawker Drink Stall</v>
          </cell>
          <cell r="E2138" t="str">
            <v>TONTD3</v>
          </cell>
          <cell r="F2138" t="str">
            <v>Clement Ma</v>
          </cell>
          <cell r="G2138" t="str">
            <v>Kalyani Black Tall Can Single</v>
          </cell>
        </row>
        <row r="2139">
          <cell r="A2139" t="str">
            <v>10050202</v>
          </cell>
          <cell r="B2139" t="str">
            <v>Sultana Catering</v>
          </cell>
          <cell r="C2139" t="str">
            <v>Bronze</v>
          </cell>
          <cell r="D2139" t="str">
            <v>Value Indian</v>
          </cell>
          <cell r="E2139" t="str">
            <v>TONTD2</v>
          </cell>
          <cell r="F2139" t="str">
            <v>Tommy Ng</v>
          </cell>
          <cell r="G2139" t="str">
            <v>Kalyani Black Tall Can Single</v>
          </cell>
        </row>
        <row r="2140">
          <cell r="A2140" t="str">
            <v>10023205</v>
          </cell>
          <cell r="B2140" t="str">
            <v>Sungei Kadut Eating House (P.Sector 2)</v>
          </cell>
          <cell r="C2140" t="str">
            <v>Silver</v>
          </cell>
          <cell r="D2140" t="str">
            <v>Coffee Shops - Non-BP</v>
          </cell>
          <cell r="E2140" t="str">
            <v>TONTD2</v>
          </cell>
          <cell r="F2140" t="str">
            <v>Eddy Siah</v>
          </cell>
          <cell r="G2140" t="str">
            <v>Kalyani Black Tall Can Single</v>
          </cell>
        </row>
        <row r="2141">
          <cell r="A2141" t="str">
            <v>10002865</v>
          </cell>
          <cell r="B2141" t="str">
            <v>Thye Chong Restaurant</v>
          </cell>
          <cell r="C2141" t="str">
            <v>Silver</v>
          </cell>
          <cell r="D2141" t="str">
            <v>Coffee Shops - Non-BP</v>
          </cell>
          <cell r="E2141" t="str">
            <v>TONTD3</v>
          </cell>
          <cell r="F2141" t="str">
            <v>Clement Ma</v>
          </cell>
          <cell r="G2141" t="str">
            <v>Kalyani Black Tall Can Single</v>
          </cell>
        </row>
        <row r="2142">
          <cell r="A2142" t="str">
            <v>10037394</v>
          </cell>
          <cell r="B2142" t="str">
            <v>Wang Nanyang Llp</v>
          </cell>
          <cell r="C2142" t="str">
            <v>Bronze</v>
          </cell>
          <cell r="D2142" t="str">
            <v>Coffee Shops - BP APBS</v>
          </cell>
          <cell r="E2142" t="str">
            <v>TONTD1</v>
          </cell>
          <cell r="F2142" t="str">
            <v>You Wen Ong</v>
          </cell>
          <cell r="G2142" t="str">
            <v>Kalyani Black Tall Can Single</v>
          </cell>
        </row>
        <row r="2143">
          <cell r="A2143" t="str">
            <v>10041409</v>
          </cell>
          <cell r="B2143" t="str">
            <v>Xi Yue Yuan</v>
          </cell>
          <cell r="C2143" t="str">
            <v>Gold</v>
          </cell>
          <cell r="D2143" t="str">
            <v>Value Indian</v>
          </cell>
          <cell r="E2143" t="str">
            <v>TONTD2</v>
          </cell>
          <cell r="F2143" t="str">
            <v>Eddy Siah</v>
          </cell>
          <cell r="G2143" t="str">
            <v>Kalyani Black Tall Can Single</v>
          </cell>
        </row>
        <row r="2144">
          <cell r="A2144" t="str">
            <v>10035349</v>
          </cell>
          <cell r="B2144" t="str">
            <v>Xin Wang Coffee &amp; Tea House</v>
          </cell>
          <cell r="C2144" t="str">
            <v>Silver</v>
          </cell>
          <cell r="D2144" t="str">
            <v>Coffee Shops - BP APBS</v>
          </cell>
          <cell r="E2144" t="str">
            <v>TONTD3</v>
          </cell>
          <cell r="F2144" t="str">
            <v>Clement Ma</v>
          </cell>
          <cell r="G2144" t="str">
            <v>Kalyani Black Tall Can Single</v>
          </cell>
        </row>
        <row r="2145">
          <cell r="A2145" t="str">
            <v>10045284</v>
          </cell>
          <cell r="B2145" t="str">
            <v>108 Coffee F&amp;B (Joo Koon)</v>
          </cell>
          <cell r="C2145" t="str">
            <v>Gold</v>
          </cell>
          <cell r="D2145" t="str">
            <v>Value Indian</v>
          </cell>
          <cell r="E2145" t="str">
            <v>TONTD2</v>
          </cell>
          <cell r="F2145" t="str">
            <v>Eddy Siah</v>
          </cell>
          <cell r="G2145" t="str">
            <v>Kingfisher Can or Bottle</v>
          </cell>
        </row>
        <row r="2146">
          <cell r="A2146" t="str">
            <v>10049371</v>
          </cell>
          <cell r="B2146" t="str">
            <v>190 Beverages</v>
          </cell>
          <cell r="C2146" t="str">
            <v>Gold</v>
          </cell>
          <cell r="D2146" t="str">
            <v>Value Indian</v>
          </cell>
          <cell r="E2146" t="str">
            <v>TONTD2</v>
          </cell>
          <cell r="F2146" t="str">
            <v>Adam Ho</v>
          </cell>
          <cell r="G2146" t="str">
            <v>Kingfisher Can or Bottle</v>
          </cell>
        </row>
        <row r="2147">
          <cell r="A2147" t="str">
            <v>10049196</v>
          </cell>
          <cell r="B2147" t="str">
            <v>21 Tuas Gourmet Pte. Ltd.</v>
          </cell>
          <cell r="C2147" t="str">
            <v>Bronze</v>
          </cell>
          <cell r="D2147" t="str">
            <v>Value Indian</v>
          </cell>
          <cell r="E2147" t="str">
            <v>TONTD2</v>
          </cell>
          <cell r="F2147" t="str">
            <v>Tommy Ng</v>
          </cell>
          <cell r="G2147" t="str">
            <v>Kingfisher Can or Bottle</v>
          </cell>
        </row>
        <row r="2148">
          <cell r="A2148" t="str">
            <v>10046836</v>
          </cell>
          <cell r="B2148" t="str">
            <v>Aa Restaurant</v>
          </cell>
          <cell r="C2148" t="str">
            <v>Gold</v>
          </cell>
          <cell r="D2148" t="str">
            <v>Value Indian</v>
          </cell>
          <cell r="E2148" t="str">
            <v>TONTD2</v>
          </cell>
          <cell r="F2148" t="str">
            <v>Tommy Ng</v>
          </cell>
          <cell r="G2148" t="str">
            <v>Kingfisher Can or Bottle</v>
          </cell>
        </row>
        <row r="2149">
          <cell r="A2149" t="str">
            <v>10044285</v>
          </cell>
          <cell r="B2149" t="str">
            <v>Abi Food Centre</v>
          </cell>
          <cell r="C2149" t="str">
            <v>Silver</v>
          </cell>
          <cell r="D2149" t="str">
            <v>Value Indian</v>
          </cell>
          <cell r="E2149" t="str">
            <v>TONTD1</v>
          </cell>
          <cell r="F2149" t="str">
            <v>Jerlyn Tang</v>
          </cell>
          <cell r="G2149" t="str">
            <v>Kingfisher Can or Bottle</v>
          </cell>
        </row>
        <row r="2150">
          <cell r="A2150" t="str">
            <v>10049033</v>
          </cell>
          <cell r="B2150" t="str">
            <v>Arasaa Ananda Foods</v>
          </cell>
          <cell r="C2150" t="str">
            <v>Bronze</v>
          </cell>
          <cell r="D2150" t="str">
            <v>Value Indian</v>
          </cell>
          <cell r="E2150" t="str">
            <v>TONTD2</v>
          </cell>
          <cell r="F2150" t="str">
            <v>Eddy Siah</v>
          </cell>
          <cell r="G2150" t="str">
            <v>Kingfisher Can or Bottle</v>
          </cell>
        </row>
        <row r="2151">
          <cell r="A2151" t="str">
            <v>10047650</v>
          </cell>
          <cell r="B2151" t="str">
            <v>Asha Minimart (Sungei Kadut)</v>
          </cell>
          <cell r="C2151" t="str">
            <v>Silver</v>
          </cell>
          <cell r="D2151" t="str">
            <v>Value Indian</v>
          </cell>
          <cell r="E2151" t="str">
            <v>TONTD2</v>
          </cell>
          <cell r="F2151" t="str">
            <v>Tommy Ng</v>
          </cell>
          <cell r="G2151" t="str">
            <v>Kingfisher Can or Bottle</v>
          </cell>
        </row>
        <row r="2152">
          <cell r="A2152" t="str">
            <v>10050156</v>
          </cell>
          <cell r="B2152" t="str">
            <v>Bro Services</v>
          </cell>
          <cell r="C2152" t="str">
            <v>Silver</v>
          </cell>
          <cell r="D2152" t="str">
            <v>Value Indian</v>
          </cell>
          <cell r="E2152" t="str">
            <v>TONTD2</v>
          </cell>
          <cell r="F2152" t="str">
            <v>Eddy Siah</v>
          </cell>
          <cell r="G2152" t="str">
            <v>Kingfisher Can or Bottle</v>
          </cell>
        </row>
        <row r="2153">
          <cell r="A2153" t="str">
            <v>10050456</v>
          </cell>
          <cell r="B2153" t="str">
            <v>Deli G Food and Beverage Services</v>
          </cell>
          <cell r="C2153" t="str">
            <v>Bronze</v>
          </cell>
          <cell r="D2153" t="str">
            <v>Value Indian</v>
          </cell>
          <cell r="E2153" t="str">
            <v>TONTD2</v>
          </cell>
          <cell r="F2153" t="str">
            <v>Tommy Ng</v>
          </cell>
          <cell r="G2153" t="str">
            <v>Kingfisher Can or Bottle</v>
          </cell>
        </row>
        <row r="2154">
          <cell r="A2154" t="str">
            <v>10048948</v>
          </cell>
          <cell r="B2154" t="str">
            <v>Eml F&amp;B (71 Woodlands)</v>
          </cell>
          <cell r="C2154" t="str">
            <v>Bronze</v>
          </cell>
          <cell r="D2154" t="str">
            <v>Value Indian</v>
          </cell>
          <cell r="E2154" t="str">
            <v>TONTD2</v>
          </cell>
          <cell r="F2154" t="str">
            <v>Tommy Ng</v>
          </cell>
          <cell r="G2154" t="str">
            <v>Kingfisher Can or Bottle</v>
          </cell>
        </row>
        <row r="2155">
          <cell r="A2155" t="str">
            <v>10050287</v>
          </cell>
          <cell r="B2155" t="str">
            <v>Geethanjali</v>
          </cell>
          <cell r="C2155" t="str">
            <v>Silver</v>
          </cell>
          <cell r="D2155" t="str">
            <v>Value Indian</v>
          </cell>
          <cell r="E2155" t="str">
            <v>TONTD2</v>
          </cell>
          <cell r="F2155" t="str">
            <v>Adam Ho</v>
          </cell>
          <cell r="G2155" t="str">
            <v>Kingfisher Can or Bottle</v>
          </cell>
        </row>
        <row r="2156">
          <cell r="A2156" t="str">
            <v>10049366</v>
          </cell>
          <cell r="B2156" t="str">
            <v>Goldenbright Family</v>
          </cell>
          <cell r="C2156" t="str">
            <v>Bronze</v>
          </cell>
          <cell r="D2156" t="str">
            <v>Value Indian</v>
          </cell>
          <cell r="E2156" t="str">
            <v>TONTD2</v>
          </cell>
          <cell r="F2156" t="str">
            <v>Tommy Ng</v>
          </cell>
          <cell r="G2156" t="str">
            <v>Kingfisher Can or Bottle</v>
          </cell>
        </row>
        <row r="2157">
          <cell r="A2157" t="str">
            <v>10042921</v>
          </cell>
          <cell r="B2157" t="str">
            <v>Happy Kampong Seafood</v>
          </cell>
          <cell r="C2157" t="str">
            <v>Bronze</v>
          </cell>
          <cell r="D2157" t="str">
            <v>Value Indian</v>
          </cell>
          <cell r="E2157" t="str">
            <v>TONTD2</v>
          </cell>
          <cell r="F2157" t="str">
            <v>Donald Neo</v>
          </cell>
          <cell r="G2157" t="str">
            <v>Kingfisher Can or Bottle</v>
          </cell>
        </row>
        <row r="2158">
          <cell r="A2158" t="str">
            <v>10043704</v>
          </cell>
          <cell r="B2158" t="str">
            <v>Makkal Vilas</v>
          </cell>
          <cell r="C2158" t="str">
            <v>Gold</v>
          </cell>
          <cell r="D2158" t="str">
            <v>Value Indian</v>
          </cell>
          <cell r="E2158" t="str">
            <v>TONTD2</v>
          </cell>
          <cell r="F2158" t="str">
            <v>Tommy Ng</v>
          </cell>
          <cell r="G2158" t="str">
            <v>Kingfisher Can or Bottle</v>
          </cell>
        </row>
        <row r="2159">
          <cell r="A2159" t="str">
            <v>10047784</v>
          </cell>
          <cell r="B2159" t="str">
            <v>Manis Cafetaria</v>
          </cell>
          <cell r="C2159" t="str">
            <v>Bronze</v>
          </cell>
          <cell r="D2159" t="str">
            <v>Value Indian</v>
          </cell>
          <cell r="E2159" t="str">
            <v>TONTD2</v>
          </cell>
          <cell r="F2159" t="str">
            <v>Tommy Ng</v>
          </cell>
          <cell r="G2159" t="str">
            <v>Kingfisher Can or Bottle</v>
          </cell>
        </row>
        <row r="2160">
          <cell r="A2160" t="str">
            <v>10047462</v>
          </cell>
          <cell r="B2160" t="str">
            <v>Mei Fang Beverage (Pioneer)</v>
          </cell>
          <cell r="C2160" t="str">
            <v>Silver</v>
          </cell>
          <cell r="D2160" t="str">
            <v>Value Indian</v>
          </cell>
          <cell r="E2160" t="str">
            <v>TONTD2</v>
          </cell>
          <cell r="F2160" t="str">
            <v>Eddy Siah</v>
          </cell>
          <cell r="G2160" t="str">
            <v>Kingfisher Can or Bottle</v>
          </cell>
        </row>
        <row r="2161">
          <cell r="A2161" t="str">
            <v>10046994</v>
          </cell>
          <cell r="B2161" t="str">
            <v>Mei Fang Beverage House Pte. Ltd.</v>
          </cell>
          <cell r="C2161" t="str">
            <v>Gold</v>
          </cell>
          <cell r="D2161" t="str">
            <v>Value Indian</v>
          </cell>
          <cell r="E2161" t="str">
            <v>TONTD2</v>
          </cell>
          <cell r="F2161" t="str">
            <v>Eddy Siah</v>
          </cell>
          <cell r="G2161" t="str">
            <v>Kingfisher Can or Bottle</v>
          </cell>
        </row>
        <row r="2162">
          <cell r="A2162" t="str">
            <v>10048328</v>
          </cell>
          <cell r="B2162" t="str">
            <v>Mh Foodcourt</v>
          </cell>
          <cell r="C2162" t="str">
            <v>Gold</v>
          </cell>
          <cell r="D2162" t="str">
            <v>Value Indian</v>
          </cell>
          <cell r="E2162" t="str">
            <v>TONTD2</v>
          </cell>
          <cell r="F2162" t="str">
            <v>Eddy Siah</v>
          </cell>
          <cell r="G2162" t="str">
            <v>Kingfisher Can or Bottle</v>
          </cell>
        </row>
        <row r="2163">
          <cell r="A2163" t="str">
            <v>10050004</v>
          </cell>
          <cell r="B2163" t="str">
            <v>New Palani Eating House</v>
          </cell>
          <cell r="C2163" t="str">
            <v>Silver</v>
          </cell>
          <cell r="D2163" t="str">
            <v>Value Indian</v>
          </cell>
          <cell r="E2163" t="str">
            <v>TONTD2</v>
          </cell>
          <cell r="F2163" t="str">
            <v>Adam Ho</v>
          </cell>
          <cell r="G2163" t="str">
            <v>Kingfisher Can or Bottle</v>
          </cell>
        </row>
        <row r="2164">
          <cell r="A2164" t="str">
            <v>10047256</v>
          </cell>
          <cell r="B2164" t="str">
            <v>Nivi Kitchen</v>
          </cell>
          <cell r="C2164" t="str">
            <v>Silver</v>
          </cell>
          <cell r="D2164" t="str">
            <v>Value Indian</v>
          </cell>
          <cell r="E2164" t="str">
            <v>TONTD2</v>
          </cell>
          <cell r="F2164" t="str">
            <v>Eddy Siah</v>
          </cell>
          <cell r="G2164" t="str">
            <v>Kingfisher Can or Bottle</v>
          </cell>
        </row>
        <row r="2165">
          <cell r="A2165" t="str">
            <v>10048000</v>
          </cell>
          <cell r="B2165" t="str">
            <v>Nps Restaurant</v>
          </cell>
          <cell r="C2165" t="str">
            <v>Gold</v>
          </cell>
          <cell r="D2165" t="str">
            <v>Value Indian</v>
          </cell>
          <cell r="E2165" t="str">
            <v>TONTD2</v>
          </cell>
          <cell r="F2165" t="str">
            <v>Tommy Ng</v>
          </cell>
          <cell r="G2165" t="str">
            <v>Kingfisher Can or Bottle</v>
          </cell>
        </row>
        <row r="2166">
          <cell r="A2166" t="str">
            <v>10048417</v>
          </cell>
          <cell r="B2166" t="str">
            <v>Ooty Coffee</v>
          </cell>
          <cell r="C2166" t="str">
            <v>Silver</v>
          </cell>
          <cell r="D2166" t="str">
            <v>Value Indian</v>
          </cell>
          <cell r="E2166" t="str">
            <v>TONTD2</v>
          </cell>
          <cell r="F2166" t="str">
            <v>Tommy Ng</v>
          </cell>
          <cell r="G2166" t="str">
            <v>Kingfisher Can or Bottle</v>
          </cell>
        </row>
        <row r="2167">
          <cell r="A2167" t="str">
            <v>10034496</v>
          </cell>
          <cell r="B2167" t="str">
            <v>Palani Vilas Pte. Ltd.</v>
          </cell>
          <cell r="C2167" t="str">
            <v>Silver</v>
          </cell>
          <cell r="D2167" t="str">
            <v>Value Indian</v>
          </cell>
          <cell r="E2167" t="str">
            <v>TONTD2</v>
          </cell>
          <cell r="F2167" t="str">
            <v>Adam Ho</v>
          </cell>
          <cell r="G2167" t="str">
            <v>Kingfisher Can or Bottle</v>
          </cell>
        </row>
        <row r="2168">
          <cell r="A2168" t="str">
            <v>10048069</v>
          </cell>
          <cell r="B2168" t="str">
            <v>Pasumpon Restaurant &amp; Caterer Pte Ltd</v>
          </cell>
          <cell r="C2168" t="str">
            <v>Bronze</v>
          </cell>
          <cell r="D2168" t="str">
            <v>Value Indian</v>
          </cell>
          <cell r="E2168" t="str">
            <v>TONTD1</v>
          </cell>
          <cell r="F2168" t="str">
            <v>Jerlyn Tang</v>
          </cell>
          <cell r="G2168" t="str">
            <v>Kingfisher Can or Bottle</v>
          </cell>
        </row>
        <row r="2169">
          <cell r="A2169" t="str">
            <v>10039098</v>
          </cell>
          <cell r="B2169" t="str">
            <v>Rw Selmor</v>
          </cell>
          <cell r="C2169" t="str">
            <v>Bronze</v>
          </cell>
          <cell r="D2169" t="str">
            <v>Value Indian</v>
          </cell>
          <cell r="E2169" t="str">
            <v>TONTD3</v>
          </cell>
          <cell r="F2169" t="str">
            <v>Clement Ma</v>
          </cell>
          <cell r="G2169" t="str">
            <v>Kingfisher Can or Bottle</v>
          </cell>
        </row>
        <row r="2170">
          <cell r="A2170" t="str">
            <v>10049332</v>
          </cell>
          <cell r="B2170" t="str">
            <v>Sai Wines (Kian Teck)</v>
          </cell>
          <cell r="C2170" t="str">
            <v>Bronze</v>
          </cell>
          <cell r="D2170" t="str">
            <v>Value Indian</v>
          </cell>
          <cell r="E2170" t="str">
            <v>TONTD2</v>
          </cell>
          <cell r="F2170" t="str">
            <v>Eddy Siah</v>
          </cell>
          <cell r="G2170" t="str">
            <v>Kingfisher Can or Bottle</v>
          </cell>
        </row>
        <row r="2171">
          <cell r="A2171" t="str">
            <v>10029075</v>
          </cell>
          <cell r="B2171" t="str">
            <v>Seasons Eating House</v>
          </cell>
          <cell r="C2171" t="str">
            <v>Gold</v>
          </cell>
          <cell r="D2171" t="str">
            <v>Value Indian</v>
          </cell>
          <cell r="E2171" t="str">
            <v>TONTD2</v>
          </cell>
          <cell r="F2171" t="str">
            <v>Tommy Ng</v>
          </cell>
          <cell r="G2171" t="str">
            <v>Kingfisher Can or Bottle</v>
          </cell>
        </row>
        <row r="2172">
          <cell r="A2172" t="str">
            <v>10049816</v>
          </cell>
          <cell r="B2172" t="str">
            <v>Sree Aadhi Ayya</v>
          </cell>
          <cell r="C2172" t="str">
            <v>Silver</v>
          </cell>
          <cell r="D2172" t="str">
            <v>Value Indian</v>
          </cell>
          <cell r="E2172" t="str">
            <v>TONTD2</v>
          </cell>
          <cell r="F2172" t="str">
            <v>Tommy Ng</v>
          </cell>
          <cell r="G2172" t="str">
            <v>Kingfisher Can or Bottle</v>
          </cell>
        </row>
        <row r="2173">
          <cell r="A2173" t="str">
            <v>10048026</v>
          </cell>
          <cell r="B2173" t="str">
            <v>Sri Vdhayan Cafe</v>
          </cell>
          <cell r="C2173" t="str">
            <v>Gold</v>
          </cell>
          <cell r="D2173" t="str">
            <v>Value Indian</v>
          </cell>
          <cell r="E2173" t="str">
            <v>TONTD1</v>
          </cell>
          <cell r="F2173" t="str">
            <v>Jerlyn Tang</v>
          </cell>
          <cell r="G2173" t="str">
            <v>Kingfisher Can or Bottle</v>
          </cell>
        </row>
        <row r="2174">
          <cell r="A2174" t="str">
            <v>10049234</v>
          </cell>
          <cell r="B2174" t="str">
            <v>Srivathi Cafeteria</v>
          </cell>
          <cell r="C2174" t="str">
            <v>Gold</v>
          </cell>
          <cell r="D2174" t="str">
            <v>Value Indian</v>
          </cell>
          <cell r="E2174" t="str">
            <v>TONTD1</v>
          </cell>
          <cell r="F2174" t="str">
            <v>Jerlyn Tang</v>
          </cell>
          <cell r="G2174" t="str">
            <v>Kingfisher Can or Bottle</v>
          </cell>
        </row>
        <row r="2175">
          <cell r="A2175" t="str">
            <v>10050202</v>
          </cell>
          <cell r="B2175" t="str">
            <v>Sultana Catering</v>
          </cell>
          <cell r="C2175" t="str">
            <v>Bronze</v>
          </cell>
          <cell r="D2175" t="str">
            <v>Value Indian</v>
          </cell>
          <cell r="E2175" t="str">
            <v>TONTD2</v>
          </cell>
          <cell r="F2175" t="str">
            <v>Tommy Ng</v>
          </cell>
          <cell r="G2175" t="str">
            <v>Kingfisher Can or Bottle</v>
          </cell>
        </row>
        <row r="2176">
          <cell r="A2176" t="str">
            <v>10039901</v>
          </cell>
          <cell r="B2176" t="str">
            <v>Thai Thai Khaneng Store</v>
          </cell>
          <cell r="C2176" t="str">
            <v>Gold</v>
          </cell>
          <cell r="D2176" t="str">
            <v>Value Indian</v>
          </cell>
          <cell r="E2176" t="str">
            <v>TONTD2</v>
          </cell>
          <cell r="F2176" t="str">
            <v>Adam Ho</v>
          </cell>
          <cell r="G2176" t="str">
            <v>Kingfisher Can or Bottle</v>
          </cell>
        </row>
        <row r="2177">
          <cell r="A2177" t="str">
            <v>10049276</v>
          </cell>
          <cell r="B2177" t="str">
            <v>Tian Yuan Eatery</v>
          </cell>
          <cell r="C2177" t="str">
            <v>Bronze</v>
          </cell>
          <cell r="D2177" t="str">
            <v>Value Indian</v>
          </cell>
          <cell r="E2177" t="str">
            <v>TONTD2</v>
          </cell>
          <cell r="F2177" t="str">
            <v>Adam Ho</v>
          </cell>
          <cell r="G2177" t="str">
            <v>Kingfisher Can or Bottle</v>
          </cell>
        </row>
        <row r="2178">
          <cell r="A2178" t="str">
            <v>10046206</v>
          </cell>
          <cell r="B2178" t="str">
            <v>Vista</v>
          </cell>
          <cell r="C2178" t="str">
            <v>Bronze</v>
          </cell>
          <cell r="D2178" t="str">
            <v>Value Indian</v>
          </cell>
          <cell r="E2178" t="str">
            <v>TONTD2</v>
          </cell>
          <cell r="F2178" t="str">
            <v>Adam Ho</v>
          </cell>
          <cell r="G2178" t="str">
            <v>Kingfisher Can or Bottle</v>
          </cell>
        </row>
        <row r="2179">
          <cell r="A2179" t="str">
            <v>10041409</v>
          </cell>
          <cell r="B2179" t="str">
            <v>Xi Yue Yuan</v>
          </cell>
          <cell r="C2179" t="str">
            <v>Gold</v>
          </cell>
          <cell r="D2179" t="str">
            <v>Value Indian</v>
          </cell>
          <cell r="E2179" t="str">
            <v>TONTD2</v>
          </cell>
          <cell r="F2179" t="str">
            <v>Eddy Siah</v>
          </cell>
          <cell r="G2179" t="str">
            <v>Kingfisher Can or Bottle</v>
          </cell>
        </row>
        <row r="2180">
          <cell r="A2180" t="str">
            <v>10048938</v>
          </cell>
          <cell r="B2180" t="str">
            <v>Yi Wang Lye (200 Woodlands)</v>
          </cell>
          <cell r="C2180" t="str">
            <v>Gold</v>
          </cell>
          <cell r="D2180" t="str">
            <v>Value Indian</v>
          </cell>
          <cell r="E2180" t="str">
            <v>TONTD2</v>
          </cell>
          <cell r="F2180" t="str">
            <v>Adam Ho</v>
          </cell>
          <cell r="G2180" t="str">
            <v>Kingfisher Can or Bottle</v>
          </cell>
        </row>
        <row r="2181">
          <cell r="A2181" t="str">
            <v>10047333</v>
          </cell>
          <cell r="B2181" t="str">
            <v>Yi Wang Lye (Tractor Road)</v>
          </cell>
          <cell r="C2181" t="str">
            <v>Silver</v>
          </cell>
          <cell r="D2181" t="str">
            <v>Value Indian</v>
          </cell>
          <cell r="E2181" t="str">
            <v>TONTD2</v>
          </cell>
          <cell r="F2181" t="str">
            <v>Eddy Siah</v>
          </cell>
          <cell r="G2181" t="str">
            <v>Kingfisher Can or Bottle</v>
          </cell>
        </row>
        <row r="2182">
          <cell r="A2182" t="str">
            <v>10045284</v>
          </cell>
          <cell r="B2182" t="str">
            <v>108 Coffee F&amp;B (Joo Koon)</v>
          </cell>
          <cell r="C2182" t="str">
            <v>Gold</v>
          </cell>
          <cell r="D2182" t="str">
            <v>Value Indian</v>
          </cell>
          <cell r="E2182" t="str">
            <v>TONTD2</v>
          </cell>
          <cell r="F2182" t="str">
            <v>Eddy Siah</v>
          </cell>
          <cell r="G2182" t="str">
            <v>Kingfisher Tall Can Single</v>
          </cell>
        </row>
        <row r="2183">
          <cell r="A2183" t="str">
            <v>10045986</v>
          </cell>
          <cell r="B2183" t="str">
            <v>300 Beer Stall</v>
          </cell>
          <cell r="C2183" t="str">
            <v>Bronze</v>
          </cell>
          <cell r="D2183" t="str">
            <v>Hawker Drink Stall</v>
          </cell>
          <cell r="E2183" t="str">
            <v>TONTD3</v>
          </cell>
          <cell r="F2183" t="str">
            <v>Clement Ma</v>
          </cell>
          <cell r="G2183" t="str">
            <v>Kingfisher Tall Can Single</v>
          </cell>
        </row>
        <row r="2184">
          <cell r="A2184" t="str">
            <v>10047580</v>
          </cell>
          <cell r="B2184" t="str">
            <v>9D Pier Hub Pte. Ltd.</v>
          </cell>
          <cell r="C2184" t="str">
            <v>Bronze</v>
          </cell>
          <cell r="D2184" t="str">
            <v>Coffee Shops - Non-BP</v>
          </cell>
          <cell r="E2184" t="str">
            <v>TONTD2</v>
          </cell>
          <cell r="F2184" t="str">
            <v>Eddy Siah</v>
          </cell>
          <cell r="G2184" t="str">
            <v>Kingfisher Tall Can Single</v>
          </cell>
        </row>
        <row r="2185">
          <cell r="A2185" t="str">
            <v>10046836</v>
          </cell>
          <cell r="B2185" t="str">
            <v>Aa Restaurant</v>
          </cell>
          <cell r="C2185" t="str">
            <v>Gold</v>
          </cell>
          <cell r="D2185" t="str">
            <v>Value Indian</v>
          </cell>
          <cell r="E2185" t="str">
            <v>TONTD2</v>
          </cell>
          <cell r="F2185" t="str">
            <v>Tommy Ng</v>
          </cell>
          <cell r="G2185" t="str">
            <v>Kingfisher Tall Can Single</v>
          </cell>
        </row>
        <row r="2186">
          <cell r="A2186" t="str">
            <v>10045040</v>
          </cell>
          <cell r="B2186" t="str">
            <v>Chuan Hai Kopitiam Pte. Ltd.</v>
          </cell>
          <cell r="C2186" t="str">
            <v>Bronze</v>
          </cell>
          <cell r="D2186" t="str">
            <v>Coffee Shops - Non-BP</v>
          </cell>
          <cell r="E2186" t="str">
            <v>TONTD2</v>
          </cell>
          <cell r="F2186" t="str">
            <v>Eddy Siah</v>
          </cell>
          <cell r="G2186" t="str">
            <v>Kingfisher Tall Can Single</v>
          </cell>
        </row>
        <row r="2187">
          <cell r="A2187" t="str">
            <v>10038467</v>
          </cell>
          <cell r="B2187" t="str">
            <v>Foodprints Investments (Pioneer)</v>
          </cell>
          <cell r="C2187" t="str">
            <v>Silver</v>
          </cell>
          <cell r="D2187" t="str">
            <v>Coffee Shops - Non-BP</v>
          </cell>
          <cell r="E2187" t="str">
            <v>TONTD2</v>
          </cell>
          <cell r="F2187" t="str">
            <v>Tommy Ng</v>
          </cell>
          <cell r="G2187" t="str">
            <v>Kingfisher Tall Can Single</v>
          </cell>
        </row>
        <row r="2188">
          <cell r="A2188" t="str">
            <v>10040305</v>
          </cell>
          <cell r="B2188" t="str">
            <v>Fu Eating House</v>
          </cell>
          <cell r="C2188" t="str">
            <v>Silver</v>
          </cell>
          <cell r="D2188" t="str">
            <v>Coffee Shops - Non-BP</v>
          </cell>
          <cell r="E2188" t="str">
            <v>TONTD2</v>
          </cell>
          <cell r="F2188" t="str">
            <v>Eddy Siah</v>
          </cell>
          <cell r="G2188" t="str">
            <v>Kingfisher Tall Can Single</v>
          </cell>
        </row>
        <row r="2189">
          <cell r="A2189" t="str">
            <v>10045014</v>
          </cell>
          <cell r="B2189" t="str">
            <v>Galleon Foods</v>
          </cell>
          <cell r="C2189" t="str">
            <v>Gold</v>
          </cell>
          <cell r="D2189" t="str">
            <v>Value Indian</v>
          </cell>
          <cell r="E2189" t="str">
            <v>TONTD2</v>
          </cell>
          <cell r="F2189" t="str">
            <v>Tommy Ng</v>
          </cell>
          <cell r="G2189" t="str">
            <v>Kingfisher Tall Can Single</v>
          </cell>
        </row>
        <row r="2190">
          <cell r="A2190" t="str">
            <v>10049974</v>
          </cell>
          <cell r="B2190" t="str">
            <v>GHK Canteen @ Defu City Pte Ltd</v>
          </cell>
          <cell r="C2190" t="str">
            <v>Silver</v>
          </cell>
          <cell r="D2190" t="str">
            <v>Coffee Shops - Non-BP</v>
          </cell>
          <cell r="E2190" t="str">
            <v>TONTD1</v>
          </cell>
          <cell r="F2190" t="str">
            <v>Jerlyn Tang</v>
          </cell>
          <cell r="G2190" t="str">
            <v>Kingfisher Tall Can Single</v>
          </cell>
        </row>
        <row r="2191">
          <cell r="A2191" t="str">
            <v>10043633</v>
          </cell>
          <cell r="B2191" t="str">
            <v>Ghk Canteen @ Mandai Estate</v>
          </cell>
          <cell r="C2191" t="str">
            <v>Bronze</v>
          </cell>
          <cell r="D2191" t="str">
            <v>Coffee Shops - Non-BP</v>
          </cell>
          <cell r="E2191" t="str">
            <v>TONTD2</v>
          </cell>
          <cell r="F2191" t="str">
            <v>Tommy Ng</v>
          </cell>
          <cell r="G2191" t="str">
            <v>Kingfisher Tall Can Single</v>
          </cell>
        </row>
        <row r="2192">
          <cell r="A2192" t="str">
            <v>10042921</v>
          </cell>
          <cell r="B2192" t="str">
            <v>Happy Kampong Seafood</v>
          </cell>
          <cell r="C2192" t="str">
            <v>Bronze</v>
          </cell>
          <cell r="D2192" t="str">
            <v>Value Indian</v>
          </cell>
          <cell r="E2192" t="str">
            <v>TONTD2</v>
          </cell>
          <cell r="F2192" t="str">
            <v>Donald Neo</v>
          </cell>
          <cell r="G2192" t="str">
            <v>Kingfisher Tall Can Single</v>
          </cell>
        </row>
        <row r="2193">
          <cell r="A2193" t="str">
            <v>10033320</v>
          </cell>
          <cell r="B2193" t="str">
            <v>Jiu Zhou Hot &amp; Cold Dou Jiang</v>
          </cell>
          <cell r="C2193" t="str">
            <v>Bronze</v>
          </cell>
          <cell r="D2193" t="str">
            <v>Hawker Drink Stall</v>
          </cell>
          <cell r="E2193" t="str">
            <v>TONTD3</v>
          </cell>
          <cell r="F2193" t="str">
            <v>Clement Ma</v>
          </cell>
          <cell r="G2193" t="str">
            <v>Kingfisher Tall Can Single</v>
          </cell>
        </row>
        <row r="2194">
          <cell r="A2194" t="str">
            <v>10042671</v>
          </cell>
          <cell r="B2194" t="str">
            <v>Kim San Leng (Buroh) Pte Ltd</v>
          </cell>
          <cell r="C2194" t="str">
            <v>Silver</v>
          </cell>
          <cell r="D2194" t="str">
            <v>Coffee Shops - Non-BP</v>
          </cell>
          <cell r="E2194" t="str">
            <v>TONTD2</v>
          </cell>
          <cell r="F2194" t="str">
            <v>Eddy Siah</v>
          </cell>
          <cell r="G2194" t="str">
            <v>Kingfisher Tall Can Single</v>
          </cell>
        </row>
        <row r="2195">
          <cell r="A2195" t="str">
            <v>10034476</v>
          </cell>
          <cell r="B2195" t="str">
            <v>Kim Si F&amp;B Pte Ltd</v>
          </cell>
          <cell r="C2195" t="str">
            <v>Bronze</v>
          </cell>
          <cell r="D2195" t="str">
            <v>Coffee Shops - Non-BP</v>
          </cell>
          <cell r="E2195" t="str">
            <v>TONTD2</v>
          </cell>
          <cell r="F2195" t="str">
            <v>Tommy Ng</v>
          </cell>
          <cell r="G2195" t="str">
            <v>Kingfisher Tall Can Single</v>
          </cell>
        </row>
        <row r="2196">
          <cell r="A2196" t="str">
            <v>10033349</v>
          </cell>
          <cell r="B2196" t="str">
            <v>Ks 5</v>
          </cell>
          <cell r="C2196" t="str">
            <v>Silver</v>
          </cell>
          <cell r="D2196" t="str">
            <v>Hawker Drink Stall</v>
          </cell>
          <cell r="E2196" t="str">
            <v>TONTD3</v>
          </cell>
          <cell r="F2196" t="str">
            <v>Clement Ma</v>
          </cell>
          <cell r="G2196" t="str">
            <v>Kingfisher Tall Can Single</v>
          </cell>
        </row>
        <row r="2197">
          <cell r="A2197" t="str">
            <v>10030022</v>
          </cell>
          <cell r="B2197" t="str">
            <v>Little India Beer Stall</v>
          </cell>
          <cell r="C2197" t="str">
            <v>Bronze</v>
          </cell>
          <cell r="D2197" t="str">
            <v>Hawker Drink Stall</v>
          </cell>
          <cell r="E2197" t="str">
            <v>TONTD3</v>
          </cell>
          <cell r="F2197" t="str">
            <v>Clement Ma</v>
          </cell>
          <cell r="G2197" t="str">
            <v>Kingfisher Tall Can Single</v>
          </cell>
        </row>
        <row r="2198">
          <cell r="A2198" t="str">
            <v>10043704</v>
          </cell>
          <cell r="B2198" t="str">
            <v>Makkal Vilas</v>
          </cell>
          <cell r="C2198" t="str">
            <v>Gold</v>
          </cell>
          <cell r="D2198" t="str">
            <v>Value Indian</v>
          </cell>
          <cell r="E2198" t="str">
            <v>TONTD2</v>
          </cell>
          <cell r="F2198" t="str">
            <v>Tommy Ng</v>
          </cell>
          <cell r="G2198" t="str">
            <v>Kingfisher Tall Can Single</v>
          </cell>
        </row>
        <row r="2199">
          <cell r="A2199" t="str">
            <v>10047784</v>
          </cell>
          <cell r="B2199" t="str">
            <v>Manis Cafetaria</v>
          </cell>
          <cell r="C2199" t="str">
            <v>Bronze</v>
          </cell>
          <cell r="D2199" t="str">
            <v>Value Indian</v>
          </cell>
          <cell r="E2199" t="str">
            <v>TONTD2</v>
          </cell>
          <cell r="F2199" t="str">
            <v>Tommy Ng</v>
          </cell>
          <cell r="G2199" t="str">
            <v>Kingfisher Tall Can Single</v>
          </cell>
        </row>
        <row r="2200">
          <cell r="A2200" t="str">
            <v>10046994</v>
          </cell>
          <cell r="B2200" t="str">
            <v>Mei Fang Beverage House Pte. Ltd.</v>
          </cell>
          <cell r="C2200" t="str">
            <v>Gold</v>
          </cell>
          <cell r="D2200" t="str">
            <v>Value Indian</v>
          </cell>
          <cell r="E2200" t="str">
            <v>TONTD2</v>
          </cell>
          <cell r="F2200" t="str">
            <v>Eddy Siah</v>
          </cell>
          <cell r="G2200" t="str">
            <v>Kingfisher Tall Can Single</v>
          </cell>
        </row>
        <row r="2201">
          <cell r="A2201" t="str">
            <v>10048682</v>
          </cell>
          <cell r="B2201" t="str">
            <v>Meixiang Coffeeshop</v>
          </cell>
          <cell r="C2201" t="str">
            <v>Bronze</v>
          </cell>
          <cell r="D2201" t="str">
            <v>Coffee Shops - Non-BP</v>
          </cell>
          <cell r="E2201" t="str">
            <v>TONTD2</v>
          </cell>
          <cell r="F2201" t="str">
            <v>Tommy Ng</v>
          </cell>
          <cell r="G2201" t="str">
            <v>Kingfisher Tall Can Single</v>
          </cell>
        </row>
        <row r="2202">
          <cell r="A2202" t="str">
            <v>10048328</v>
          </cell>
          <cell r="B2202" t="str">
            <v>Mh Foodcourt</v>
          </cell>
          <cell r="C2202" t="str">
            <v>Gold</v>
          </cell>
          <cell r="D2202" t="str">
            <v>Value Indian</v>
          </cell>
          <cell r="E2202" t="str">
            <v>TONTD2</v>
          </cell>
          <cell r="F2202" t="str">
            <v>Eddy Siah</v>
          </cell>
          <cell r="G2202" t="str">
            <v>Kingfisher Tall Can Single</v>
          </cell>
        </row>
        <row r="2203">
          <cell r="A2203" t="str">
            <v>10046244</v>
          </cell>
          <cell r="B2203" t="str">
            <v>Nan Yang Wang Llp</v>
          </cell>
          <cell r="C2203" t="str">
            <v>Gold</v>
          </cell>
          <cell r="D2203" t="str">
            <v>Coffee Shops - BP NON-APBS</v>
          </cell>
          <cell r="E2203" t="str">
            <v>TONTD2</v>
          </cell>
          <cell r="F2203" t="str">
            <v>Tommy Ng</v>
          </cell>
          <cell r="G2203" t="str">
            <v>Kingfisher Tall Can Single</v>
          </cell>
        </row>
        <row r="2204">
          <cell r="A2204" t="str">
            <v>10034503</v>
          </cell>
          <cell r="B2204" t="str">
            <v>New Family Food Court Pte. Ltd.</v>
          </cell>
          <cell r="C2204" t="str">
            <v>Gold</v>
          </cell>
          <cell r="D2204" t="str">
            <v>Coffee Shops - BP APBS</v>
          </cell>
          <cell r="E2204" t="str">
            <v>TONTD2</v>
          </cell>
          <cell r="F2204" t="str">
            <v>Tommy Ng</v>
          </cell>
          <cell r="G2204" t="str">
            <v>Kingfisher Tall Can Single</v>
          </cell>
        </row>
        <row r="2205">
          <cell r="A2205" t="str">
            <v>10047256</v>
          </cell>
          <cell r="B2205" t="str">
            <v>Nivi Kitchen</v>
          </cell>
          <cell r="C2205" t="str">
            <v>Silver</v>
          </cell>
          <cell r="D2205" t="str">
            <v>Value Indian</v>
          </cell>
          <cell r="E2205" t="str">
            <v>TONTD2</v>
          </cell>
          <cell r="F2205" t="str">
            <v>Eddy Siah</v>
          </cell>
          <cell r="G2205" t="str">
            <v>Kingfisher Tall Can Single</v>
          </cell>
        </row>
        <row r="2206">
          <cell r="A2206" t="str">
            <v>10048000</v>
          </cell>
          <cell r="B2206" t="str">
            <v>Nps Restaurant</v>
          </cell>
          <cell r="C2206" t="str">
            <v>Gold</v>
          </cell>
          <cell r="D2206" t="str">
            <v>Value Indian</v>
          </cell>
          <cell r="E2206" t="str">
            <v>TONTD2</v>
          </cell>
          <cell r="F2206" t="str">
            <v>Tommy Ng</v>
          </cell>
          <cell r="G2206" t="str">
            <v>Kingfisher Tall Can Single</v>
          </cell>
        </row>
        <row r="2207">
          <cell r="A2207" t="str">
            <v>10039776</v>
          </cell>
          <cell r="B2207" t="str">
            <v>Onshore Food Pte. Ltd.</v>
          </cell>
          <cell r="C2207" t="str">
            <v>Gold</v>
          </cell>
          <cell r="D2207" t="str">
            <v>Coffee Shops - Non-BP</v>
          </cell>
          <cell r="E2207" t="str">
            <v>TONTD2</v>
          </cell>
          <cell r="F2207" t="str">
            <v>Tommy Ng</v>
          </cell>
          <cell r="G2207" t="str">
            <v>Kingfisher Tall Can Single</v>
          </cell>
        </row>
        <row r="2208">
          <cell r="A2208" t="str">
            <v>10048417</v>
          </cell>
          <cell r="B2208" t="str">
            <v>Ooty Coffee</v>
          </cell>
          <cell r="C2208" t="str">
            <v>Silver</v>
          </cell>
          <cell r="D2208" t="str">
            <v>Value Indian</v>
          </cell>
          <cell r="E2208" t="str">
            <v>TONTD2</v>
          </cell>
          <cell r="F2208" t="str">
            <v>Tommy Ng</v>
          </cell>
          <cell r="G2208" t="str">
            <v>Kingfisher Tall Can Single</v>
          </cell>
        </row>
        <row r="2209">
          <cell r="A2209" t="str">
            <v>10048069</v>
          </cell>
          <cell r="B2209" t="str">
            <v>Pasumpon Restaurant &amp; Caterer Pte Ltd</v>
          </cell>
          <cell r="C2209" t="str">
            <v>Bronze</v>
          </cell>
          <cell r="D2209" t="str">
            <v>Value Indian</v>
          </cell>
          <cell r="E2209" t="str">
            <v>TONTD1</v>
          </cell>
          <cell r="F2209" t="str">
            <v>Jerlyn Tang</v>
          </cell>
          <cell r="G2209" t="str">
            <v>Kingfisher Tall Can Single</v>
          </cell>
        </row>
        <row r="2210">
          <cell r="A2210" t="str">
            <v>10033567</v>
          </cell>
          <cell r="B2210" t="str">
            <v>Ri Ri Hot &amp; Cold Beverage</v>
          </cell>
          <cell r="C2210" t="str">
            <v>Silver</v>
          </cell>
          <cell r="D2210" t="str">
            <v>Hawker Drink Stall</v>
          </cell>
          <cell r="E2210" t="str">
            <v>TONTD3</v>
          </cell>
          <cell r="F2210" t="str">
            <v>Clement Ma</v>
          </cell>
          <cell r="G2210" t="str">
            <v>Kingfisher Tall Can Single</v>
          </cell>
        </row>
        <row r="2211">
          <cell r="A2211" t="str">
            <v>10049332</v>
          </cell>
          <cell r="B2211" t="str">
            <v>Sai Wines (Kian Teck)</v>
          </cell>
          <cell r="C2211" t="str">
            <v>Bronze</v>
          </cell>
          <cell r="D2211" t="str">
            <v>Value Indian</v>
          </cell>
          <cell r="E2211" t="str">
            <v>TONTD2</v>
          </cell>
          <cell r="F2211" t="str">
            <v>Eddy Siah</v>
          </cell>
          <cell r="G2211" t="str">
            <v>Kingfisher Tall Can Single</v>
          </cell>
        </row>
        <row r="2212">
          <cell r="A2212" t="str">
            <v>10049726</v>
          </cell>
          <cell r="B2212" t="str">
            <v>Sam Hee Coffeeshop</v>
          </cell>
          <cell r="C2212" t="str">
            <v>Bronze</v>
          </cell>
          <cell r="D2212" t="str">
            <v>Coffee Shops - Non-BP</v>
          </cell>
          <cell r="E2212" t="str">
            <v>TONTD1</v>
          </cell>
          <cell r="F2212" t="str">
            <v>Jerlyn Tang</v>
          </cell>
          <cell r="G2212" t="str">
            <v>Kingfisher Tall Can Single</v>
          </cell>
        </row>
        <row r="2213">
          <cell r="A2213" t="str">
            <v>10029075</v>
          </cell>
          <cell r="B2213" t="str">
            <v>Seasons Eating House</v>
          </cell>
          <cell r="C2213" t="str">
            <v>Gold</v>
          </cell>
          <cell r="D2213" t="str">
            <v>Value Indian</v>
          </cell>
          <cell r="E2213" t="str">
            <v>TONTD2</v>
          </cell>
          <cell r="F2213" t="str">
            <v>Tommy Ng</v>
          </cell>
          <cell r="G2213" t="str">
            <v>Kingfisher Tall Can Single</v>
          </cell>
        </row>
        <row r="2214">
          <cell r="A2214" t="str">
            <v>10032819</v>
          </cell>
          <cell r="B2214" t="str">
            <v>Sin Haw Eating House (Ave 3)</v>
          </cell>
          <cell r="C2214" t="str">
            <v>Gold</v>
          </cell>
          <cell r="D2214" t="str">
            <v>Coffee Shops - Non-BP</v>
          </cell>
          <cell r="E2214" t="str">
            <v>TONTD2</v>
          </cell>
          <cell r="F2214" t="str">
            <v>Tommy Ng</v>
          </cell>
          <cell r="G2214" t="str">
            <v>Kingfisher Tall Can Single</v>
          </cell>
        </row>
        <row r="2215">
          <cell r="A2215" t="str">
            <v>10026243</v>
          </cell>
          <cell r="B2215" t="str">
            <v>Sing Li Food Junction</v>
          </cell>
          <cell r="C2215" t="str">
            <v>Silver</v>
          </cell>
          <cell r="D2215" t="str">
            <v>Coffee Shops - Non-BP</v>
          </cell>
          <cell r="E2215" t="str">
            <v>TONTD1</v>
          </cell>
          <cell r="F2215" t="str">
            <v>Jerlyn Tang</v>
          </cell>
          <cell r="G2215" t="str">
            <v>Kingfisher Tall Can Single</v>
          </cell>
        </row>
        <row r="2216">
          <cell r="A2216" t="str">
            <v>10047320</v>
          </cell>
          <cell r="B2216" t="str">
            <v>Soon Lee Coffee House</v>
          </cell>
          <cell r="C2216" t="str">
            <v>Gold</v>
          </cell>
          <cell r="D2216" t="str">
            <v>Coffee Shops - BP APBS</v>
          </cell>
          <cell r="E2216" t="str">
            <v>TONTD2</v>
          </cell>
          <cell r="F2216" t="str">
            <v>Eddy Siah</v>
          </cell>
          <cell r="G2216" t="str">
            <v>Kingfisher Tall Can Single</v>
          </cell>
        </row>
        <row r="2217">
          <cell r="A2217" t="str">
            <v>10049816</v>
          </cell>
          <cell r="B2217" t="str">
            <v>Sree Aadhi Ayya</v>
          </cell>
          <cell r="C2217" t="str">
            <v>Silver</v>
          </cell>
          <cell r="D2217" t="str">
            <v>Value Indian</v>
          </cell>
          <cell r="E2217" t="str">
            <v>TONTD2</v>
          </cell>
          <cell r="F2217" t="str">
            <v>Tommy Ng</v>
          </cell>
          <cell r="G2217" t="str">
            <v>Kingfisher Tall Can Single</v>
          </cell>
        </row>
        <row r="2218">
          <cell r="A2218" t="str">
            <v>10048026</v>
          </cell>
          <cell r="B2218" t="str">
            <v>Sri Vdhayan Cafe</v>
          </cell>
          <cell r="C2218" t="str">
            <v>Gold</v>
          </cell>
          <cell r="D2218" t="str">
            <v>Value Indian</v>
          </cell>
          <cell r="E2218" t="str">
            <v>TONTD1</v>
          </cell>
          <cell r="F2218" t="str">
            <v>Jerlyn Tang</v>
          </cell>
          <cell r="G2218" t="str">
            <v>Kingfisher Tall Can Single</v>
          </cell>
        </row>
        <row r="2219">
          <cell r="A2219" t="str">
            <v>10028733</v>
          </cell>
          <cell r="B2219" t="str">
            <v>Star Hot &amp; Cold Drink</v>
          </cell>
          <cell r="C2219" t="str">
            <v>Bronze</v>
          </cell>
          <cell r="D2219" t="str">
            <v>Hawker Drink Stall</v>
          </cell>
          <cell r="E2219" t="str">
            <v>TONTD3</v>
          </cell>
          <cell r="F2219" t="str">
            <v>Clement Ma</v>
          </cell>
          <cell r="G2219" t="str">
            <v>Kingfisher Tall Can Single</v>
          </cell>
        </row>
        <row r="2220">
          <cell r="A2220" t="str">
            <v>10050202</v>
          </cell>
          <cell r="B2220" t="str">
            <v>Sultana Catering</v>
          </cell>
          <cell r="C2220" t="str">
            <v>Bronze</v>
          </cell>
          <cell r="D2220" t="str">
            <v>Value Indian</v>
          </cell>
          <cell r="E2220" t="str">
            <v>TONTD2</v>
          </cell>
          <cell r="F2220" t="str">
            <v>Tommy Ng</v>
          </cell>
          <cell r="G2220" t="str">
            <v>Kingfisher Tall Can Single</v>
          </cell>
        </row>
        <row r="2221">
          <cell r="A2221" t="str">
            <v>10023205</v>
          </cell>
          <cell r="B2221" t="str">
            <v>Sungei Kadut Eating House (P.Sector 2)</v>
          </cell>
          <cell r="C2221" t="str">
            <v>Silver</v>
          </cell>
          <cell r="D2221" t="str">
            <v>Coffee Shops - Non-BP</v>
          </cell>
          <cell r="E2221" t="str">
            <v>TONTD2</v>
          </cell>
          <cell r="F2221" t="str">
            <v>Eddy Siah</v>
          </cell>
          <cell r="G2221" t="str">
            <v>Kingfisher Tall Can Single</v>
          </cell>
        </row>
        <row r="2222">
          <cell r="A2222" t="str">
            <v>10034380</v>
          </cell>
          <cell r="B2222" t="str">
            <v>Wah Heng Coffee Stall</v>
          </cell>
          <cell r="C2222" t="str">
            <v>Bronze</v>
          </cell>
          <cell r="D2222" t="str">
            <v>Hawker Drink Stall</v>
          </cell>
          <cell r="E2222" t="str">
            <v>TONTD3</v>
          </cell>
          <cell r="F2222" t="str">
            <v>Clement Ma</v>
          </cell>
          <cell r="G2222" t="str">
            <v>Kingfisher Tall Can Single</v>
          </cell>
        </row>
        <row r="2223">
          <cell r="A2223" t="str">
            <v>10037394</v>
          </cell>
          <cell r="B2223" t="str">
            <v>Wang Nanyang Llp</v>
          </cell>
          <cell r="C2223" t="str">
            <v>Bronze</v>
          </cell>
          <cell r="D2223" t="str">
            <v>Coffee Shops - BP APBS</v>
          </cell>
          <cell r="E2223" t="str">
            <v>TONTD1</v>
          </cell>
          <cell r="F2223" t="str">
            <v>You Wen Ong</v>
          </cell>
          <cell r="G2223" t="str">
            <v>Kingfisher Tall Can Single</v>
          </cell>
        </row>
        <row r="2224">
          <cell r="A2224" t="str">
            <v>10041409</v>
          </cell>
          <cell r="B2224" t="str">
            <v>Xi Yue Yuan</v>
          </cell>
          <cell r="C2224" t="str">
            <v>Gold</v>
          </cell>
          <cell r="D2224" t="str">
            <v>Value Indian</v>
          </cell>
          <cell r="E2224" t="str">
            <v>TONTD2</v>
          </cell>
          <cell r="F2224" t="str">
            <v>Eddy Siah</v>
          </cell>
          <cell r="G2224" t="str">
            <v>Kingfisher Tall Can Single</v>
          </cell>
        </row>
        <row r="2225">
          <cell r="A2225" t="str">
            <v>10035349</v>
          </cell>
          <cell r="B2225" t="str">
            <v>Xin Wang Coffee &amp; Tea House</v>
          </cell>
          <cell r="C2225" t="str">
            <v>Silver</v>
          </cell>
          <cell r="D2225" t="str">
            <v>Coffee Shops - BP APBS</v>
          </cell>
          <cell r="E2225" t="str">
            <v>TONTD3</v>
          </cell>
          <cell r="F2225" t="str">
            <v>Clement Ma</v>
          </cell>
          <cell r="G2225" t="str">
            <v>Kingfisher Tall Can Single</v>
          </cell>
        </row>
        <row r="2226">
          <cell r="A2226" t="str">
            <v>10045980</v>
          </cell>
          <cell r="B2226" t="str">
            <v>Cafe New Asia Pte. Ltd.</v>
          </cell>
          <cell r="C2226" t="str">
            <v>Bronze</v>
          </cell>
          <cell r="D2226" t="str">
            <v>Chinese Restaurant</v>
          </cell>
          <cell r="E2226" t="str">
            <v>TONTD1</v>
          </cell>
          <cell r="F2226" t="str">
            <v>You Wen Ong</v>
          </cell>
          <cell r="G2226" t="str">
            <v>Kirin Ichiban Bottle</v>
          </cell>
        </row>
        <row r="2227">
          <cell r="A2227" t="str">
            <v>10049886</v>
          </cell>
          <cell r="B2227" t="str">
            <v>Picnic @ Greenwich V</v>
          </cell>
          <cell r="C2227" t="str">
            <v>Silver</v>
          </cell>
          <cell r="D2227" t="str">
            <v>Family Food Court</v>
          </cell>
          <cell r="E2227" t="str">
            <v>TONTD1</v>
          </cell>
          <cell r="F2227" t="str">
            <v>Roy Lim</v>
          </cell>
          <cell r="G2227" t="str">
            <v>Kirin Ichiban Bottle</v>
          </cell>
        </row>
        <row r="2228">
          <cell r="A2228" t="str">
            <v>10049039</v>
          </cell>
          <cell r="B2228" t="str">
            <v>(Old) Lai Huat Seafood Restaurant</v>
          </cell>
          <cell r="C2228" t="str">
            <v>Bronze</v>
          </cell>
          <cell r="D2228" t="str">
            <v>Chinese Restaurant</v>
          </cell>
          <cell r="E2228" t="str">
            <v>TONTD3</v>
          </cell>
          <cell r="F2228" t="str">
            <v>Clement Ma</v>
          </cell>
          <cell r="G2228" t="str">
            <v>Tiger Bottle</v>
          </cell>
        </row>
        <row r="2229">
          <cell r="A2229" t="str">
            <v>10038010</v>
          </cell>
          <cell r="B2229" t="str">
            <v>154 Ctk Restaurant Pte Ltd</v>
          </cell>
          <cell r="C2229" t="str">
            <v>Gold</v>
          </cell>
          <cell r="D2229" t="str">
            <v>Chinese Restaurant</v>
          </cell>
          <cell r="E2229" t="str">
            <v>TONTD2</v>
          </cell>
          <cell r="F2229" t="str">
            <v>Donald Neo</v>
          </cell>
          <cell r="G2229" t="str">
            <v>Tiger Bottle</v>
          </cell>
        </row>
        <row r="2230">
          <cell r="A2230" t="str">
            <v>10029339</v>
          </cell>
          <cell r="B2230" t="str">
            <v>21 Seafood</v>
          </cell>
          <cell r="C2230" t="str">
            <v>Bronze</v>
          </cell>
          <cell r="D2230" t="str">
            <v>Chinese Restaurant</v>
          </cell>
          <cell r="E2230" t="str">
            <v>TONTD1</v>
          </cell>
          <cell r="F2230" t="str">
            <v>Jerlyn Tang</v>
          </cell>
          <cell r="G2230" t="str">
            <v>Tiger Bottle</v>
          </cell>
        </row>
        <row r="2231">
          <cell r="A2231" t="str">
            <v>10045596</v>
          </cell>
          <cell r="B2231" t="str">
            <v>566 Seafood</v>
          </cell>
          <cell r="C2231" t="str">
            <v>Gold</v>
          </cell>
          <cell r="D2231" t="str">
            <v>Chinese Restaurant</v>
          </cell>
          <cell r="E2231" t="str">
            <v>TONTD2</v>
          </cell>
          <cell r="F2231" t="str">
            <v>Tommy Ng</v>
          </cell>
          <cell r="G2231" t="str">
            <v>Tiger Bottle</v>
          </cell>
        </row>
        <row r="2232">
          <cell r="A2232" t="str">
            <v>10048200</v>
          </cell>
          <cell r="B2232" t="str">
            <v>57 Mala Xiang Guo Kao Yu (Paya Lebar)</v>
          </cell>
          <cell r="C2232" t="str">
            <v>Bronze</v>
          </cell>
          <cell r="D2232" t="str">
            <v>Chinese Restaurant</v>
          </cell>
          <cell r="E2232" t="str">
            <v>TONTD1</v>
          </cell>
          <cell r="F2232" t="str">
            <v>Jerlyn Tang</v>
          </cell>
          <cell r="G2232" t="str">
            <v>Tiger Bottle</v>
          </cell>
        </row>
        <row r="2233">
          <cell r="A2233" t="str">
            <v>10048197</v>
          </cell>
          <cell r="B2233" t="str">
            <v>57 Mala Xiang Guo Kao Yu (Yishun)</v>
          </cell>
          <cell r="C2233" t="str">
            <v>Silver</v>
          </cell>
          <cell r="D2233" t="str">
            <v>Chinese Restaurant</v>
          </cell>
          <cell r="E2233" t="str">
            <v>TONTD2</v>
          </cell>
          <cell r="F2233" t="str">
            <v>Adam Ho</v>
          </cell>
          <cell r="G2233" t="str">
            <v>Tiger Bottle</v>
          </cell>
        </row>
        <row r="2234">
          <cell r="A2234" t="str">
            <v>10041200</v>
          </cell>
          <cell r="B2234" t="str">
            <v>81 Seafood Restaurant</v>
          </cell>
          <cell r="C2234" t="str">
            <v>Bronze</v>
          </cell>
          <cell r="D2234" t="str">
            <v>Chinese Restaurant</v>
          </cell>
          <cell r="E2234" t="str">
            <v>TONTD2</v>
          </cell>
          <cell r="F2234" t="str">
            <v>Eddy Siah</v>
          </cell>
          <cell r="G2234" t="str">
            <v>Tiger Bottle</v>
          </cell>
        </row>
        <row r="2235">
          <cell r="A2235" t="str">
            <v>10046836</v>
          </cell>
          <cell r="B2235" t="str">
            <v>Aa Restaurant</v>
          </cell>
          <cell r="C2235" t="str">
            <v>Gold</v>
          </cell>
          <cell r="D2235" t="str">
            <v>Value Indian</v>
          </cell>
          <cell r="E2235" t="str">
            <v>TONTD2</v>
          </cell>
          <cell r="F2235" t="str">
            <v>Tommy Ng</v>
          </cell>
          <cell r="G2235" t="str">
            <v>Tiger Bottle</v>
          </cell>
        </row>
        <row r="2236">
          <cell r="A2236" t="str">
            <v>10020880</v>
          </cell>
          <cell r="B2236" t="str">
            <v>Ah Yat Seafood Restaurant (Turf Club)</v>
          </cell>
          <cell r="C2236" t="str">
            <v>Silver</v>
          </cell>
          <cell r="D2236" t="str">
            <v>Chinese Restaurant</v>
          </cell>
          <cell r="E2236" t="str">
            <v>TONTD3</v>
          </cell>
          <cell r="F2236" t="str">
            <v>Andy Wee</v>
          </cell>
          <cell r="G2236" t="str">
            <v>Tiger Bottle</v>
          </cell>
        </row>
        <row r="2237">
          <cell r="A2237" t="str">
            <v>10012800</v>
          </cell>
          <cell r="B2237" t="str">
            <v>All Family Food Court</v>
          </cell>
          <cell r="C2237" t="str">
            <v>Bronze</v>
          </cell>
          <cell r="D2237" t="str">
            <v>Family Food Court</v>
          </cell>
          <cell r="E2237" t="str">
            <v>TONTD1</v>
          </cell>
          <cell r="F2237" t="str">
            <v>Roy Lim</v>
          </cell>
          <cell r="G2237" t="str">
            <v>Tiger Bottle</v>
          </cell>
        </row>
        <row r="2238">
          <cell r="A2238" t="str">
            <v>10049661</v>
          </cell>
          <cell r="B2238" t="str">
            <v>Asia Grand Pte Ltd</v>
          </cell>
          <cell r="C2238" t="str">
            <v>Bronze</v>
          </cell>
          <cell r="D2238" t="str">
            <v>Chinese Restaurant</v>
          </cell>
          <cell r="E2238" t="str">
            <v>TONTD3</v>
          </cell>
          <cell r="F2238" t="str">
            <v>Andy Wee</v>
          </cell>
          <cell r="G2238" t="str">
            <v>Tiger Bottle</v>
          </cell>
        </row>
        <row r="2239">
          <cell r="A2239" t="str">
            <v>10012239</v>
          </cell>
          <cell r="B2239" t="str">
            <v>Asian Foodmall</v>
          </cell>
          <cell r="C2239" t="str">
            <v>Bronze</v>
          </cell>
          <cell r="D2239" t="str">
            <v>Family Food Court</v>
          </cell>
          <cell r="E2239" t="str">
            <v>TONTD3</v>
          </cell>
          <cell r="F2239" t="str">
            <v>Andy Wee</v>
          </cell>
          <cell r="G2239" t="str">
            <v>Tiger Bottle</v>
          </cell>
        </row>
        <row r="2240">
          <cell r="A2240" t="str">
            <v>10037255</v>
          </cell>
          <cell r="B2240" t="str">
            <v>Ba Dao Guan</v>
          </cell>
          <cell r="C2240" t="str">
            <v>Bronze</v>
          </cell>
          <cell r="D2240" t="str">
            <v>Chinese Restaurant</v>
          </cell>
          <cell r="E2240" t="str">
            <v>TONTD3</v>
          </cell>
          <cell r="F2240" t="str">
            <v>Michael Soon</v>
          </cell>
          <cell r="G2240" t="str">
            <v>Tiger Bottle</v>
          </cell>
        </row>
        <row r="2241">
          <cell r="A2241" t="str">
            <v>10049860</v>
          </cell>
          <cell r="B2241" t="str">
            <v>Ba Guo Grilled Fish</v>
          </cell>
          <cell r="C2241" t="str">
            <v>Silver</v>
          </cell>
          <cell r="D2241" t="str">
            <v>Chinese Restaurant</v>
          </cell>
          <cell r="E2241" t="str">
            <v>TONTD3</v>
          </cell>
          <cell r="F2241" t="str">
            <v>Keith Zhang</v>
          </cell>
          <cell r="G2241" t="str">
            <v>Tiger Bottle</v>
          </cell>
        </row>
        <row r="2242">
          <cell r="A2242" t="str">
            <v>10040807</v>
          </cell>
          <cell r="B2242" t="str">
            <v>Ba Shu Sichuan Restaurant</v>
          </cell>
          <cell r="C2242" t="str">
            <v>Silver</v>
          </cell>
          <cell r="D2242" t="str">
            <v>Chinese Restaurant</v>
          </cell>
          <cell r="E2242" t="str">
            <v>TONTD1</v>
          </cell>
          <cell r="F2242" t="str">
            <v>Jose Tan</v>
          </cell>
          <cell r="G2242" t="str">
            <v>Tiger Bottle</v>
          </cell>
        </row>
        <row r="2243">
          <cell r="A2243" t="str">
            <v>10050199</v>
          </cell>
          <cell r="B2243" t="str">
            <v>Baby Angel</v>
          </cell>
          <cell r="C2243" t="str">
            <v>Silver</v>
          </cell>
          <cell r="D2243" t="str">
            <v>Chinese Restaurant</v>
          </cell>
          <cell r="E2243" t="str">
            <v>TONTD3</v>
          </cell>
          <cell r="F2243" t="str">
            <v>Clement Ma</v>
          </cell>
          <cell r="G2243" t="str">
            <v>Tiger Bottle</v>
          </cell>
        </row>
        <row r="2244">
          <cell r="A2244" t="str">
            <v>10046409</v>
          </cell>
          <cell r="B2244" t="str">
            <v>Balestier Bak Kut Teh</v>
          </cell>
          <cell r="C2244" t="str">
            <v>Bronze</v>
          </cell>
          <cell r="D2244" t="str">
            <v>Chinese Restaurant</v>
          </cell>
          <cell r="E2244" t="str">
            <v>TONTD1</v>
          </cell>
          <cell r="F2244" t="str">
            <v>You Wen Ong</v>
          </cell>
          <cell r="G2244" t="str">
            <v>Tiger Bottle</v>
          </cell>
        </row>
        <row r="2245">
          <cell r="A2245" t="str">
            <v>10022003</v>
          </cell>
          <cell r="B2245" t="str">
            <v>Ban Heng Air Conditioned Restaurant</v>
          </cell>
          <cell r="C2245" t="str">
            <v>Bronze</v>
          </cell>
          <cell r="D2245" t="str">
            <v>Chinese Restaurant</v>
          </cell>
          <cell r="E2245" t="str">
            <v>TONTD1</v>
          </cell>
          <cell r="F2245" t="str">
            <v>You Wen Ong</v>
          </cell>
          <cell r="G2245" t="str">
            <v>Tiger Bottle</v>
          </cell>
        </row>
        <row r="2246">
          <cell r="A2246" t="str">
            <v>10042880</v>
          </cell>
          <cell r="B2246" t="str">
            <v>Beauty In The Pot (Centrepoint)</v>
          </cell>
          <cell r="C2246" t="str">
            <v>Gold</v>
          </cell>
          <cell r="D2246" t="str">
            <v>Chinese Restaurant</v>
          </cell>
          <cell r="E2246" t="str">
            <v>TONTD3</v>
          </cell>
          <cell r="F2246" t="str">
            <v>Andy Wee</v>
          </cell>
          <cell r="G2246" t="str">
            <v>Tiger Bottle</v>
          </cell>
        </row>
        <row r="2247">
          <cell r="A2247" t="str">
            <v>10045721</v>
          </cell>
          <cell r="B2247" t="str">
            <v>Beauty In The Pot (Jewel)</v>
          </cell>
          <cell r="C2247" t="str">
            <v>Bronze</v>
          </cell>
          <cell r="D2247" t="str">
            <v>Chinese Restaurant</v>
          </cell>
          <cell r="E2247" t="str">
            <v>TONTD1</v>
          </cell>
          <cell r="F2247" t="str">
            <v>Jose Tan</v>
          </cell>
          <cell r="G2247" t="str">
            <v>Tiger Bottle</v>
          </cell>
        </row>
        <row r="2248">
          <cell r="A2248" t="str">
            <v>10047233</v>
          </cell>
          <cell r="B2248" t="str">
            <v>Beauty In The Pot @ Nex</v>
          </cell>
          <cell r="C2248" t="str">
            <v>Bronze</v>
          </cell>
          <cell r="D2248" t="str">
            <v>Chinese Restaurant</v>
          </cell>
          <cell r="E2248" t="str">
            <v>TONTD2</v>
          </cell>
          <cell r="F2248" t="str">
            <v>Donald Neo</v>
          </cell>
          <cell r="G2248" t="str">
            <v>Tiger Bottle</v>
          </cell>
        </row>
        <row r="2249">
          <cell r="A2249" t="str">
            <v>10050194</v>
          </cell>
          <cell r="B2249" t="str">
            <v>Beerthai Pte Ltd</v>
          </cell>
          <cell r="C2249" t="str">
            <v>Bronze</v>
          </cell>
          <cell r="D2249" t="str">
            <v>Chinese Restaurant</v>
          </cell>
          <cell r="E2249" t="str">
            <v>TONTD3</v>
          </cell>
          <cell r="F2249" t="str">
            <v>Clement Ma</v>
          </cell>
          <cell r="G2249" t="str">
            <v>Tiger Bottle</v>
          </cell>
        </row>
        <row r="2250">
          <cell r="A2250" t="str">
            <v>10002378</v>
          </cell>
          <cell r="B2250" t="str">
            <v>Bei Sheng S/F Rest</v>
          </cell>
          <cell r="C2250" t="str">
            <v>Gold</v>
          </cell>
          <cell r="D2250" t="str">
            <v>Chinese Restaurant</v>
          </cell>
          <cell r="E2250" t="str">
            <v>TONTD2</v>
          </cell>
          <cell r="F2250" t="str">
            <v>Adam Ho</v>
          </cell>
          <cell r="G2250" t="str">
            <v>Tiger Bottle</v>
          </cell>
        </row>
        <row r="2251">
          <cell r="A2251" t="str">
            <v>10026123</v>
          </cell>
          <cell r="B2251" t="str">
            <v>Bliss Garden Restaurant</v>
          </cell>
          <cell r="C2251" t="str">
            <v>Bronze</v>
          </cell>
          <cell r="D2251" t="str">
            <v>Chinese Restaurant</v>
          </cell>
          <cell r="E2251" t="str">
            <v>TONTD1</v>
          </cell>
          <cell r="F2251" t="str">
            <v>Jose Tan</v>
          </cell>
          <cell r="G2251" t="str">
            <v>Tiger Bottle</v>
          </cell>
        </row>
        <row r="2252">
          <cell r="A2252" t="str">
            <v>10036337</v>
          </cell>
          <cell r="B2252" t="str">
            <v>Boon Tong Kee (Ang Mo Kio)</v>
          </cell>
          <cell r="C2252" t="str">
            <v>Silver</v>
          </cell>
          <cell r="D2252" t="str">
            <v>Chinese Restaurant</v>
          </cell>
          <cell r="E2252" t="str">
            <v>TONTD2</v>
          </cell>
          <cell r="F2252" t="str">
            <v>Donald Neo</v>
          </cell>
          <cell r="G2252" t="str">
            <v>Tiger Bottle</v>
          </cell>
        </row>
        <row r="2253">
          <cell r="A2253" t="str">
            <v>10041800</v>
          </cell>
          <cell r="B2253" t="str">
            <v>Boon Tong Kee (Balestier Road)</v>
          </cell>
          <cell r="C2253" t="str">
            <v>Silver</v>
          </cell>
          <cell r="D2253" t="str">
            <v>Chinese Restaurant</v>
          </cell>
          <cell r="E2253" t="str">
            <v>TONTD1</v>
          </cell>
          <cell r="F2253" t="str">
            <v>You Wen Ong</v>
          </cell>
          <cell r="G2253" t="str">
            <v>Tiger Bottle</v>
          </cell>
        </row>
        <row r="2254">
          <cell r="A2254" t="str">
            <v>10024993</v>
          </cell>
          <cell r="B2254" t="str">
            <v>Boon Tong Kee (Whampoa West)</v>
          </cell>
          <cell r="C2254" t="str">
            <v>Bronze</v>
          </cell>
          <cell r="D2254" t="str">
            <v>Chinese Restaurant</v>
          </cell>
          <cell r="E2254" t="str">
            <v>TONTD1</v>
          </cell>
          <cell r="F2254" t="str">
            <v>You Wen Ong</v>
          </cell>
          <cell r="G2254" t="str">
            <v>Tiger Bottle</v>
          </cell>
        </row>
        <row r="2255">
          <cell r="A2255" t="str">
            <v>10038995</v>
          </cell>
          <cell r="B2255" t="str">
            <v>Bukit Batok Teochew Cuisine Rest Pte Ltd</v>
          </cell>
          <cell r="C2255" t="str">
            <v>Bronze</v>
          </cell>
          <cell r="D2255" t="str">
            <v>Chinese Restaurant</v>
          </cell>
          <cell r="E2255" t="str">
            <v>TONTD2</v>
          </cell>
          <cell r="F2255" t="str">
            <v>Eddy Siah</v>
          </cell>
          <cell r="G2255" t="str">
            <v>Tiger Bottle</v>
          </cell>
        </row>
        <row r="2256">
          <cell r="A2256" t="str">
            <v>10045980</v>
          </cell>
          <cell r="B2256" t="str">
            <v>Cafe New Asia Pte. Ltd.</v>
          </cell>
          <cell r="C2256" t="str">
            <v>Bronze</v>
          </cell>
          <cell r="D2256" t="str">
            <v>Chinese Restaurant</v>
          </cell>
          <cell r="E2256" t="str">
            <v>TONTD1</v>
          </cell>
          <cell r="F2256" t="str">
            <v>You Wen Ong</v>
          </cell>
          <cell r="G2256" t="str">
            <v>Tiger Bottle</v>
          </cell>
        </row>
        <row r="2257">
          <cell r="A2257" t="str">
            <v>10039441</v>
          </cell>
          <cell r="B2257" t="str">
            <v>Canton Paradise (Bedok Mall)</v>
          </cell>
          <cell r="C2257" t="str">
            <v>Bronze</v>
          </cell>
          <cell r="D2257" t="str">
            <v>Chinese Restaurant</v>
          </cell>
          <cell r="E2257" t="str">
            <v>TONTD1</v>
          </cell>
          <cell r="F2257" t="str">
            <v>Jose Tan</v>
          </cell>
          <cell r="G2257" t="str">
            <v>Tiger Bottle</v>
          </cell>
        </row>
        <row r="2258">
          <cell r="A2258" t="str">
            <v>10037628</v>
          </cell>
          <cell r="B2258" t="str">
            <v>Canton Paradise (Compass Point)</v>
          </cell>
          <cell r="C2258" t="str">
            <v>Bronze</v>
          </cell>
          <cell r="D2258" t="str">
            <v>Chinese Restaurant</v>
          </cell>
          <cell r="E2258" t="str">
            <v>TONTD1</v>
          </cell>
          <cell r="F2258" t="str">
            <v>Roy Lim</v>
          </cell>
          <cell r="G2258" t="str">
            <v>Tiger Bottle</v>
          </cell>
        </row>
        <row r="2259">
          <cell r="A2259" t="str">
            <v>10042758</v>
          </cell>
          <cell r="B2259" t="str">
            <v>Canton Paradise (Mbs)</v>
          </cell>
          <cell r="C2259" t="str">
            <v>Bronze</v>
          </cell>
          <cell r="D2259" t="str">
            <v>Chinese Restaurant</v>
          </cell>
          <cell r="E2259" t="str">
            <v>TONTD3</v>
          </cell>
          <cell r="F2259" t="str">
            <v>Michael Soon</v>
          </cell>
          <cell r="G2259" t="str">
            <v>Tiger Bottle</v>
          </cell>
        </row>
        <row r="2260">
          <cell r="A2260" t="str">
            <v>10048619</v>
          </cell>
          <cell r="B2260" t="str">
            <v>Canton Paradise @ Plaza Singapura</v>
          </cell>
          <cell r="C2260" t="str">
            <v>Bronze</v>
          </cell>
          <cell r="D2260" t="str">
            <v>Chinese Restaurant</v>
          </cell>
          <cell r="E2260" t="str">
            <v>TONTD3</v>
          </cell>
          <cell r="F2260" t="str">
            <v>Andy Wee</v>
          </cell>
          <cell r="G2260" t="str">
            <v>Tiger Bottle</v>
          </cell>
        </row>
        <row r="2261">
          <cell r="A2261" t="str">
            <v>10048975</v>
          </cell>
          <cell r="B2261" t="str">
            <v>CGL Kitchen</v>
          </cell>
          <cell r="C2261" t="str">
            <v>Bronze</v>
          </cell>
          <cell r="D2261" t="str">
            <v>Chinese Restaurant</v>
          </cell>
          <cell r="E2261" t="str">
            <v>TONTD3</v>
          </cell>
          <cell r="F2261" t="str">
            <v>Andy Wee</v>
          </cell>
          <cell r="G2261" t="str">
            <v>Tiger Bottle</v>
          </cell>
        </row>
        <row r="2262">
          <cell r="A2262" t="str">
            <v>10035209</v>
          </cell>
          <cell r="B2262" t="str">
            <v>Chao Shan Cuisine</v>
          </cell>
          <cell r="C2262" t="str">
            <v>Gold</v>
          </cell>
          <cell r="D2262" t="str">
            <v>Chinese Restaurant</v>
          </cell>
          <cell r="E2262" t="str">
            <v>TONTD3</v>
          </cell>
          <cell r="F2262" t="str">
            <v>Michael Soon</v>
          </cell>
          <cell r="G2262" t="str">
            <v>Tiger Bottle</v>
          </cell>
        </row>
        <row r="2263">
          <cell r="A2263" t="str">
            <v>10045890</v>
          </cell>
          <cell r="B2263" t="str">
            <v>Cheng Hoo Thian Restaurant</v>
          </cell>
          <cell r="C2263" t="str">
            <v>Bronze</v>
          </cell>
          <cell r="D2263" t="str">
            <v>Chinese Restaurant</v>
          </cell>
          <cell r="E2263" t="str">
            <v>TONTD1</v>
          </cell>
          <cell r="F2263" t="str">
            <v>You Wen Ong</v>
          </cell>
          <cell r="G2263" t="str">
            <v>Tiger Bottle</v>
          </cell>
        </row>
        <row r="2264">
          <cell r="A2264" t="str">
            <v>10043175</v>
          </cell>
          <cell r="B2264" t="str">
            <v>Chin Huat (Clementi)</v>
          </cell>
          <cell r="C2264" t="str">
            <v>Silver</v>
          </cell>
          <cell r="D2264" t="str">
            <v>Chinese Restaurant</v>
          </cell>
          <cell r="E2264" t="str">
            <v>TONTD3</v>
          </cell>
          <cell r="F2264" t="str">
            <v>Keith Zhang</v>
          </cell>
          <cell r="G2264" t="str">
            <v>Tiger Bottle</v>
          </cell>
        </row>
        <row r="2265">
          <cell r="A2265" t="str">
            <v>10048144</v>
          </cell>
          <cell r="B2265" t="str">
            <v>Chin Lee Restaurant (Canberra)</v>
          </cell>
          <cell r="C2265" t="str">
            <v>Gold</v>
          </cell>
          <cell r="D2265" t="str">
            <v>Chinese Restaurant</v>
          </cell>
          <cell r="E2265" t="str">
            <v>TONTD2</v>
          </cell>
          <cell r="F2265" t="str">
            <v>Adam Ho</v>
          </cell>
          <cell r="G2265" t="str">
            <v>Tiger Bottle</v>
          </cell>
        </row>
        <row r="2266">
          <cell r="A2266" t="str">
            <v>10047646</v>
          </cell>
          <cell r="B2266" t="str">
            <v>Chong Pang Old-Time Flavor Pte. Ltd.</v>
          </cell>
          <cell r="C2266" t="str">
            <v>Silver</v>
          </cell>
          <cell r="D2266" t="str">
            <v>Chinese Restaurant</v>
          </cell>
          <cell r="E2266" t="str">
            <v>TONTD3</v>
          </cell>
          <cell r="F2266" t="str">
            <v>Keith Zhang</v>
          </cell>
          <cell r="G2266" t="str">
            <v>Tiger Bottle</v>
          </cell>
        </row>
        <row r="2267">
          <cell r="A2267" t="str">
            <v>10043591</v>
          </cell>
          <cell r="B2267" t="str">
            <v>Chong Qing (Origin) Steamboat</v>
          </cell>
          <cell r="C2267" t="str">
            <v>Gold</v>
          </cell>
          <cell r="D2267" t="str">
            <v>Chinese Restaurant</v>
          </cell>
          <cell r="E2267" t="str">
            <v>TONTD3</v>
          </cell>
          <cell r="F2267" t="str">
            <v>Andy Wee</v>
          </cell>
          <cell r="G2267" t="str">
            <v>Tiger Bottle</v>
          </cell>
        </row>
        <row r="2268">
          <cell r="A2268" t="str">
            <v>10043503</v>
          </cell>
          <cell r="B2268" t="str">
            <v>Chong Qing Grill Fish @ Maju</v>
          </cell>
          <cell r="C2268" t="str">
            <v>Bronze</v>
          </cell>
          <cell r="D2268" t="str">
            <v>Chinese Restaurant</v>
          </cell>
          <cell r="E2268" t="str">
            <v>TONTD2</v>
          </cell>
          <cell r="F2268" t="str">
            <v>Donald Neo</v>
          </cell>
          <cell r="G2268" t="str">
            <v>Tiger Bottle</v>
          </cell>
        </row>
        <row r="2269">
          <cell r="A2269" t="str">
            <v>10048944</v>
          </cell>
          <cell r="B2269" t="str">
            <v>Chong Qing Xiao Mu Deng</v>
          </cell>
          <cell r="C2269" t="str">
            <v>Bronze</v>
          </cell>
          <cell r="D2269" t="str">
            <v>Chinese Restaurant</v>
          </cell>
          <cell r="E2269" t="str">
            <v>TONTD3</v>
          </cell>
          <cell r="F2269" t="str">
            <v>Andy Wee</v>
          </cell>
          <cell r="G2269" t="str">
            <v>Tiger Bottle</v>
          </cell>
        </row>
        <row r="2270">
          <cell r="A2270" t="str">
            <v>10048351</v>
          </cell>
          <cell r="B2270" t="str">
            <v>Chuan Lai Guo Zhi Wang</v>
          </cell>
          <cell r="C2270" t="str">
            <v>Bronze</v>
          </cell>
          <cell r="D2270" t="str">
            <v>Chinese Restaurant</v>
          </cell>
          <cell r="E2270" t="str">
            <v>TONTD1</v>
          </cell>
          <cell r="F2270" t="str">
            <v>Jerlyn Tang</v>
          </cell>
          <cell r="G2270" t="str">
            <v>Tiger Bottle</v>
          </cell>
        </row>
        <row r="2271">
          <cell r="A2271" t="str">
            <v>10039183</v>
          </cell>
          <cell r="B2271" t="str">
            <v>Chuan Wei Xuan</v>
          </cell>
          <cell r="C2271" t="str">
            <v>Bronze</v>
          </cell>
          <cell r="D2271" t="str">
            <v>Chinese Restaurant</v>
          </cell>
          <cell r="E2271" t="str">
            <v>TONTD1</v>
          </cell>
          <cell r="F2271" t="str">
            <v>Jose Tan</v>
          </cell>
          <cell r="G2271" t="str">
            <v>Tiger Bottle</v>
          </cell>
        </row>
        <row r="2272">
          <cell r="A2272" t="str">
            <v>10036538</v>
          </cell>
          <cell r="B2272" t="str">
            <v>Chui Huay Lim Club</v>
          </cell>
          <cell r="C2272" t="str">
            <v>Silver</v>
          </cell>
          <cell r="D2272" t="str">
            <v>Chinese Restaurant</v>
          </cell>
          <cell r="E2272" t="str">
            <v>TONTD3</v>
          </cell>
          <cell r="F2272" t="str">
            <v>Clement Ma</v>
          </cell>
          <cell r="G2272" t="str">
            <v>Tiger Bottle</v>
          </cell>
        </row>
        <row r="2273">
          <cell r="A2273" t="str">
            <v>10036066</v>
          </cell>
          <cell r="B2273" t="str">
            <v>Chui Huay Lim Teochew Cuisine</v>
          </cell>
          <cell r="C2273" t="str">
            <v>Bronze</v>
          </cell>
          <cell r="D2273" t="str">
            <v>Chinese Restaurant</v>
          </cell>
          <cell r="E2273" t="str">
            <v>TONTD3</v>
          </cell>
          <cell r="F2273" t="str">
            <v>Clement Ma</v>
          </cell>
          <cell r="G2273" t="str">
            <v>Tiger Bottle</v>
          </cell>
        </row>
        <row r="2274">
          <cell r="A2274" t="str">
            <v>10049473</v>
          </cell>
          <cell r="B2274" t="str">
            <v>Classic @ Bedok Mall</v>
          </cell>
          <cell r="C2274" t="str">
            <v>Silver</v>
          </cell>
          <cell r="D2274" t="str">
            <v>Chinese Restaurant</v>
          </cell>
          <cell r="E2274" t="str">
            <v>TONTD1</v>
          </cell>
          <cell r="F2274" t="str">
            <v>Jose Tan</v>
          </cell>
          <cell r="G2274" t="str">
            <v>Tiger Bottle</v>
          </cell>
        </row>
        <row r="2275">
          <cell r="A2275" t="str">
            <v>10040523</v>
          </cell>
          <cell r="B2275" t="str">
            <v>Coca Restaurant (Klp)</v>
          </cell>
          <cell r="C2275" t="str">
            <v>Bronze</v>
          </cell>
          <cell r="D2275" t="str">
            <v>Chinese Restaurant</v>
          </cell>
          <cell r="E2275" t="str">
            <v>TONTD1</v>
          </cell>
          <cell r="F2275" t="str">
            <v>You Wen Ong</v>
          </cell>
          <cell r="G2275" t="str">
            <v>Tiger Bottle</v>
          </cell>
        </row>
        <row r="2276">
          <cell r="A2276" t="str">
            <v>10045320</v>
          </cell>
          <cell r="B2276" t="str">
            <v>Coca Restaurant (Suntec)</v>
          </cell>
          <cell r="C2276" t="str">
            <v>Bronze</v>
          </cell>
          <cell r="D2276" t="str">
            <v>Chinese Restaurant</v>
          </cell>
          <cell r="E2276" t="str">
            <v>TONTD3</v>
          </cell>
          <cell r="F2276" t="str">
            <v>Michael Soon</v>
          </cell>
          <cell r="G2276" t="str">
            <v>Tiger Bottle</v>
          </cell>
        </row>
        <row r="2277">
          <cell r="A2277" t="str">
            <v>10041271</v>
          </cell>
          <cell r="B2277" t="str">
            <v>Crab At Bay Seafood Restaurant</v>
          </cell>
          <cell r="C2277" t="str">
            <v>Gold</v>
          </cell>
          <cell r="D2277" t="str">
            <v>Chinese Restaurant</v>
          </cell>
          <cell r="E2277" t="str">
            <v>TONTD1</v>
          </cell>
          <cell r="F2277" t="str">
            <v>Jerlyn Tang</v>
          </cell>
          <cell r="G2277" t="str">
            <v>Tiger Bottle</v>
          </cell>
        </row>
        <row r="2278">
          <cell r="A2278" t="str">
            <v>10048836</v>
          </cell>
          <cell r="B2278" t="str">
            <v>Crystal Jade Golden Palace (Paragon)</v>
          </cell>
          <cell r="C2278" t="str">
            <v>Silver</v>
          </cell>
          <cell r="D2278" t="str">
            <v>Chinese Restaurant</v>
          </cell>
          <cell r="E2278" t="str">
            <v>TONTD3</v>
          </cell>
          <cell r="F2278" t="str">
            <v>Andy Wee</v>
          </cell>
          <cell r="G2278" t="str">
            <v>Tiger Bottle</v>
          </cell>
        </row>
        <row r="2279">
          <cell r="A2279" t="str">
            <v>10043142</v>
          </cell>
          <cell r="B2279" t="str">
            <v>Crystal Jade Kitchen (Causeway Point)</v>
          </cell>
          <cell r="C2279" t="str">
            <v>Bronze</v>
          </cell>
          <cell r="D2279" t="str">
            <v>Chinese Restaurant</v>
          </cell>
          <cell r="E2279" t="str">
            <v>TONTD2</v>
          </cell>
          <cell r="F2279" t="str">
            <v>Tommy Ng</v>
          </cell>
          <cell r="G2279" t="str">
            <v>Tiger Bottle</v>
          </cell>
        </row>
        <row r="2280">
          <cell r="A2280" t="str">
            <v>10046639</v>
          </cell>
          <cell r="B2280" t="str">
            <v>Crystal Jade Kitchen (Great World)</v>
          </cell>
          <cell r="C2280" t="str">
            <v>Silver</v>
          </cell>
          <cell r="D2280" t="str">
            <v>Chinese Restaurant</v>
          </cell>
          <cell r="E2280" t="str">
            <v>TONTD3</v>
          </cell>
          <cell r="F2280" t="str">
            <v>Andy Wee</v>
          </cell>
          <cell r="G2280" t="str">
            <v>Tiger Bottle</v>
          </cell>
        </row>
        <row r="2281">
          <cell r="A2281" t="str">
            <v>10043145</v>
          </cell>
          <cell r="B2281" t="str">
            <v>Crystal Jade Kitchen (Suntec)</v>
          </cell>
          <cell r="C2281" t="str">
            <v>Bronze</v>
          </cell>
          <cell r="D2281" t="str">
            <v>Chinese Restaurant</v>
          </cell>
          <cell r="E2281" t="str">
            <v>TONTD3</v>
          </cell>
          <cell r="F2281" t="str">
            <v>Michael Soon</v>
          </cell>
          <cell r="G2281" t="str">
            <v>Tiger Bottle</v>
          </cell>
        </row>
        <row r="2282">
          <cell r="A2282" t="str">
            <v>10043147</v>
          </cell>
          <cell r="B2282" t="str">
            <v>Crystal Jade Kitchen (Taka B2)</v>
          </cell>
          <cell r="C2282" t="str">
            <v>Bronze</v>
          </cell>
          <cell r="D2282" t="str">
            <v>Chinese Restaurant</v>
          </cell>
          <cell r="E2282" t="str">
            <v>TONTD3</v>
          </cell>
          <cell r="F2282" t="str">
            <v>Andy Wee</v>
          </cell>
          <cell r="G2282" t="str">
            <v>Tiger Bottle</v>
          </cell>
        </row>
        <row r="2283">
          <cell r="A2283" t="str">
            <v>10043148</v>
          </cell>
          <cell r="B2283" t="str">
            <v>Crystal Jade Kitchen (Tampines)</v>
          </cell>
          <cell r="C2283" t="str">
            <v>Bronze</v>
          </cell>
          <cell r="D2283" t="str">
            <v>Chinese Restaurant</v>
          </cell>
          <cell r="E2283" t="str">
            <v>TONTD1</v>
          </cell>
          <cell r="F2283" t="str">
            <v>Roy Lim</v>
          </cell>
          <cell r="G2283" t="str">
            <v>Tiger Bottle</v>
          </cell>
        </row>
        <row r="2284">
          <cell r="A2284" t="str">
            <v>10048811</v>
          </cell>
          <cell r="B2284" t="str">
            <v>Crystal Jade La Mian Xiao Long Bao (Hv)</v>
          </cell>
          <cell r="C2284" t="str">
            <v>Bronze</v>
          </cell>
          <cell r="D2284" t="str">
            <v>Chinese Restaurant</v>
          </cell>
          <cell r="E2284" t="str">
            <v>TONTD3</v>
          </cell>
          <cell r="F2284" t="str">
            <v>Andy Wee</v>
          </cell>
          <cell r="G2284" t="str">
            <v>Tiger Bottle</v>
          </cell>
        </row>
        <row r="2285">
          <cell r="A2285" t="str">
            <v>10048809</v>
          </cell>
          <cell r="B2285" t="str">
            <v>Crystal Jade La Mian Xiao Long Bao (Jur)</v>
          </cell>
          <cell r="C2285" t="str">
            <v>Silver</v>
          </cell>
          <cell r="D2285" t="str">
            <v>Chinese Restaurant</v>
          </cell>
          <cell r="E2285" t="str">
            <v>TONTD2</v>
          </cell>
          <cell r="F2285" t="str">
            <v>Eddy Siah</v>
          </cell>
          <cell r="G2285" t="str">
            <v>Tiger Bottle</v>
          </cell>
        </row>
        <row r="2286">
          <cell r="A2286" t="str">
            <v>10049524</v>
          </cell>
          <cell r="B2286" t="str">
            <v>Crystal Jade Lamian Katong I12</v>
          </cell>
          <cell r="C2286" t="str">
            <v>Bronze</v>
          </cell>
          <cell r="D2286" t="str">
            <v>Chinese Restaurant</v>
          </cell>
          <cell r="E2286" t="str">
            <v>TONTD1</v>
          </cell>
          <cell r="F2286" t="str">
            <v>Jose Tan</v>
          </cell>
          <cell r="G2286" t="str">
            <v>Tiger Bottle</v>
          </cell>
        </row>
        <row r="2287">
          <cell r="A2287" t="str">
            <v>10007095</v>
          </cell>
          <cell r="B2287" t="str">
            <v>Crystal Jade Palace (Taka)</v>
          </cell>
          <cell r="C2287" t="str">
            <v>Bronze</v>
          </cell>
          <cell r="D2287" t="str">
            <v>Chinese Restaurant</v>
          </cell>
          <cell r="E2287" t="str">
            <v>TONTD3</v>
          </cell>
          <cell r="F2287" t="str">
            <v>Andy Wee</v>
          </cell>
          <cell r="G2287" t="str">
            <v>Tiger Bottle</v>
          </cell>
        </row>
        <row r="2288">
          <cell r="A2288" t="str">
            <v>10049175</v>
          </cell>
          <cell r="B2288" t="str">
            <v>Dancing Crab (Northshore)</v>
          </cell>
          <cell r="C2288" t="str">
            <v>Silver</v>
          </cell>
          <cell r="D2288" t="str">
            <v>Chinese Restaurant</v>
          </cell>
          <cell r="E2288" t="str">
            <v>TONTD1</v>
          </cell>
          <cell r="F2288" t="str">
            <v>Roy Lim</v>
          </cell>
          <cell r="G2288" t="str">
            <v>Tiger Bottle</v>
          </cell>
        </row>
        <row r="2289">
          <cell r="A2289" t="str">
            <v>10049000</v>
          </cell>
          <cell r="B2289" t="str">
            <v>Dancing Crab (Orchard Central)</v>
          </cell>
          <cell r="C2289" t="str">
            <v>Bronze</v>
          </cell>
          <cell r="D2289" t="str">
            <v>Chinese Restaurant</v>
          </cell>
          <cell r="E2289" t="str">
            <v>TONTD3</v>
          </cell>
          <cell r="F2289" t="str">
            <v>Andy Wee</v>
          </cell>
          <cell r="G2289" t="str">
            <v>Tiger Bottle</v>
          </cell>
        </row>
        <row r="2290">
          <cell r="A2290" t="str">
            <v>10039882</v>
          </cell>
          <cell r="B2290" t="str">
            <v>Diamond Kitchen</v>
          </cell>
          <cell r="C2290" t="str">
            <v>Bronze</v>
          </cell>
          <cell r="D2290" t="str">
            <v>Chinese Restaurant</v>
          </cell>
          <cell r="E2290" t="str">
            <v>TONTD1</v>
          </cell>
          <cell r="F2290" t="str">
            <v>Jose Tan</v>
          </cell>
          <cell r="G2290" t="str">
            <v>Tiger Bottle</v>
          </cell>
        </row>
        <row r="2291">
          <cell r="A2291" t="str">
            <v>10041338</v>
          </cell>
          <cell r="B2291" t="str">
            <v>Dian Xiao Er (Bedok Mall)</v>
          </cell>
          <cell r="C2291" t="str">
            <v>Gold</v>
          </cell>
          <cell r="D2291" t="str">
            <v>Chinese Restaurant</v>
          </cell>
          <cell r="E2291" t="str">
            <v>TONTD1</v>
          </cell>
          <cell r="F2291" t="str">
            <v>Jose Tan</v>
          </cell>
          <cell r="G2291" t="str">
            <v>Tiger Bottle</v>
          </cell>
        </row>
        <row r="2292">
          <cell r="A2292" t="str">
            <v>10048272</v>
          </cell>
          <cell r="B2292" t="str">
            <v>Dian Xiao Er (Causeway Point)</v>
          </cell>
          <cell r="C2292" t="str">
            <v>Gold</v>
          </cell>
          <cell r="D2292" t="str">
            <v>Chinese Restaurant</v>
          </cell>
          <cell r="E2292" t="str">
            <v>TONTD2</v>
          </cell>
          <cell r="F2292" t="str">
            <v>Tommy Ng</v>
          </cell>
          <cell r="G2292" t="str">
            <v>Tiger Bottle</v>
          </cell>
        </row>
        <row r="2293">
          <cell r="A2293" t="str">
            <v>10048881</v>
          </cell>
          <cell r="B2293" t="str">
            <v>Dian Xiao Er (City Square)</v>
          </cell>
          <cell r="C2293" t="str">
            <v>Bronze</v>
          </cell>
          <cell r="D2293" t="str">
            <v>Chinese Restaurant</v>
          </cell>
          <cell r="E2293" t="str">
            <v>TONTD3</v>
          </cell>
          <cell r="F2293" t="str">
            <v>Clement Ma</v>
          </cell>
          <cell r="G2293" t="str">
            <v>Tiger Bottle</v>
          </cell>
        </row>
        <row r="2294">
          <cell r="A2294" t="str">
            <v>10049519</v>
          </cell>
          <cell r="B2294" t="str">
            <v>Dian Xiao Er (Downtown East)</v>
          </cell>
          <cell r="C2294" t="str">
            <v>Bronze</v>
          </cell>
          <cell r="D2294" t="str">
            <v>Chinese Restaurant</v>
          </cell>
          <cell r="E2294" t="str">
            <v>TONTD1</v>
          </cell>
          <cell r="F2294" t="str">
            <v>Roy Lim</v>
          </cell>
          <cell r="G2294" t="str">
            <v>Tiger Bottle</v>
          </cell>
        </row>
        <row r="2295">
          <cell r="A2295" t="str">
            <v>10045732</v>
          </cell>
          <cell r="B2295" t="str">
            <v>Dian Xiao Er (Jewel)</v>
          </cell>
          <cell r="C2295" t="str">
            <v>Bronze</v>
          </cell>
          <cell r="D2295" t="str">
            <v>Chinese Restaurant</v>
          </cell>
          <cell r="E2295" t="str">
            <v>TONTD1</v>
          </cell>
          <cell r="F2295" t="str">
            <v>Jose Tan</v>
          </cell>
          <cell r="G2295" t="str">
            <v>Tiger Bottle</v>
          </cell>
        </row>
        <row r="2296">
          <cell r="A2296" t="str">
            <v>10032341</v>
          </cell>
          <cell r="B2296" t="str">
            <v>Dian Xiao Er (Jurong Point)</v>
          </cell>
          <cell r="C2296" t="str">
            <v>Gold</v>
          </cell>
          <cell r="D2296" t="str">
            <v>Chinese Restaurant</v>
          </cell>
          <cell r="E2296" t="str">
            <v>TONTD2</v>
          </cell>
          <cell r="F2296" t="str">
            <v>Eddy Siah</v>
          </cell>
          <cell r="G2296" t="str">
            <v>Tiger Bottle</v>
          </cell>
        </row>
        <row r="2297">
          <cell r="A2297" t="str">
            <v>10032361</v>
          </cell>
          <cell r="B2297" t="str">
            <v>Dian Xiao Er (Lot One)</v>
          </cell>
          <cell r="C2297" t="str">
            <v>Silver</v>
          </cell>
          <cell r="D2297" t="str">
            <v>Chinese Restaurant</v>
          </cell>
          <cell r="E2297" t="str">
            <v>TONTD2</v>
          </cell>
          <cell r="F2297" t="str">
            <v>Tommy Ng</v>
          </cell>
          <cell r="G2297" t="str">
            <v>Tiger Bottle</v>
          </cell>
        </row>
        <row r="2298">
          <cell r="A2298" t="str">
            <v>10046251</v>
          </cell>
          <cell r="B2298" t="str">
            <v>Dian Xiao Er (Northpoint City)</v>
          </cell>
          <cell r="C2298" t="str">
            <v>Bronze</v>
          </cell>
          <cell r="D2298" t="str">
            <v>Chinese Restaurant</v>
          </cell>
          <cell r="E2298" t="str">
            <v>TONTD2</v>
          </cell>
          <cell r="F2298" t="str">
            <v>Adam Ho</v>
          </cell>
          <cell r="G2298" t="str">
            <v>Tiger Bottle</v>
          </cell>
        </row>
        <row r="2299">
          <cell r="A2299" t="str">
            <v>10035148</v>
          </cell>
          <cell r="B2299" t="str">
            <v>Dian Xiao Er (Serangoon)</v>
          </cell>
          <cell r="C2299" t="str">
            <v>Bronze</v>
          </cell>
          <cell r="D2299" t="str">
            <v>Chinese Restaurant</v>
          </cell>
          <cell r="E2299" t="str">
            <v>TONTD2</v>
          </cell>
          <cell r="F2299" t="str">
            <v>Donald Neo</v>
          </cell>
          <cell r="G2299" t="str">
            <v>Tiger Bottle</v>
          </cell>
        </row>
        <row r="2300">
          <cell r="A2300" t="str">
            <v>10045074</v>
          </cell>
          <cell r="B2300" t="str">
            <v>Dian Xiao Er (Tampines)</v>
          </cell>
          <cell r="C2300" t="str">
            <v>Bronze</v>
          </cell>
          <cell r="D2300" t="str">
            <v>Chinese Restaurant</v>
          </cell>
          <cell r="E2300" t="str">
            <v>TONTD1</v>
          </cell>
          <cell r="F2300" t="str">
            <v>Roy Lim</v>
          </cell>
          <cell r="G2300" t="str">
            <v>Tiger Bottle</v>
          </cell>
        </row>
        <row r="2301">
          <cell r="A2301" t="str">
            <v>10041770</v>
          </cell>
          <cell r="B2301" t="str">
            <v>Dian Xiao Er (Waterway Point)</v>
          </cell>
          <cell r="C2301" t="str">
            <v>Gold</v>
          </cell>
          <cell r="D2301" t="str">
            <v>Chinese Restaurant</v>
          </cell>
          <cell r="E2301" t="str">
            <v>TONTD1</v>
          </cell>
          <cell r="F2301" t="str">
            <v>Roy Lim</v>
          </cell>
          <cell r="G2301" t="str">
            <v>Tiger Bottle</v>
          </cell>
        </row>
        <row r="2302">
          <cell r="A2302" t="str">
            <v>10050345</v>
          </cell>
          <cell r="B2302" t="str">
            <v>Diandin Leluk Thai Restaurant-City Gate</v>
          </cell>
          <cell r="C2302" t="str">
            <v>Bronze</v>
          </cell>
          <cell r="D2302" t="str">
            <v>Chinese Restaurant</v>
          </cell>
          <cell r="E2302" t="str">
            <v>TONTD3</v>
          </cell>
          <cell r="F2302" t="str">
            <v>Clement Ma</v>
          </cell>
          <cell r="G2302" t="str">
            <v>Tiger Bottle</v>
          </cell>
        </row>
        <row r="2303">
          <cell r="A2303" t="str">
            <v>10042411</v>
          </cell>
          <cell r="B2303" t="str">
            <v>Din Tai Fung (Centrepoint)</v>
          </cell>
          <cell r="C2303" t="str">
            <v>Gold</v>
          </cell>
          <cell r="D2303" t="str">
            <v>Chinese Restaurant</v>
          </cell>
          <cell r="E2303" t="str">
            <v>TONTD3</v>
          </cell>
          <cell r="F2303" t="str">
            <v>Andy Wee</v>
          </cell>
          <cell r="G2303" t="str">
            <v>Tiger Bottle</v>
          </cell>
        </row>
        <row r="2304">
          <cell r="A2304" t="str">
            <v>10047782</v>
          </cell>
          <cell r="B2304" t="str">
            <v>Din Tai Fung (Compass One)</v>
          </cell>
          <cell r="C2304" t="str">
            <v>Bronze</v>
          </cell>
          <cell r="D2304" t="str">
            <v>Chinese Restaurant</v>
          </cell>
          <cell r="E2304" t="str">
            <v>TONTD1</v>
          </cell>
          <cell r="F2304" t="str">
            <v>Roy Lim</v>
          </cell>
          <cell r="G2304" t="str">
            <v>Tiger Bottle</v>
          </cell>
        </row>
        <row r="2305">
          <cell r="A2305" t="str">
            <v>10045615</v>
          </cell>
          <cell r="B2305" t="str">
            <v>Din Tai Fung (Gwc)</v>
          </cell>
          <cell r="C2305" t="str">
            <v>Silver</v>
          </cell>
          <cell r="D2305" t="str">
            <v>Chinese Restaurant</v>
          </cell>
          <cell r="E2305" t="str">
            <v>TONTD3</v>
          </cell>
          <cell r="F2305" t="str">
            <v>Andy Wee</v>
          </cell>
          <cell r="G2305" t="str">
            <v>Tiger Bottle</v>
          </cell>
        </row>
        <row r="2306">
          <cell r="A2306" t="str">
            <v>10038748</v>
          </cell>
          <cell r="B2306" t="str">
            <v>Din Tai Fung (Ihq)</v>
          </cell>
          <cell r="C2306" t="str">
            <v>Silver</v>
          </cell>
          <cell r="D2306" t="str">
            <v>Chinese Restaurant</v>
          </cell>
          <cell r="E2306" t="str">
            <v>TONTD1</v>
          </cell>
          <cell r="F2306" t="str">
            <v>Jerlyn Tang</v>
          </cell>
          <cell r="G2306" t="str">
            <v>Tiger Bottle</v>
          </cell>
        </row>
        <row r="2307">
          <cell r="A2307" t="str">
            <v>10045616</v>
          </cell>
          <cell r="B2307" t="str">
            <v>Din Tai Fung (Jewel)</v>
          </cell>
          <cell r="C2307" t="str">
            <v>Silver</v>
          </cell>
          <cell r="D2307" t="str">
            <v>Chinese Restaurant</v>
          </cell>
          <cell r="E2307" t="str">
            <v>TONTD1</v>
          </cell>
          <cell r="F2307" t="str">
            <v>Jose Tan</v>
          </cell>
          <cell r="G2307" t="str">
            <v>Tiger Bottle</v>
          </cell>
        </row>
        <row r="2308">
          <cell r="A2308" t="str">
            <v>10037923</v>
          </cell>
          <cell r="B2308" t="str">
            <v>Din Tai Fung (Jp)</v>
          </cell>
          <cell r="C2308" t="str">
            <v>Bronze</v>
          </cell>
          <cell r="D2308" t="str">
            <v>Chinese Restaurant</v>
          </cell>
          <cell r="E2308" t="str">
            <v>TONTD2</v>
          </cell>
          <cell r="F2308" t="str">
            <v>Eddy Siah</v>
          </cell>
          <cell r="G2308" t="str">
            <v>Tiger Bottle</v>
          </cell>
        </row>
        <row r="2309">
          <cell r="A2309" t="str">
            <v>10038224</v>
          </cell>
          <cell r="B2309" t="str">
            <v>Din Tai Fung (Marine Parade)</v>
          </cell>
          <cell r="C2309" t="str">
            <v>Silver</v>
          </cell>
          <cell r="D2309" t="str">
            <v>Chinese Restaurant</v>
          </cell>
          <cell r="E2309" t="str">
            <v>TONTD1</v>
          </cell>
          <cell r="F2309" t="str">
            <v>Jose Tan</v>
          </cell>
          <cell r="G2309" t="str">
            <v>Tiger Bottle</v>
          </cell>
        </row>
        <row r="2310">
          <cell r="A2310" t="str">
            <v>10036979</v>
          </cell>
          <cell r="B2310" t="str">
            <v>Din Tai Fung (Mbs)</v>
          </cell>
          <cell r="C2310" t="str">
            <v>Bronze</v>
          </cell>
          <cell r="D2310" t="str">
            <v>Chinese Restaurant</v>
          </cell>
          <cell r="E2310" t="str">
            <v>TONTD3</v>
          </cell>
          <cell r="F2310" t="str">
            <v>Michael Soon</v>
          </cell>
          <cell r="G2310" t="str">
            <v>Tiger Bottle</v>
          </cell>
        </row>
        <row r="2311">
          <cell r="A2311" t="str">
            <v>10044103</v>
          </cell>
          <cell r="B2311" t="str">
            <v>Din Tai Fung (Northpoint)</v>
          </cell>
          <cell r="C2311" t="str">
            <v>Bronze</v>
          </cell>
          <cell r="D2311" t="str">
            <v>Chinese Restaurant</v>
          </cell>
          <cell r="E2311" t="str">
            <v>TONTD2</v>
          </cell>
          <cell r="F2311" t="str">
            <v>Adam Ho</v>
          </cell>
          <cell r="G2311" t="str">
            <v>Tiger Bottle</v>
          </cell>
        </row>
        <row r="2312">
          <cell r="A2312" t="str">
            <v>10023809</v>
          </cell>
          <cell r="B2312" t="str">
            <v>Din Tai Fung (Orchard Rd)</v>
          </cell>
          <cell r="C2312" t="str">
            <v>Silver</v>
          </cell>
          <cell r="D2312" t="str">
            <v>Chinese Restaurant</v>
          </cell>
          <cell r="E2312" t="str">
            <v>TONTD3</v>
          </cell>
          <cell r="F2312" t="str">
            <v>Andy Wee</v>
          </cell>
          <cell r="G2312" t="str">
            <v>Tiger Bottle</v>
          </cell>
        </row>
        <row r="2313">
          <cell r="A2313" t="str">
            <v>10047397</v>
          </cell>
          <cell r="B2313" t="str">
            <v>Din Tai Fung (Plaza Singapura)</v>
          </cell>
          <cell r="C2313" t="str">
            <v>Bronze</v>
          </cell>
          <cell r="D2313" t="str">
            <v>Chinese Restaurant</v>
          </cell>
          <cell r="E2313" t="str">
            <v>TONTD3</v>
          </cell>
          <cell r="F2313" t="str">
            <v>Andy Wee</v>
          </cell>
          <cell r="G2313" t="str">
            <v>Tiger Bottle</v>
          </cell>
        </row>
        <row r="2314">
          <cell r="A2314" t="str">
            <v>10040450</v>
          </cell>
          <cell r="B2314" t="str">
            <v>Din Tai Fung (Seletar Mall)</v>
          </cell>
          <cell r="C2314" t="str">
            <v>Bronze</v>
          </cell>
          <cell r="D2314" t="str">
            <v>Chinese Restaurant</v>
          </cell>
          <cell r="E2314" t="str">
            <v>TONTD2</v>
          </cell>
          <cell r="F2314" t="str">
            <v>Adam Ho</v>
          </cell>
          <cell r="G2314" t="str">
            <v>Tiger Bottle</v>
          </cell>
        </row>
        <row r="2315">
          <cell r="A2315" t="str">
            <v>10035136</v>
          </cell>
          <cell r="B2315" t="str">
            <v>Din Tai Fung (Serangoon)</v>
          </cell>
          <cell r="C2315" t="str">
            <v>Silver</v>
          </cell>
          <cell r="D2315" t="str">
            <v>Chinese Restaurant</v>
          </cell>
          <cell r="E2315" t="str">
            <v>TONTD2</v>
          </cell>
          <cell r="F2315" t="str">
            <v>Donald Neo</v>
          </cell>
          <cell r="G2315" t="str">
            <v>Tiger Bottle</v>
          </cell>
        </row>
        <row r="2316">
          <cell r="A2316" t="str">
            <v>10038782</v>
          </cell>
          <cell r="B2316" t="str">
            <v>Din Tai Fung (Suntec)</v>
          </cell>
          <cell r="C2316" t="str">
            <v>Gold</v>
          </cell>
          <cell r="D2316" t="str">
            <v>Chinese Restaurant</v>
          </cell>
          <cell r="E2316" t="str">
            <v>TONTD3</v>
          </cell>
          <cell r="F2316" t="str">
            <v>Michael Soon</v>
          </cell>
          <cell r="G2316" t="str">
            <v>Tiger Bottle</v>
          </cell>
        </row>
        <row r="2317">
          <cell r="A2317" t="str">
            <v>10037924</v>
          </cell>
          <cell r="B2317" t="str">
            <v>Din Tai Fung (Tampines)</v>
          </cell>
          <cell r="C2317" t="str">
            <v>Bronze</v>
          </cell>
          <cell r="D2317" t="str">
            <v>Chinese Restaurant</v>
          </cell>
          <cell r="E2317" t="str">
            <v>TONTD1</v>
          </cell>
          <cell r="F2317" t="str">
            <v>Roy Lim</v>
          </cell>
          <cell r="G2317" t="str">
            <v>Tiger Bottle</v>
          </cell>
        </row>
        <row r="2318">
          <cell r="A2318" t="str">
            <v>10041793</v>
          </cell>
          <cell r="B2318" t="str">
            <v>Din Tai Fung (Waterway Point)</v>
          </cell>
          <cell r="C2318" t="str">
            <v>Bronze</v>
          </cell>
          <cell r="D2318" t="str">
            <v>Chinese Restaurant</v>
          </cell>
          <cell r="E2318" t="str">
            <v>TONTD1</v>
          </cell>
          <cell r="F2318" t="str">
            <v>Roy Lim</v>
          </cell>
          <cell r="G2318" t="str">
            <v>Tiger Bottle</v>
          </cell>
        </row>
        <row r="2319">
          <cell r="A2319" t="str">
            <v>10037164</v>
          </cell>
          <cell r="B2319" t="str">
            <v>Din Tai Fung (Wisma Atria)</v>
          </cell>
          <cell r="C2319" t="str">
            <v>Bronze</v>
          </cell>
          <cell r="D2319" t="str">
            <v>Chinese Restaurant</v>
          </cell>
          <cell r="E2319" t="str">
            <v>TONTD3</v>
          </cell>
          <cell r="F2319" t="str">
            <v>Andy Wee</v>
          </cell>
          <cell r="G2319" t="str">
            <v>Tiger Bottle</v>
          </cell>
        </row>
        <row r="2320">
          <cell r="A2320" t="str">
            <v>10045609</v>
          </cell>
          <cell r="B2320" t="str">
            <v>Dragoncity Claypot House</v>
          </cell>
          <cell r="C2320" t="str">
            <v>Bronze</v>
          </cell>
          <cell r="D2320" t="str">
            <v>Chinese Restaurant</v>
          </cell>
          <cell r="E2320" t="str">
            <v>TONTD1</v>
          </cell>
          <cell r="F2320" t="str">
            <v>Jose Tan</v>
          </cell>
          <cell r="G2320" t="str">
            <v>Tiger Bottle</v>
          </cell>
        </row>
        <row r="2321">
          <cell r="A2321" t="str">
            <v>10037110</v>
          </cell>
          <cell r="B2321" t="str">
            <v>East Ocean Teochew Restaurant (Ngee Ann)</v>
          </cell>
          <cell r="C2321" t="str">
            <v>Silver</v>
          </cell>
          <cell r="D2321" t="str">
            <v>Chinese Restaurant</v>
          </cell>
          <cell r="E2321" t="str">
            <v>TONTD3</v>
          </cell>
          <cell r="F2321" t="str">
            <v>Andy Wee</v>
          </cell>
          <cell r="G2321" t="str">
            <v>Tiger Bottle</v>
          </cell>
        </row>
        <row r="2322">
          <cell r="A2322" t="str">
            <v>10042547</v>
          </cell>
          <cell r="B2322" t="str">
            <v>Eat First</v>
          </cell>
          <cell r="C2322" t="str">
            <v>Gold</v>
          </cell>
          <cell r="D2322" t="str">
            <v>Chinese Restaurant</v>
          </cell>
          <cell r="E2322" t="str">
            <v>TONTD1</v>
          </cell>
          <cell r="F2322" t="str">
            <v>Jose Tan</v>
          </cell>
          <cell r="G2322" t="str">
            <v>Tiger Bottle</v>
          </cell>
        </row>
        <row r="2323">
          <cell r="A2323" t="str">
            <v>10050201</v>
          </cell>
          <cell r="B2323" t="str">
            <v>Emperor Royal</v>
          </cell>
          <cell r="C2323" t="str">
            <v>Bronze</v>
          </cell>
          <cell r="D2323" t="str">
            <v>Chinese Restaurant</v>
          </cell>
          <cell r="E2323" t="str">
            <v>TONTD3</v>
          </cell>
          <cell r="F2323" t="str">
            <v>Andy Wee</v>
          </cell>
          <cell r="G2323" t="str">
            <v>Tiger Bottle</v>
          </cell>
        </row>
        <row r="2324">
          <cell r="A2324" t="str">
            <v>10047732</v>
          </cell>
          <cell r="B2324" t="str">
            <v>Eternal Garden Restaurant</v>
          </cell>
          <cell r="C2324" t="str">
            <v>Bronze</v>
          </cell>
          <cell r="D2324" t="str">
            <v>Chinese Restaurant</v>
          </cell>
          <cell r="E2324" t="str">
            <v>TONTD2</v>
          </cell>
          <cell r="F2324" t="str">
            <v>Donald Neo</v>
          </cell>
          <cell r="G2324" t="str">
            <v>Tiger Bottle</v>
          </cell>
        </row>
        <row r="2325">
          <cell r="A2325" t="str">
            <v>10038649</v>
          </cell>
          <cell r="B2325" t="str">
            <v>First Culinary Restaurant (Amk)</v>
          </cell>
          <cell r="C2325" t="str">
            <v>Silver</v>
          </cell>
          <cell r="D2325" t="str">
            <v>Chinese Restaurant</v>
          </cell>
          <cell r="E2325" t="str">
            <v>TONTD2</v>
          </cell>
          <cell r="F2325" t="str">
            <v>Donald Neo</v>
          </cell>
          <cell r="G2325" t="str">
            <v>Tiger Bottle</v>
          </cell>
        </row>
        <row r="2326">
          <cell r="A2326" t="str">
            <v>10033345</v>
          </cell>
          <cell r="B2326" t="str">
            <v>Five Star Hainanese Chicken Rice</v>
          </cell>
          <cell r="C2326" t="str">
            <v>Silver</v>
          </cell>
          <cell r="D2326" t="str">
            <v>Chinese Restaurant</v>
          </cell>
          <cell r="E2326" t="str">
            <v>TONTD1</v>
          </cell>
          <cell r="F2326" t="str">
            <v>Jose Tan</v>
          </cell>
          <cell r="G2326" t="str">
            <v>Tiger Bottle</v>
          </cell>
        </row>
        <row r="2327">
          <cell r="A2327" t="str">
            <v>10033208</v>
          </cell>
          <cell r="B2327" t="str">
            <v>Five Star Hainanese Cuisine Pte Ltd</v>
          </cell>
          <cell r="C2327" t="str">
            <v>Silver</v>
          </cell>
          <cell r="D2327" t="str">
            <v>Chinese Restaurant</v>
          </cell>
          <cell r="E2327" t="str">
            <v>TONTD3</v>
          </cell>
          <cell r="F2327" t="str">
            <v>Andy Wee</v>
          </cell>
          <cell r="G2327" t="str">
            <v>Tiger Bottle</v>
          </cell>
        </row>
        <row r="2328">
          <cell r="A2328" t="str">
            <v>10050161</v>
          </cell>
          <cell r="B2328" t="str">
            <v>Food Haven (Bukit Timah)</v>
          </cell>
          <cell r="C2328" t="str">
            <v>Bronze</v>
          </cell>
          <cell r="D2328" t="str">
            <v>Chinese Restaurant</v>
          </cell>
          <cell r="E2328" t="str">
            <v>TONTD3</v>
          </cell>
          <cell r="F2328" t="str">
            <v>Andy Wee</v>
          </cell>
          <cell r="G2328" t="str">
            <v>Tiger Bottle</v>
          </cell>
        </row>
        <row r="2329">
          <cell r="A2329" t="str">
            <v>10047676</v>
          </cell>
          <cell r="B2329" t="str">
            <v>Food Junction (Great World City)</v>
          </cell>
          <cell r="C2329" t="str">
            <v>Bronze</v>
          </cell>
          <cell r="D2329" t="str">
            <v>Family Food Court</v>
          </cell>
          <cell r="E2329" t="str">
            <v>TONTD3</v>
          </cell>
          <cell r="F2329" t="str">
            <v>Andy Wee</v>
          </cell>
          <cell r="G2329" t="str">
            <v>Tiger Bottle</v>
          </cell>
        </row>
        <row r="2330">
          <cell r="A2330" t="str">
            <v>10035545</v>
          </cell>
          <cell r="B2330" t="str">
            <v>Food Opera</v>
          </cell>
          <cell r="C2330" t="str">
            <v>Bronze</v>
          </cell>
          <cell r="D2330" t="str">
            <v>Family Food Court</v>
          </cell>
          <cell r="E2330" t="str">
            <v>TONTD3</v>
          </cell>
          <cell r="F2330" t="str">
            <v>Andy Wee</v>
          </cell>
          <cell r="G2330" t="str">
            <v>Tiger Bottle</v>
          </cell>
        </row>
        <row r="2331">
          <cell r="A2331" t="str">
            <v>10032424</v>
          </cell>
          <cell r="B2331" t="str">
            <v>Food R Us (Queen)</v>
          </cell>
          <cell r="C2331" t="str">
            <v>Bronze</v>
          </cell>
          <cell r="D2331" t="str">
            <v>Chinese Restaurant</v>
          </cell>
          <cell r="E2331" t="str">
            <v>TONTD3</v>
          </cell>
          <cell r="F2331" t="str">
            <v>Andy Wee</v>
          </cell>
          <cell r="G2331" t="str">
            <v>Tiger Bottle</v>
          </cell>
        </row>
        <row r="2332">
          <cell r="A2332" t="str">
            <v>10035559</v>
          </cell>
          <cell r="B2332" t="str">
            <v>Food Republic (313@Somerset)</v>
          </cell>
          <cell r="C2332" t="str">
            <v>Bronze</v>
          </cell>
          <cell r="D2332" t="str">
            <v>Family Food Court</v>
          </cell>
          <cell r="E2332" t="str">
            <v>TONTD3</v>
          </cell>
          <cell r="F2332" t="str">
            <v>Andy Wee</v>
          </cell>
          <cell r="G2332" t="str">
            <v>Tiger Bottle</v>
          </cell>
        </row>
        <row r="2333">
          <cell r="A2333" t="str">
            <v>10044555</v>
          </cell>
          <cell r="B2333" t="str">
            <v>Food Republic (Shaw Road)</v>
          </cell>
          <cell r="C2333" t="str">
            <v>Bronze</v>
          </cell>
          <cell r="D2333" t="str">
            <v>Family Food Court</v>
          </cell>
          <cell r="E2333" t="str">
            <v>TONTD3</v>
          </cell>
          <cell r="F2333" t="str">
            <v>Andy Wee</v>
          </cell>
          <cell r="G2333" t="str">
            <v>Tiger Bottle</v>
          </cell>
        </row>
        <row r="2334">
          <cell r="A2334" t="str">
            <v>10036530</v>
          </cell>
          <cell r="B2334" t="str">
            <v>Food Republic (Vivo)</v>
          </cell>
          <cell r="C2334" t="str">
            <v>Gold</v>
          </cell>
          <cell r="D2334" t="str">
            <v>Family Food Court</v>
          </cell>
          <cell r="E2334" t="str">
            <v>TONTD3</v>
          </cell>
          <cell r="F2334" t="str">
            <v>Jeffrey Tien</v>
          </cell>
          <cell r="G2334" t="str">
            <v>Tiger Bottle</v>
          </cell>
        </row>
        <row r="2335">
          <cell r="A2335" t="str">
            <v>10048367</v>
          </cell>
          <cell r="B2335" t="str">
            <v>Fortune Court</v>
          </cell>
          <cell r="C2335" t="str">
            <v>Bronze</v>
          </cell>
          <cell r="D2335" t="str">
            <v>Chinese Restaurant</v>
          </cell>
          <cell r="E2335" t="str">
            <v>TONTD3</v>
          </cell>
          <cell r="F2335" t="str">
            <v>Michael Soon</v>
          </cell>
          <cell r="G2335" t="str">
            <v>Tiger Bottle</v>
          </cell>
        </row>
        <row r="2336">
          <cell r="A2336" t="str">
            <v>10042427</v>
          </cell>
          <cell r="B2336" t="str">
            <v>Forum Seafood Village Restaurant (42)</v>
          </cell>
          <cell r="C2336" t="str">
            <v>Bronze</v>
          </cell>
          <cell r="D2336" t="str">
            <v>Chinese Restaurant</v>
          </cell>
          <cell r="E2336" t="str">
            <v>TONTD3</v>
          </cell>
          <cell r="F2336" t="str">
            <v>Michael Soon</v>
          </cell>
          <cell r="G2336" t="str">
            <v>Tiger Bottle</v>
          </cell>
        </row>
        <row r="2337">
          <cell r="A2337" t="str">
            <v>10038719</v>
          </cell>
          <cell r="B2337" t="str">
            <v>Geylang Famous Beef Kway Teow</v>
          </cell>
          <cell r="C2337" t="str">
            <v>Bronze</v>
          </cell>
          <cell r="D2337" t="str">
            <v>Chinese Restaurant</v>
          </cell>
          <cell r="E2337" t="str">
            <v>TONTD1</v>
          </cell>
          <cell r="F2337" t="str">
            <v>Jason Ng</v>
          </cell>
          <cell r="G2337" t="str">
            <v>Tiger Bottle</v>
          </cell>
        </row>
        <row r="2338">
          <cell r="A2338" t="str">
            <v>10031957</v>
          </cell>
          <cell r="B2338" t="str">
            <v>Gold Food</v>
          </cell>
          <cell r="C2338" t="str">
            <v>Gold</v>
          </cell>
          <cell r="D2338" t="str">
            <v>Chinese Restaurant</v>
          </cell>
          <cell r="E2338" t="str">
            <v>TONTD3</v>
          </cell>
          <cell r="F2338" t="str">
            <v>Andy Wee</v>
          </cell>
          <cell r="G2338" t="str">
            <v>Tiger Bottle</v>
          </cell>
        </row>
        <row r="2339">
          <cell r="A2339" t="str">
            <v>10049366</v>
          </cell>
          <cell r="B2339" t="str">
            <v>Goldenbright Family</v>
          </cell>
          <cell r="C2339" t="str">
            <v>Bronze</v>
          </cell>
          <cell r="D2339" t="str">
            <v>Value Indian</v>
          </cell>
          <cell r="E2339" t="str">
            <v>TONTD2</v>
          </cell>
          <cell r="F2339" t="str">
            <v>Tommy Ng</v>
          </cell>
          <cell r="G2339" t="str">
            <v>Tiger Bottle</v>
          </cell>
        </row>
        <row r="2340">
          <cell r="A2340" t="str">
            <v>10036833</v>
          </cell>
          <cell r="B2340" t="str">
            <v>Gu Ma Jia</v>
          </cell>
          <cell r="C2340" t="str">
            <v>Bronze</v>
          </cell>
          <cell r="D2340" t="str">
            <v>Chinese Restaurant</v>
          </cell>
          <cell r="E2340" t="str">
            <v>TONTD1</v>
          </cell>
          <cell r="F2340" t="str">
            <v>Jerlyn Tang</v>
          </cell>
          <cell r="G2340" t="str">
            <v>Tiger Bottle</v>
          </cell>
        </row>
        <row r="2341">
          <cell r="A2341" t="str">
            <v>10043719</v>
          </cell>
          <cell r="B2341" t="str">
            <v>Hai Di Lao (Bedok)</v>
          </cell>
          <cell r="C2341" t="str">
            <v>Bronze</v>
          </cell>
          <cell r="D2341" t="str">
            <v>Chinese Restaurant</v>
          </cell>
          <cell r="E2341" t="str">
            <v>TONTD1</v>
          </cell>
          <cell r="F2341" t="str">
            <v>Jose Tan</v>
          </cell>
          <cell r="G2341" t="str">
            <v>Tiger Bottle</v>
          </cell>
        </row>
        <row r="2342">
          <cell r="A2342" t="str">
            <v>10044827</v>
          </cell>
          <cell r="B2342" t="str">
            <v>Hai Di Lao (Century Square)</v>
          </cell>
          <cell r="C2342" t="str">
            <v>Bronze</v>
          </cell>
          <cell r="D2342" t="str">
            <v>Chinese Restaurant</v>
          </cell>
          <cell r="E2342" t="str">
            <v>TONTD1</v>
          </cell>
          <cell r="F2342" t="str">
            <v>Roy Lim</v>
          </cell>
          <cell r="G2342" t="str">
            <v>Tiger Bottle</v>
          </cell>
        </row>
        <row r="2343">
          <cell r="A2343" t="str">
            <v>10049161</v>
          </cell>
          <cell r="B2343" t="str">
            <v>Hai Di Lao (Downtown East)</v>
          </cell>
          <cell r="C2343" t="str">
            <v>Bronze</v>
          </cell>
          <cell r="D2343" t="str">
            <v>Chinese Restaurant</v>
          </cell>
          <cell r="E2343" t="str">
            <v>TONTD1</v>
          </cell>
          <cell r="F2343" t="str">
            <v>Roy Lim</v>
          </cell>
          <cell r="G2343" t="str">
            <v>Tiger Bottle</v>
          </cell>
        </row>
        <row r="2344">
          <cell r="A2344" t="str">
            <v>10050032</v>
          </cell>
          <cell r="B2344" t="str">
            <v>Hai Di Lao (Jurong Point)</v>
          </cell>
          <cell r="C2344" t="str">
            <v>Bronze</v>
          </cell>
          <cell r="D2344" t="str">
            <v>Chinese Restaurant</v>
          </cell>
          <cell r="E2344" t="str">
            <v>TONTD2</v>
          </cell>
          <cell r="F2344" t="str">
            <v>Eddy Siah</v>
          </cell>
          <cell r="G2344" t="str">
            <v>Tiger Bottle</v>
          </cell>
        </row>
        <row r="2345">
          <cell r="A2345" t="str">
            <v>10049006</v>
          </cell>
          <cell r="B2345" t="str">
            <v>Hai Di Lao (Northshore)</v>
          </cell>
          <cell r="C2345" t="str">
            <v>Bronze</v>
          </cell>
          <cell r="D2345" t="str">
            <v>Chinese Restaurant</v>
          </cell>
          <cell r="E2345" t="str">
            <v>TONTD1</v>
          </cell>
          <cell r="F2345" t="str">
            <v>Roy Lim</v>
          </cell>
          <cell r="G2345" t="str">
            <v>Tiger Bottle</v>
          </cell>
        </row>
        <row r="2346">
          <cell r="A2346" t="str">
            <v>10044119</v>
          </cell>
          <cell r="B2346" t="str">
            <v>Hai Di Lao (Plaza Singapura)</v>
          </cell>
          <cell r="C2346" t="str">
            <v>Bronze</v>
          </cell>
          <cell r="D2346" t="str">
            <v>Chinese Restaurant</v>
          </cell>
          <cell r="E2346" t="str">
            <v>TONTD3</v>
          </cell>
          <cell r="F2346" t="str">
            <v>Andy Wee</v>
          </cell>
          <cell r="G2346" t="str">
            <v>Tiger Bottle</v>
          </cell>
        </row>
        <row r="2347">
          <cell r="A2347" t="str">
            <v>10044326</v>
          </cell>
          <cell r="B2347" t="str">
            <v>Hai Di Lao (Seletar Mall)</v>
          </cell>
          <cell r="C2347" t="str">
            <v>Bronze</v>
          </cell>
          <cell r="D2347" t="str">
            <v>Chinese Restaurant</v>
          </cell>
          <cell r="E2347" t="str">
            <v>TONTD2</v>
          </cell>
          <cell r="F2347" t="str">
            <v>Adam Ho</v>
          </cell>
          <cell r="G2347" t="str">
            <v>Tiger Bottle</v>
          </cell>
        </row>
        <row r="2348">
          <cell r="A2348" t="str">
            <v>10044826</v>
          </cell>
          <cell r="B2348" t="str">
            <v>Hai Di Lao (Sun Plaza)</v>
          </cell>
          <cell r="C2348" t="str">
            <v>Bronze</v>
          </cell>
          <cell r="D2348" t="str">
            <v>Chinese Restaurant</v>
          </cell>
          <cell r="E2348" t="str">
            <v>TONTD2</v>
          </cell>
          <cell r="F2348" t="str">
            <v>Adam Ho</v>
          </cell>
          <cell r="G2348" t="str">
            <v>Tiger Bottle</v>
          </cell>
        </row>
        <row r="2349">
          <cell r="A2349" t="str">
            <v>10048074</v>
          </cell>
          <cell r="B2349" t="str">
            <v>Hai Di Lao (Wisma)</v>
          </cell>
          <cell r="C2349" t="str">
            <v>Bronze</v>
          </cell>
          <cell r="D2349" t="str">
            <v>Chinese Restaurant</v>
          </cell>
          <cell r="E2349" t="str">
            <v>TONTD3</v>
          </cell>
          <cell r="F2349" t="str">
            <v>Andy Wee</v>
          </cell>
          <cell r="G2349" t="str">
            <v>Tiger Bottle</v>
          </cell>
        </row>
        <row r="2350">
          <cell r="A2350" t="str">
            <v>10041064</v>
          </cell>
          <cell r="B2350" t="str">
            <v>Hai Di Lao Dining (313)</v>
          </cell>
          <cell r="C2350" t="str">
            <v>Bronze</v>
          </cell>
          <cell r="D2350" t="str">
            <v>Chinese Restaurant</v>
          </cell>
          <cell r="E2350" t="str">
            <v>TONTD3</v>
          </cell>
          <cell r="F2350" t="str">
            <v>Andy Wee</v>
          </cell>
          <cell r="G2350" t="str">
            <v>Tiger Bottle</v>
          </cell>
        </row>
        <row r="2351">
          <cell r="A2351" t="str">
            <v>10044381</v>
          </cell>
          <cell r="B2351" t="str">
            <v>Hao Lai Wu (Bencoolen)</v>
          </cell>
          <cell r="C2351" t="str">
            <v>Bronze</v>
          </cell>
          <cell r="D2351" t="str">
            <v>Chinese Restaurant</v>
          </cell>
          <cell r="E2351" t="str">
            <v>TONTD3</v>
          </cell>
          <cell r="F2351" t="str">
            <v>Andy Wee</v>
          </cell>
          <cell r="G2351" t="str">
            <v>Tiger Bottle</v>
          </cell>
        </row>
        <row r="2352">
          <cell r="A2352" t="str">
            <v>10041890</v>
          </cell>
          <cell r="B2352" t="str">
            <v>Happy Joy Restaurant Pte Ltd</v>
          </cell>
          <cell r="C2352" t="str">
            <v>Bronze</v>
          </cell>
          <cell r="D2352" t="str">
            <v>Chinese Restaurant</v>
          </cell>
          <cell r="E2352" t="str">
            <v>TONTD3</v>
          </cell>
          <cell r="F2352" t="str">
            <v>Clement Ma</v>
          </cell>
          <cell r="G2352" t="str">
            <v>Tiger Bottle</v>
          </cell>
        </row>
        <row r="2353">
          <cell r="A2353" t="str">
            <v>10049330</v>
          </cell>
          <cell r="B2353" t="str">
            <v>Happy Lok Lok</v>
          </cell>
          <cell r="C2353" t="str">
            <v>Gold</v>
          </cell>
          <cell r="D2353" t="str">
            <v>Chinese Restaurant</v>
          </cell>
          <cell r="E2353" t="str">
            <v>TONTD1</v>
          </cell>
          <cell r="F2353" t="str">
            <v>Roy Lim</v>
          </cell>
          <cell r="G2353" t="str">
            <v>Tiger Bottle</v>
          </cell>
        </row>
        <row r="2354">
          <cell r="A2354" t="str">
            <v>10046857</v>
          </cell>
          <cell r="B2354" t="str">
            <v>Happy Wok</v>
          </cell>
          <cell r="C2354" t="str">
            <v>Gold</v>
          </cell>
          <cell r="D2354" t="str">
            <v>Chinese Restaurant</v>
          </cell>
          <cell r="E2354" t="str">
            <v>TONTD1</v>
          </cell>
          <cell r="F2354" t="str">
            <v>You Wen Ong</v>
          </cell>
          <cell r="G2354" t="str">
            <v>Tiger Bottle</v>
          </cell>
        </row>
        <row r="2355">
          <cell r="A2355" t="str">
            <v>10041181</v>
          </cell>
          <cell r="B2355" t="str">
            <v>He Ping Claypot Rice Restaurant</v>
          </cell>
          <cell r="C2355" t="str">
            <v>Bronze</v>
          </cell>
          <cell r="D2355" t="str">
            <v>Chinese Restaurant</v>
          </cell>
          <cell r="E2355" t="str">
            <v>TONTD1</v>
          </cell>
          <cell r="F2355" t="str">
            <v>Jason Ng</v>
          </cell>
          <cell r="G2355" t="str">
            <v>Tiger Bottle</v>
          </cell>
        </row>
        <row r="2356">
          <cell r="A2356" t="str">
            <v>10025717</v>
          </cell>
          <cell r="B2356" t="str">
            <v>Heng Hua Restaurant (Yishun)</v>
          </cell>
          <cell r="C2356" t="str">
            <v>Bronze</v>
          </cell>
          <cell r="D2356" t="str">
            <v>Chinese Restaurant</v>
          </cell>
          <cell r="E2356" t="str">
            <v>TONTD2</v>
          </cell>
          <cell r="F2356" t="str">
            <v>Adam Ho</v>
          </cell>
          <cell r="G2356" t="str">
            <v>Tiger Bottle</v>
          </cell>
        </row>
        <row r="2357">
          <cell r="A2357" t="str">
            <v>10045758</v>
          </cell>
          <cell r="B2357" t="str">
            <v>Hillman 99 Pte. Ltd.</v>
          </cell>
          <cell r="C2357" t="str">
            <v>Silver</v>
          </cell>
          <cell r="D2357" t="str">
            <v>Chinese Restaurant</v>
          </cell>
          <cell r="E2357" t="str">
            <v>TONTD3</v>
          </cell>
          <cell r="F2357" t="str">
            <v>Keith Zhang</v>
          </cell>
          <cell r="G2357" t="str">
            <v>Tiger Bottle</v>
          </cell>
        </row>
        <row r="2358">
          <cell r="A2358" t="str">
            <v>10025402</v>
          </cell>
          <cell r="B2358" t="str">
            <v>Hillman Restaurant</v>
          </cell>
          <cell r="C2358" t="str">
            <v>Bronze</v>
          </cell>
          <cell r="D2358" t="str">
            <v>Chinese Restaurant</v>
          </cell>
          <cell r="E2358" t="str">
            <v>TONTD3</v>
          </cell>
          <cell r="F2358" t="str">
            <v>Clement Ma</v>
          </cell>
          <cell r="G2358" t="str">
            <v>Tiger Bottle</v>
          </cell>
        </row>
        <row r="2359">
          <cell r="A2359" t="str">
            <v>10027706</v>
          </cell>
          <cell r="B2359" t="str">
            <v>Hilltop Garden Restaurant</v>
          </cell>
          <cell r="C2359" t="str">
            <v>Bronze</v>
          </cell>
          <cell r="D2359" t="str">
            <v>Chinese Restaurant</v>
          </cell>
          <cell r="E2359" t="str">
            <v>TONTD2</v>
          </cell>
          <cell r="F2359" t="str">
            <v>Eddy Siah</v>
          </cell>
          <cell r="G2359" t="str">
            <v>Tiger Bottle</v>
          </cell>
        </row>
        <row r="2360">
          <cell r="A2360" t="str">
            <v>10040171</v>
          </cell>
          <cell r="B2360" t="str">
            <v>Hong Hu Food House (Beach Rd)</v>
          </cell>
          <cell r="C2360" t="str">
            <v>Silver</v>
          </cell>
          <cell r="D2360" t="str">
            <v>Chinese Restaurant</v>
          </cell>
          <cell r="E2360" t="str">
            <v>TONTD3</v>
          </cell>
          <cell r="F2360" t="str">
            <v>Andy Wee</v>
          </cell>
          <cell r="G2360" t="str">
            <v>Tiger Bottle</v>
          </cell>
        </row>
        <row r="2361">
          <cell r="A2361" t="str">
            <v>10045469</v>
          </cell>
          <cell r="B2361" t="str">
            <v>Hong Kong Street (Zhen Poh Kee) Pte. Ltd</v>
          </cell>
          <cell r="C2361" t="str">
            <v>Bronze</v>
          </cell>
          <cell r="D2361" t="str">
            <v>Chinese Restaurant</v>
          </cell>
          <cell r="E2361" t="str">
            <v>TONTD2</v>
          </cell>
          <cell r="F2361" t="str">
            <v>Adam Ho</v>
          </cell>
          <cell r="G2361" t="str">
            <v>Tiger Bottle</v>
          </cell>
        </row>
        <row r="2362">
          <cell r="A2362" t="str">
            <v>10042023</v>
          </cell>
          <cell r="B2362" t="str">
            <v>Hong Kong Street Chen Tek Ji (81)</v>
          </cell>
          <cell r="C2362" t="str">
            <v>Bronze</v>
          </cell>
          <cell r="D2362" t="str">
            <v>Chinese Restaurant</v>
          </cell>
          <cell r="E2362" t="str">
            <v>TONTD1</v>
          </cell>
          <cell r="F2362" t="str">
            <v>Jerlyn Tang</v>
          </cell>
          <cell r="G2362" t="str">
            <v>Tiger Bottle</v>
          </cell>
        </row>
        <row r="2363">
          <cell r="A2363" t="str">
            <v>10043277</v>
          </cell>
          <cell r="B2363" t="str">
            <v>Hong Kong Street Family Restaurant</v>
          </cell>
          <cell r="C2363" t="str">
            <v>Bronze</v>
          </cell>
          <cell r="D2363" t="str">
            <v>Chinese Restaurant</v>
          </cell>
          <cell r="E2363" t="str">
            <v>TONTD3</v>
          </cell>
          <cell r="F2363" t="str">
            <v>Clement Ma</v>
          </cell>
          <cell r="G2363" t="str">
            <v>Tiger Bottle</v>
          </cell>
        </row>
        <row r="2364">
          <cell r="A2364" t="str">
            <v>10039777</v>
          </cell>
          <cell r="B2364" t="str">
            <v>House Of Seafood (Punggol)</v>
          </cell>
          <cell r="C2364" t="str">
            <v>Bronze</v>
          </cell>
          <cell r="D2364" t="str">
            <v>Chinese Restaurant</v>
          </cell>
          <cell r="E2364" t="str">
            <v>TONTD1</v>
          </cell>
          <cell r="F2364" t="str">
            <v>Roy Lim</v>
          </cell>
          <cell r="G2364" t="str">
            <v>Tiger Bottle</v>
          </cell>
        </row>
        <row r="2365">
          <cell r="A2365" t="str">
            <v>10049550</v>
          </cell>
          <cell r="B2365" t="str">
            <v>Hua Cheng Restaurant</v>
          </cell>
          <cell r="C2365" t="str">
            <v>Bronze</v>
          </cell>
          <cell r="D2365" t="str">
            <v>Chinese Restaurant</v>
          </cell>
          <cell r="E2365" t="str">
            <v>TONTD2</v>
          </cell>
          <cell r="F2365" t="str">
            <v>Tommy Ng</v>
          </cell>
          <cell r="G2365" t="str">
            <v>Tiger Bottle</v>
          </cell>
        </row>
        <row r="2366">
          <cell r="A2366" t="str">
            <v>10050441</v>
          </cell>
          <cell r="B2366" t="str">
            <v>Hua Yi Restaurant</v>
          </cell>
          <cell r="C2366" t="str">
            <v>Bronze</v>
          </cell>
          <cell r="D2366" t="str">
            <v>Chinese Restaurant</v>
          </cell>
          <cell r="E2366" t="str">
            <v>TONTD1</v>
          </cell>
          <cell r="F2366" t="str">
            <v>Jose Tan</v>
          </cell>
          <cell r="G2366" t="str">
            <v>Tiger Bottle</v>
          </cell>
        </row>
        <row r="2367">
          <cell r="A2367" t="str">
            <v>10042129</v>
          </cell>
          <cell r="B2367" t="str">
            <v>Hua Yu Wee</v>
          </cell>
          <cell r="C2367" t="str">
            <v>Silver</v>
          </cell>
          <cell r="D2367" t="str">
            <v>Chinese Restaurant</v>
          </cell>
          <cell r="E2367" t="str">
            <v>TONTD1</v>
          </cell>
          <cell r="F2367" t="str">
            <v>Jose Tan</v>
          </cell>
          <cell r="G2367" t="str">
            <v>Tiger Bottle</v>
          </cell>
        </row>
        <row r="2368">
          <cell r="A2368" t="str">
            <v>10045566</v>
          </cell>
          <cell r="B2368" t="str">
            <v>Huats Kee Fishhead Steamboat By</v>
          </cell>
          <cell r="C2368" t="str">
            <v>Bronze</v>
          </cell>
          <cell r="D2368" t="str">
            <v>Chinese Restaurant</v>
          </cell>
          <cell r="E2368" t="str">
            <v>TONTD3</v>
          </cell>
          <cell r="F2368" t="str">
            <v>Andy Wee</v>
          </cell>
          <cell r="G2368" t="str">
            <v>Tiger Bottle</v>
          </cell>
        </row>
        <row r="2369">
          <cell r="A2369" t="str">
            <v>10046628</v>
          </cell>
          <cell r="B2369" t="str">
            <v>Huo Guo Kung Fu</v>
          </cell>
          <cell r="C2369" t="str">
            <v>Bronze</v>
          </cell>
          <cell r="D2369" t="str">
            <v>Chinese Restaurant</v>
          </cell>
          <cell r="E2369" t="str">
            <v>TONTD1</v>
          </cell>
          <cell r="F2369" t="str">
            <v>Roy Lim</v>
          </cell>
          <cell r="G2369" t="str">
            <v>Tiger Bottle</v>
          </cell>
        </row>
        <row r="2370">
          <cell r="A2370" t="str">
            <v>10043044</v>
          </cell>
          <cell r="B2370" t="str">
            <v>Imperial Treasure (Cantonese)</v>
          </cell>
          <cell r="C2370" t="str">
            <v>Bronze</v>
          </cell>
          <cell r="D2370" t="str">
            <v>Chinese Restaurant</v>
          </cell>
          <cell r="E2370" t="str">
            <v>TONTD3</v>
          </cell>
          <cell r="F2370" t="str">
            <v>Andy Wee</v>
          </cell>
          <cell r="G2370" t="str">
            <v>Tiger Bottle</v>
          </cell>
        </row>
        <row r="2371">
          <cell r="A2371" t="str">
            <v>10025672</v>
          </cell>
          <cell r="B2371" t="str">
            <v>Imperial Treasure (Teochew Cuisine) Ion</v>
          </cell>
          <cell r="C2371" t="str">
            <v>Silver</v>
          </cell>
          <cell r="D2371" t="str">
            <v>Chinese Restaurant</v>
          </cell>
          <cell r="E2371" t="str">
            <v>TONTD3</v>
          </cell>
          <cell r="F2371" t="str">
            <v>Andy Wee</v>
          </cell>
          <cell r="G2371" t="str">
            <v>Tiger Bottle</v>
          </cell>
        </row>
        <row r="2372">
          <cell r="A2372" t="str">
            <v>10049835</v>
          </cell>
          <cell r="B2372" t="str">
            <v>Imperial Treasure (Teochew Cuisine) Mbs</v>
          </cell>
          <cell r="C2372" t="str">
            <v>Bronze</v>
          </cell>
          <cell r="D2372" t="str">
            <v>Chinese Restaurant</v>
          </cell>
          <cell r="E2372" t="str">
            <v>TONTD3</v>
          </cell>
          <cell r="F2372" t="str">
            <v>Michael Soon</v>
          </cell>
          <cell r="G2372" t="str">
            <v>Tiger Bottle</v>
          </cell>
        </row>
        <row r="2373">
          <cell r="A2373" t="str">
            <v>10043043</v>
          </cell>
          <cell r="B2373" t="str">
            <v>Imperial Treasure Fine Dining Restaurant</v>
          </cell>
          <cell r="C2373" t="str">
            <v>Gold</v>
          </cell>
          <cell r="D2373" t="str">
            <v>Chinese Restaurant</v>
          </cell>
          <cell r="E2373" t="str">
            <v>TONTD3</v>
          </cell>
          <cell r="F2373" t="str">
            <v>Michael Soon</v>
          </cell>
          <cell r="G2373" t="str">
            <v>Tiger Bottle</v>
          </cell>
        </row>
        <row r="2374">
          <cell r="A2374" t="str">
            <v>10043042</v>
          </cell>
          <cell r="B2374" t="str">
            <v>Imperial Treasure Restaurant (Paragon)</v>
          </cell>
          <cell r="C2374" t="str">
            <v>Bronze</v>
          </cell>
          <cell r="D2374" t="str">
            <v>Chinese Restaurant</v>
          </cell>
          <cell r="E2374" t="str">
            <v>TONTD3</v>
          </cell>
          <cell r="F2374" t="str">
            <v>Andy Wee</v>
          </cell>
          <cell r="G2374" t="str">
            <v>Tiger Bottle</v>
          </cell>
        </row>
        <row r="2375">
          <cell r="A2375" t="str">
            <v>10038822</v>
          </cell>
          <cell r="B2375" t="str">
            <v>Imperial Treasure Shanghai Cuisine</v>
          </cell>
          <cell r="C2375" t="str">
            <v>Bronze</v>
          </cell>
          <cell r="D2375" t="str">
            <v>Chinese Restaurant</v>
          </cell>
          <cell r="E2375" t="str">
            <v>TONTD3</v>
          </cell>
          <cell r="F2375" t="str">
            <v>Andy Wee</v>
          </cell>
          <cell r="G2375" t="str">
            <v>Tiger Bottle</v>
          </cell>
        </row>
        <row r="2376">
          <cell r="A2376" t="str">
            <v>10045482</v>
          </cell>
          <cell r="B2376" t="str">
            <v>Imperial Treasure Steamboat (Gwc)</v>
          </cell>
          <cell r="C2376" t="str">
            <v>Bronze</v>
          </cell>
          <cell r="D2376" t="str">
            <v>Chinese Restaurant</v>
          </cell>
          <cell r="E2376" t="str">
            <v>TONTD3</v>
          </cell>
          <cell r="F2376" t="str">
            <v>Andy Wee</v>
          </cell>
          <cell r="G2376" t="str">
            <v>Tiger Bottle</v>
          </cell>
        </row>
        <row r="2377">
          <cell r="A2377" t="str">
            <v>10045385</v>
          </cell>
          <cell r="B2377" t="str">
            <v>Imperial Treasure Steamboat (Ion)</v>
          </cell>
          <cell r="C2377" t="str">
            <v>Bronze</v>
          </cell>
          <cell r="D2377" t="str">
            <v>Chinese Restaurant</v>
          </cell>
          <cell r="E2377" t="str">
            <v>TONTD3</v>
          </cell>
          <cell r="F2377" t="str">
            <v>Andy Wee</v>
          </cell>
          <cell r="G2377" t="str">
            <v>Tiger Bottle</v>
          </cell>
        </row>
        <row r="2378">
          <cell r="A2378" t="str">
            <v>10042211</v>
          </cell>
          <cell r="B2378" t="str">
            <v>Imperial Treasure Yi Dian Xin</v>
          </cell>
          <cell r="C2378" t="str">
            <v>Bronze</v>
          </cell>
          <cell r="D2378" t="str">
            <v>Chinese Restaurant</v>
          </cell>
          <cell r="E2378" t="str">
            <v>TONTD3</v>
          </cell>
          <cell r="F2378" t="str">
            <v>Andy Wee</v>
          </cell>
          <cell r="G2378" t="str">
            <v>Tiger Bottle</v>
          </cell>
        </row>
        <row r="2379">
          <cell r="A2379" t="str">
            <v>10042303</v>
          </cell>
          <cell r="B2379" t="str">
            <v>Imperial Treasure Yi Dian Xin (Parkway)</v>
          </cell>
          <cell r="C2379" t="str">
            <v>Silver</v>
          </cell>
          <cell r="D2379" t="str">
            <v>Chinese Restaurant</v>
          </cell>
          <cell r="E2379" t="str">
            <v>TONTD1</v>
          </cell>
          <cell r="F2379" t="str">
            <v>Jose Tan</v>
          </cell>
          <cell r="G2379" t="str">
            <v>Tiger Bottle</v>
          </cell>
        </row>
        <row r="2380">
          <cell r="A2380" t="str">
            <v>10047569</v>
          </cell>
          <cell r="B2380" t="str">
            <v>Isshin Machi (East Coast)</v>
          </cell>
          <cell r="C2380" t="str">
            <v>Bronze</v>
          </cell>
          <cell r="D2380" t="str">
            <v>Chinese Restaurant</v>
          </cell>
          <cell r="E2380" t="str">
            <v>TONTD1</v>
          </cell>
          <cell r="F2380" t="str">
            <v>Jose Tan</v>
          </cell>
          <cell r="G2380" t="str">
            <v>Tiger Bottle</v>
          </cell>
        </row>
        <row r="2381">
          <cell r="A2381" t="str">
            <v>10048281</v>
          </cell>
          <cell r="B2381" t="str">
            <v>Isshin Machi (Hlv)</v>
          </cell>
          <cell r="C2381" t="str">
            <v>Bronze</v>
          </cell>
          <cell r="D2381" t="str">
            <v>Chinese Restaurant</v>
          </cell>
          <cell r="E2381" t="str">
            <v>TONTD3</v>
          </cell>
          <cell r="F2381" t="str">
            <v>Andy Wee</v>
          </cell>
          <cell r="G2381" t="str">
            <v>Tiger Bottle</v>
          </cell>
        </row>
        <row r="2382">
          <cell r="A2382" t="str">
            <v>10048148</v>
          </cell>
          <cell r="B2382" t="str">
            <v>Isshin Machi (Selegie)</v>
          </cell>
          <cell r="C2382" t="str">
            <v>Bronze</v>
          </cell>
          <cell r="D2382" t="str">
            <v>Chinese Restaurant</v>
          </cell>
          <cell r="E2382" t="str">
            <v>TONTD3</v>
          </cell>
          <cell r="F2382" t="str">
            <v>Andy Wee</v>
          </cell>
          <cell r="G2382" t="str">
            <v>Tiger Bottle</v>
          </cell>
        </row>
        <row r="2383">
          <cell r="A2383" t="str">
            <v>10049523</v>
          </cell>
          <cell r="B2383" t="str">
            <v>Isshin Machi (SGC)</v>
          </cell>
          <cell r="C2383" t="str">
            <v>Bronze</v>
          </cell>
          <cell r="D2383" t="str">
            <v>Chinese Restaurant</v>
          </cell>
          <cell r="E2383" t="str">
            <v>TONTD2</v>
          </cell>
          <cell r="F2383" t="str">
            <v>Donald Neo</v>
          </cell>
          <cell r="G2383" t="str">
            <v>Tiger Bottle</v>
          </cell>
        </row>
        <row r="2384">
          <cell r="A2384" t="str">
            <v>10049707</v>
          </cell>
          <cell r="B2384" t="str">
            <v>Isshin Machi (Waterway Point)</v>
          </cell>
          <cell r="C2384" t="str">
            <v>Silver</v>
          </cell>
          <cell r="D2384" t="str">
            <v>Chinese Restaurant</v>
          </cell>
          <cell r="E2384" t="str">
            <v>TONTD1</v>
          </cell>
          <cell r="F2384" t="str">
            <v>Roy Lim</v>
          </cell>
          <cell r="G2384" t="str">
            <v>Tiger Bottle</v>
          </cell>
        </row>
        <row r="2385">
          <cell r="A2385" t="str">
            <v>10014916</v>
          </cell>
          <cell r="B2385" t="str">
            <v>Jade Palace Seafood Restaurant</v>
          </cell>
          <cell r="C2385" t="str">
            <v>Silver</v>
          </cell>
          <cell r="D2385" t="str">
            <v>Chinese Restaurant</v>
          </cell>
          <cell r="E2385" t="str">
            <v>TONTD3</v>
          </cell>
          <cell r="F2385" t="str">
            <v>Andy Wee</v>
          </cell>
          <cell r="G2385" t="str">
            <v>Tiger Bottle</v>
          </cell>
        </row>
        <row r="2386">
          <cell r="A2386" t="str">
            <v>10048277</v>
          </cell>
          <cell r="B2386" t="str">
            <v>Jb Garden Seafood Restaurant</v>
          </cell>
          <cell r="C2386" t="str">
            <v>Bronze</v>
          </cell>
          <cell r="D2386" t="str">
            <v>Chinese Restaurant</v>
          </cell>
          <cell r="E2386" t="str">
            <v>TONTD1</v>
          </cell>
          <cell r="F2386" t="str">
            <v>Jason Ng</v>
          </cell>
          <cell r="G2386" t="str">
            <v>Tiger Bottle</v>
          </cell>
        </row>
        <row r="2387">
          <cell r="A2387" t="str">
            <v>10046545</v>
          </cell>
          <cell r="B2387" t="str">
            <v>Jia He Restaurant</v>
          </cell>
          <cell r="C2387" t="str">
            <v>Silver</v>
          </cell>
          <cell r="D2387" t="str">
            <v>Chinese Restaurant</v>
          </cell>
          <cell r="E2387" t="str">
            <v>TONTD3</v>
          </cell>
          <cell r="F2387" t="str">
            <v>Clement Ma</v>
          </cell>
          <cell r="G2387" t="str">
            <v>Tiger Bottle</v>
          </cell>
        </row>
        <row r="2388">
          <cell r="A2388" t="str">
            <v>10046588</v>
          </cell>
          <cell r="B2388" t="str">
            <v>Jia Yu</v>
          </cell>
          <cell r="C2388" t="str">
            <v>Silver</v>
          </cell>
          <cell r="D2388" t="str">
            <v>Chinese Restaurant</v>
          </cell>
          <cell r="E2388" t="str">
            <v>TONTD1</v>
          </cell>
          <cell r="F2388" t="str">
            <v>Jose Tan</v>
          </cell>
          <cell r="G2388" t="str">
            <v>Tiger Bottle</v>
          </cell>
        </row>
        <row r="2389">
          <cell r="A2389" t="str">
            <v>10037620</v>
          </cell>
          <cell r="B2389" t="str">
            <v>Jing Long Seafood Restaurant (Bedok)</v>
          </cell>
          <cell r="C2389" t="str">
            <v>Silver</v>
          </cell>
          <cell r="D2389" t="str">
            <v>Chinese Restaurant</v>
          </cell>
          <cell r="E2389" t="str">
            <v>TONTD1</v>
          </cell>
          <cell r="F2389" t="str">
            <v>Jose Tan</v>
          </cell>
          <cell r="G2389" t="str">
            <v>Tiger Bottle</v>
          </cell>
        </row>
        <row r="2390">
          <cell r="A2390" t="str">
            <v>10044595</v>
          </cell>
          <cell r="B2390" t="str">
            <v>Jovi Chinese Kitchen</v>
          </cell>
          <cell r="C2390" t="str">
            <v>Silver</v>
          </cell>
          <cell r="D2390" t="str">
            <v>Chinese Restaurant</v>
          </cell>
          <cell r="E2390" t="str">
            <v>TONTD1</v>
          </cell>
          <cell r="F2390" t="str">
            <v>Jason Ng</v>
          </cell>
          <cell r="G2390" t="str">
            <v>Tiger Bottle</v>
          </cell>
        </row>
        <row r="2391">
          <cell r="A2391" t="str">
            <v>10042726</v>
          </cell>
          <cell r="B2391" t="str">
            <v>Joyden Treasure</v>
          </cell>
          <cell r="C2391" t="str">
            <v>Bronze</v>
          </cell>
          <cell r="D2391" t="str">
            <v>Chinese Restaurant</v>
          </cell>
          <cell r="E2391" t="str">
            <v>TONTD1</v>
          </cell>
          <cell r="F2391" t="str">
            <v>You Wen Ong</v>
          </cell>
          <cell r="G2391" t="str">
            <v>Tiger Bottle</v>
          </cell>
        </row>
        <row r="2392">
          <cell r="A2392" t="str">
            <v>10045089</v>
          </cell>
          <cell r="B2392" t="str">
            <v>Jumbo (Ion)</v>
          </cell>
          <cell r="C2392" t="str">
            <v>Bronze</v>
          </cell>
          <cell r="D2392" t="str">
            <v>Chinese Restaurant</v>
          </cell>
          <cell r="E2392" t="str">
            <v>TONTD3</v>
          </cell>
          <cell r="F2392" t="str">
            <v>Andy Wee</v>
          </cell>
          <cell r="G2392" t="str">
            <v>Tiger Bottle</v>
          </cell>
        </row>
        <row r="2393">
          <cell r="A2393" t="str">
            <v>10048675</v>
          </cell>
          <cell r="B2393" t="str">
            <v>Jumbo @ Mbs</v>
          </cell>
          <cell r="C2393" t="str">
            <v>Bronze</v>
          </cell>
          <cell r="D2393" t="str">
            <v>Chinese Restaurant</v>
          </cell>
          <cell r="E2393" t="str">
            <v>TONTD3</v>
          </cell>
          <cell r="F2393" t="str">
            <v>Michael Soon</v>
          </cell>
          <cell r="G2393" t="str">
            <v>Tiger Bottle</v>
          </cell>
        </row>
        <row r="2394">
          <cell r="A2394" t="str">
            <v>10000445</v>
          </cell>
          <cell r="B2394" t="str">
            <v>Jumbo Seafood (East Coast)</v>
          </cell>
          <cell r="C2394" t="str">
            <v>Silver</v>
          </cell>
          <cell r="D2394" t="str">
            <v>Chinese Restaurant</v>
          </cell>
          <cell r="E2394" t="str">
            <v>TONTD1</v>
          </cell>
          <cell r="F2394" t="str">
            <v>Jose Tan</v>
          </cell>
          <cell r="G2394" t="str">
            <v>Tiger Bottle</v>
          </cell>
        </row>
        <row r="2395">
          <cell r="A2395" t="str">
            <v>10045624</v>
          </cell>
          <cell r="B2395" t="str">
            <v>Jumbo Seafood (Jewel)</v>
          </cell>
          <cell r="C2395" t="str">
            <v>Bronze</v>
          </cell>
          <cell r="D2395" t="str">
            <v>Chinese Restaurant</v>
          </cell>
          <cell r="E2395" t="str">
            <v>TONTD1</v>
          </cell>
          <cell r="F2395" t="str">
            <v>Jose Tan</v>
          </cell>
          <cell r="G2395" t="str">
            <v>Tiger Bottle</v>
          </cell>
        </row>
        <row r="2396">
          <cell r="A2396" t="str">
            <v>10022511</v>
          </cell>
          <cell r="B2396" t="str">
            <v>Jumbo Seafood (Riverside)</v>
          </cell>
          <cell r="C2396" t="str">
            <v>Bronze</v>
          </cell>
          <cell r="D2396" t="str">
            <v>Chinese Restaurant</v>
          </cell>
          <cell r="E2396" t="str">
            <v>TONTD3</v>
          </cell>
          <cell r="F2396" t="str">
            <v>Michael Soon</v>
          </cell>
          <cell r="G2396" t="str">
            <v>Tiger Bottle</v>
          </cell>
        </row>
        <row r="2397">
          <cell r="A2397" t="str">
            <v>10031358</v>
          </cell>
          <cell r="B2397" t="str">
            <v>Jumbo Seafood At Dempsey</v>
          </cell>
          <cell r="C2397" t="str">
            <v>Silver</v>
          </cell>
          <cell r="D2397" t="str">
            <v>Chinese Restaurant</v>
          </cell>
          <cell r="E2397" t="str">
            <v>TONTD3</v>
          </cell>
          <cell r="F2397" t="str">
            <v>Andy Wee</v>
          </cell>
          <cell r="G2397" t="str">
            <v>Tiger Bottle</v>
          </cell>
        </row>
        <row r="2398">
          <cell r="A2398" t="str">
            <v>10036914</v>
          </cell>
          <cell r="B2398" t="str">
            <v>Kam Boat Chinese Cuisine (Oph)</v>
          </cell>
          <cell r="C2398" t="str">
            <v>Gold</v>
          </cell>
          <cell r="D2398" t="str">
            <v>Chinese Restaurant</v>
          </cell>
          <cell r="E2398" t="str">
            <v>TONTD3</v>
          </cell>
          <cell r="F2398" t="str">
            <v>Andy Wee</v>
          </cell>
          <cell r="G2398" t="str">
            <v>Tiger Bottle</v>
          </cell>
        </row>
        <row r="2399">
          <cell r="A2399" t="str">
            <v>10045774</v>
          </cell>
          <cell r="B2399" t="str">
            <v>Kam's Roast Goose Singapore Pte. Ltd.</v>
          </cell>
          <cell r="C2399" t="str">
            <v>Bronze</v>
          </cell>
          <cell r="D2399" t="str">
            <v>Chinese Restaurant</v>
          </cell>
          <cell r="E2399" t="str">
            <v>TONTD1</v>
          </cell>
          <cell r="F2399" t="str">
            <v>Jose Tan</v>
          </cell>
          <cell r="G2399" t="str">
            <v>Tiger Bottle</v>
          </cell>
        </row>
        <row r="2400">
          <cell r="A2400" t="str">
            <v>10049608</v>
          </cell>
          <cell r="B2400" t="str">
            <v>Keng Eng Kee Seafood (Tampines)</v>
          </cell>
          <cell r="C2400" t="str">
            <v>Silver</v>
          </cell>
          <cell r="D2400" t="str">
            <v>Chinese Restaurant</v>
          </cell>
          <cell r="E2400" t="str">
            <v>TONTD1</v>
          </cell>
          <cell r="F2400" t="str">
            <v>Roy Lim</v>
          </cell>
          <cell r="G2400" t="str">
            <v>Tiger Bottle</v>
          </cell>
        </row>
        <row r="2401">
          <cell r="A2401" t="str">
            <v>10048905</v>
          </cell>
          <cell r="B2401" t="str">
            <v>Khoon F&amp;B</v>
          </cell>
          <cell r="C2401" t="str">
            <v>Bronze</v>
          </cell>
          <cell r="D2401" t="str">
            <v>Value Indian</v>
          </cell>
          <cell r="E2401" t="str">
            <v>TONTD2</v>
          </cell>
          <cell r="F2401" t="str">
            <v>Tommy Ng</v>
          </cell>
          <cell r="G2401" t="str">
            <v>Tiger Bottle</v>
          </cell>
        </row>
        <row r="2402">
          <cell r="A2402" t="str">
            <v>10049737</v>
          </cell>
          <cell r="B2402" t="str">
            <v>Kopi &amp; Tea Cafe</v>
          </cell>
          <cell r="C2402" t="str">
            <v>Silver</v>
          </cell>
          <cell r="D2402" t="str">
            <v>Family Food Court</v>
          </cell>
          <cell r="E2402" t="str">
            <v>TONTD3</v>
          </cell>
          <cell r="F2402" t="str">
            <v>Andy Wee</v>
          </cell>
          <cell r="G2402" t="str">
            <v>Tiger Bottle</v>
          </cell>
        </row>
        <row r="2403">
          <cell r="A2403" t="str">
            <v>10014664</v>
          </cell>
          <cell r="B2403" t="str">
            <v>Kopitiam (Lau Pa Sat)</v>
          </cell>
          <cell r="C2403" t="str">
            <v>Gold</v>
          </cell>
          <cell r="D2403" t="str">
            <v>Family Food Court</v>
          </cell>
          <cell r="E2403" t="str">
            <v>TONTD3</v>
          </cell>
          <cell r="F2403" t="str">
            <v>Michael Soon</v>
          </cell>
          <cell r="G2403" t="str">
            <v>Tiger Bottle</v>
          </cell>
        </row>
        <row r="2404">
          <cell r="A2404" t="str">
            <v>10049187</v>
          </cell>
          <cell r="B2404" t="str">
            <v>Koufu (377 Hougang)</v>
          </cell>
          <cell r="C2404" t="str">
            <v>Bronze</v>
          </cell>
          <cell r="D2404" t="str">
            <v>Family Food Court</v>
          </cell>
          <cell r="E2404" t="str">
            <v>TONTD1</v>
          </cell>
          <cell r="F2404" t="str">
            <v>Jerlyn Tang</v>
          </cell>
          <cell r="G2404" t="str">
            <v>Tiger Bottle</v>
          </cell>
        </row>
        <row r="2405">
          <cell r="A2405" t="str">
            <v>10035155</v>
          </cell>
          <cell r="B2405" t="str">
            <v>Koufu Pte Ltd (Rusapura Masters)</v>
          </cell>
          <cell r="C2405" t="str">
            <v>Bronze</v>
          </cell>
          <cell r="D2405" t="str">
            <v>Family Food Court</v>
          </cell>
          <cell r="E2405" t="str">
            <v>TONTD3</v>
          </cell>
          <cell r="F2405" t="str">
            <v>Michael Soon</v>
          </cell>
          <cell r="G2405" t="str">
            <v>Tiger Bottle</v>
          </cell>
        </row>
        <row r="2406">
          <cell r="A2406" t="str">
            <v>10036919</v>
          </cell>
          <cell r="B2406" t="str">
            <v>Lai Huat Sambal Fish</v>
          </cell>
          <cell r="C2406" t="str">
            <v>Silver</v>
          </cell>
          <cell r="D2406" t="str">
            <v>Chinese Restaurant</v>
          </cell>
          <cell r="E2406" t="str">
            <v>TONTD1</v>
          </cell>
          <cell r="F2406" t="str">
            <v>Jose Tan</v>
          </cell>
          <cell r="G2406" t="str">
            <v>Tiger Bottle</v>
          </cell>
        </row>
        <row r="2407">
          <cell r="A2407" t="str">
            <v>10040778</v>
          </cell>
          <cell r="B2407" t="str">
            <v>Lai Wah Restaurant (Bendemeer)</v>
          </cell>
          <cell r="C2407" t="str">
            <v>Silver</v>
          </cell>
          <cell r="D2407" t="str">
            <v>Chinese Restaurant</v>
          </cell>
          <cell r="E2407" t="str">
            <v>TONTD1</v>
          </cell>
          <cell r="F2407" t="str">
            <v>You Wen Ong</v>
          </cell>
          <cell r="G2407" t="str">
            <v>Tiger Bottle</v>
          </cell>
        </row>
        <row r="2408">
          <cell r="A2408" t="str">
            <v>10040604</v>
          </cell>
          <cell r="B2408" t="str">
            <v>Lao Beijing ( Novena)</v>
          </cell>
          <cell r="C2408" t="str">
            <v>Silver</v>
          </cell>
          <cell r="D2408" t="str">
            <v>Chinese Restaurant</v>
          </cell>
          <cell r="E2408" t="str">
            <v>TONTD3</v>
          </cell>
          <cell r="F2408" t="str">
            <v>Clement Ma</v>
          </cell>
          <cell r="G2408" t="str">
            <v>Tiger Bottle</v>
          </cell>
        </row>
        <row r="2409">
          <cell r="A2409" t="str">
            <v>10049865</v>
          </cell>
          <cell r="B2409" t="str">
            <v>Lao Li Da Pai Dang</v>
          </cell>
          <cell r="C2409" t="str">
            <v>Bronze</v>
          </cell>
          <cell r="D2409" t="str">
            <v>Chinese Restaurant</v>
          </cell>
          <cell r="E2409" t="str">
            <v>TONTD1</v>
          </cell>
          <cell r="F2409" t="str">
            <v>Jose Tan</v>
          </cell>
          <cell r="G2409" t="str">
            <v>Tiger Bottle</v>
          </cell>
        </row>
        <row r="2410">
          <cell r="A2410" t="str">
            <v>10047490</v>
          </cell>
          <cell r="B2410" t="str">
            <v>Le Shrimp &amp; Canton Congee @ T3</v>
          </cell>
          <cell r="C2410" t="str">
            <v>Bronze</v>
          </cell>
          <cell r="D2410" t="str">
            <v>Chinese Restaurant</v>
          </cell>
          <cell r="E2410" t="str">
            <v>TONTD1</v>
          </cell>
          <cell r="F2410" t="str">
            <v>Jose Tan</v>
          </cell>
          <cell r="G2410" t="str">
            <v>Tiger Bottle</v>
          </cell>
        </row>
        <row r="2411">
          <cell r="A2411" t="str">
            <v>10045926</v>
          </cell>
          <cell r="B2411" t="str">
            <v>Le Shrimp @ Star Vista</v>
          </cell>
          <cell r="C2411" t="str">
            <v>Bronze</v>
          </cell>
          <cell r="D2411" t="str">
            <v>Chinese Restaurant</v>
          </cell>
          <cell r="E2411" t="str">
            <v>TONTD3</v>
          </cell>
          <cell r="F2411" t="str">
            <v>Keith Zhang</v>
          </cell>
          <cell r="G2411" t="str">
            <v>Tiger Bottle</v>
          </cell>
        </row>
        <row r="2412">
          <cell r="A2412" t="str">
            <v>10045198</v>
          </cell>
          <cell r="B2412" t="str">
            <v>Le Xuan Hongkong Tim Sum Pte. Ltd.</v>
          </cell>
          <cell r="C2412" t="str">
            <v>Bronze</v>
          </cell>
          <cell r="D2412" t="str">
            <v>Chinese Restaurant</v>
          </cell>
          <cell r="E2412" t="str">
            <v>TONTD1</v>
          </cell>
          <cell r="F2412" t="str">
            <v>Jose Tan</v>
          </cell>
          <cell r="G2412" t="str">
            <v>Tiger Bottle</v>
          </cell>
        </row>
        <row r="2413">
          <cell r="A2413" t="str">
            <v>10048713</v>
          </cell>
          <cell r="B2413" t="str">
            <v>Legendary Bak Kut Teh</v>
          </cell>
          <cell r="C2413" t="str">
            <v>Bronze</v>
          </cell>
          <cell r="D2413" t="str">
            <v>Chinese Restaurant</v>
          </cell>
          <cell r="E2413" t="str">
            <v>TONTD3</v>
          </cell>
          <cell r="F2413" t="str">
            <v>Clement Ma</v>
          </cell>
          <cell r="G2413" t="str">
            <v>Tiger Bottle</v>
          </cell>
        </row>
        <row r="2414">
          <cell r="A2414" t="str">
            <v>10042800</v>
          </cell>
          <cell r="B2414" t="str">
            <v>Legendary Bak Kut Teh</v>
          </cell>
          <cell r="C2414" t="str">
            <v>Bronze</v>
          </cell>
          <cell r="D2414" t="str">
            <v>Chinese Restaurant</v>
          </cell>
          <cell r="E2414" t="str">
            <v>TONTD3</v>
          </cell>
          <cell r="F2414" t="str">
            <v>Michael Soon</v>
          </cell>
          <cell r="G2414" t="str">
            <v>Tiger Bottle</v>
          </cell>
        </row>
        <row r="2415">
          <cell r="A2415" t="str">
            <v>10043090</v>
          </cell>
          <cell r="B2415" t="str">
            <v>Lenu Noodle Bar &amp; Congee Specialist @ T3</v>
          </cell>
          <cell r="C2415" t="str">
            <v>Bronze</v>
          </cell>
          <cell r="D2415" t="str">
            <v>Chinese Restaurant</v>
          </cell>
          <cell r="E2415" t="str">
            <v>TONTD1</v>
          </cell>
          <cell r="F2415" t="str">
            <v>Jose Tan</v>
          </cell>
          <cell r="G2415" t="str">
            <v>Tiger Bottle</v>
          </cell>
        </row>
        <row r="2416">
          <cell r="A2416" t="str">
            <v>10032634</v>
          </cell>
          <cell r="B2416" t="str">
            <v>Lh Food Junction Pte. Ltd.</v>
          </cell>
          <cell r="C2416" t="str">
            <v>Bronze</v>
          </cell>
          <cell r="D2416" t="str">
            <v>Family Food Court</v>
          </cell>
          <cell r="E2416" t="str">
            <v>TONTD2</v>
          </cell>
          <cell r="F2416" t="str">
            <v>Eddy Siah</v>
          </cell>
          <cell r="G2416" t="str">
            <v>Tiger Bottle</v>
          </cell>
        </row>
        <row r="2417">
          <cell r="A2417" t="str">
            <v>10006812</v>
          </cell>
          <cell r="B2417" t="str">
            <v>Lingzhi Vegetarian Rest-Liat Towers</v>
          </cell>
          <cell r="C2417" t="str">
            <v>Silver</v>
          </cell>
          <cell r="D2417" t="str">
            <v>Chinese Restaurant</v>
          </cell>
          <cell r="E2417" t="str">
            <v>TONTD3</v>
          </cell>
          <cell r="F2417" t="str">
            <v>Andy Wee</v>
          </cell>
          <cell r="G2417" t="str">
            <v>Tiger Bottle</v>
          </cell>
        </row>
        <row r="2418">
          <cell r="A2418" t="str">
            <v>10047342</v>
          </cell>
          <cell r="B2418" t="str">
            <v>Lion City Hotpot Chicken</v>
          </cell>
          <cell r="C2418" t="str">
            <v>Gold</v>
          </cell>
          <cell r="D2418" t="str">
            <v>Chinese Restaurant</v>
          </cell>
          <cell r="E2418" t="str">
            <v>TONTD1</v>
          </cell>
          <cell r="F2418" t="str">
            <v>You Wen Ong</v>
          </cell>
          <cell r="G2418" t="str">
            <v>Tiger Bottle</v>
          </cell>
        </row>
        <row r="2419">
          <cell r="A2419" t="str">
            <v>10049605</v>
          </cell>
          <cell r="B2419" t="str">
            <v>Little Sheep Hotpot (Orchard Gateway)</v>
          </cell>
          <cell r="C2419" t="str">
            <v>Bronze</v>
          </cell>
          <cell r="D2419" t="str">
            <v>Chinese Restaurant</v>
          </cell>
          <cell r="E2419" t="str">
            <v>TONTD3</v>
          </cell>
          <cell r="F2419" t="str">
            <v>Andy Wee</v>
          </cell>
          <cell r="G2419" t="str">
            <v>Tiger Bottle</v>
          </cell>
        </row>
        <row r="2420">
          <cell r="A2420" t="str">
            <v>10041054</v>
          </cell>
          <cell r="B2420" t="str">
            <v>London Fat Duck (Scotts)</v>
          </cell>
          <cell r="C2420" t="str">
            <v>Silver</v>
          </cell>
          <cell r="D2420" t="str">
            <v>Chinese Restaurant</v>
          </cell>
          <cell r="E2420" t="str">
            <v>TONTD3</v>
          </cell>
          <cell r="F2420" t="str">
            <v>Clement Ma</v>
          </cell>
          <cell r="G2420" t="str">
            <v>Tiger Bottle</v>
          </cell>
        </row>
        <row r="2421">
          <cell r="A2421" t="str">
            <v>10030628</v>
          </cell>
          <cell r="B2421" t="str">
            <v>Long Beach (Dempsey)</v>
          </cell>
          <cell r="C2421" t="str">
            <v>Bronze</v>
          </cell>
          <cell r="D2421" t="str">
            <v>Chinese Restaurant</v>
          </cell>
          <cell r="E2421" t="str">
            <v>TONTD3</v>
          </cell>
          <cell r="F2421" t="str">
            <v>Andy Wee</v>
          </cell>
          <cell r="G2421" t="str">
            <v>Tiger Bottle</v>
          </cell>
        </row>
        <row r="2422">
          <cell r="A2422" t="str">
            <v>10047063</v>
          </cell>
          <cell r="B2422" t="str">
            <v>Long Beach (Robertson Quay)</v>
          </cell>
          <cell r="C2422" t="str">
            <v>Silver</v>
          </cell>
          <cell r="D2422" t="str">
            <v>Chinese Restaurant</v>
          </cell>
          <cell r="E2422" t="str">
            <v>TONTD3</v>
          </cell>
          <cell r="F2422" t="str">
            <v>Andy Wee</v>
          </cell>
          <cell r="G2422" t="str">
            <v>Tiger Bottle</v>
          </cell>
        </row>
        <row r="2423">
          <cell r="A2423" t="str">
            <v>10008920</v>
          </cell>
          <cell r="B2423" t="str">
            <v>Long Beach (Seafood Centre)</v>
          </cell>
          <cell r="C2423" t="str">
            <v>Silver</v>
          </cell>
          <cell r="D2423" t="str">
            <v>Chinese Restaurant</v>
          </cell>
          <cell r="E2423" t="str">
            <v>TONTD1</v>
          </cell>
          <cell r="F2423" t="str">
            <v>Jose Tan</v>
          </cell>
          <cell r="G2423" t="str">
            <v>Tiger Bottle</v>
          </cell>
        </row>
        <row r="2424">
          <cell r="A2424" t="str">
            <v>10040649</v>
          </cell>
          <cell r="B2424" t="str">
            <v>Long Jiang Culinary</v>
          </cell>
          <cell r="C2424" t="str">
            <v>Bronze</v>
          </cell>
          <cell r="D2424" t="str">
            <v>Chinese Restaurant</v>
          </cell>
          <cell r="E2424" t="str">
            <v>TONTD2</v>
          </cell>
          <cell r="F2424" t="str">
            <v>Adam Ho</v>
          </cell>
          <cell r="G2424" t="str">
            <v>Tiger Bottle</v>
          </cell>
        </row>
        <row r="2425">
          <cell r="A2425" t="str">
            <v>10050372</v>
          </cell>
          <cell r="B2425" t="str">
            <v>Love Xi Yang Yang</v>
          </cell>
          <cell r="C2425" t="str">
            <v>Bronze</v>
          </cell>
          <cell r="D2425" t="str">
            <v>Chinese Restaurant</v>
          </cell>
          <cell r="E2425" t="str">
            <v>TONTD3</v>
          </cell>
          <cell r="F2425" t="str">
            <v>Clement Ma</v>
          </cell>
          <cell r="G2425" t="str">
            <v>Tiger Bottle</v>
          </cell>
        </row>
        <row r="2426">
          <cell r="A2426" t="str">
            <v>10008162</v>
          </cell>
          <cell r="B2426" t="str">
            <v>Loy Kee Chicken Rice</v>
          </cell>
          <cell r="C2426" t="str">
            <v>Bronze</v>
          </cell>
          <cell r="D2426" t="str">
            <v>Chinese Restaurant</v>
          </cell>
          <cell r="E2426" t="str">
            <v>TONTD1</v>
          </cell>
          <cell r="F2426" t="str">
            <v>You Wen Ong</v>
          </cell>
          <cell r="G2426" t="str">
            <v>Tiger Bottle</v>
          </cell>
        </row>
        <row r="2427">
          <cell r="A2427" t="str">
            <v>10010669</v>
          </cell>
          <cell r="B2427" t="str">
            <v>Lucky Lucky Catering &amp; Rest</v>
          </cell>
          <cell r="C2427" t="str">
            <v>Bronze</v>
          </cell>
          <cell r="D2427" t="str">
            <v>Chinese Restaurant</v>
          </cell>
          <cell r="E2427" t="str">
            <v>TONTD3</v>
          </cell>
          <cell r="F2427" t="str">
            <v>Michael Soon</v>
          </cell>
          <cell r="G2427" t="str">
            <v>Tiger Bottle</v>
          </cell>
        </row>
        <row r="2428">
          <cell r="A2428" t="str">
            <v>10048985</v>
          </cell>
          <cell r="B2428" t="str">
            <v>Lux Cove</v>
          </cell>
          <cell r="C2428" t="str">
            <v>Silver</v>
          </cell>
          <cell r="D2428" t="str">
            <v>Chinese Restaurant</v>
          </cell>
          <cell r="E2428" t="str">
            <v>TONTD1</v>
          </cell>
          <cell r="F2428" t="str">
            <v>Jose Tan</v>
          </cell>
          <cell r="G2428" t="str">
            <v>Tiger Bottle</v>
          </cell>
        </row>
        <row r="2429">
          <cell r="A2429" t="str">
            <v>10049483</v>
          </cell>
          <cell r="B2429" t="str">
            <v>M1 Crab and CFJ</v>
          </cell>
          <cell r="C2429" t="str">
            <v>Bronze</v>
          </cell>
          <cell r="D2429" t="str">
            <v>Chinese Restaurant</v>
          </cell>
          <cell r="E2429" t="str">
            <v>TONTD3</v>
          </cell>
          <cell r="F2429" t="str">
            <v>Clement Ma</v>
          </cell>
          <cell r="G2429" t="str">
            <v>Tiger Bottle</v>
          </cell>
        </row>
        <row r="2430">
          <cell r="A2430" t="str">
            <v>10049125</v>
          </cell>
          <cell r="B2430" t="str">
            <v>Ma La You Huo Restaurant</v>
          </cell>
          <cell r="C2430" t="str">
            <v>Bronze</v>
          </cell>
          <cell r="D2430" t="str">
            <v>Chinese Restaurant</v>
          </cell>
          <cell r="E2430" t="str">
            <v>TONTD3</v>
          </cell>
          <cell r="F2430" t="str">
            <v>Clement Ma</v>
          </cell>
          <cell r="G2430" t="str">
            <v>Tiger Bottle</v>
          </cell>
        </row>
        <row r="2431">
          <cell r="A2431" t="str">
            <v>10022182</v>
          </cell>
          <cell r="B2431" t="str">
            <v>Macpherson Bbq</v>
          </cell>
          <cell r="C2431" t="str">
            <v>Gold</v>
          </cell>
          <cell r="D2431" t="str">
            <v>Chinese Restaurant</v>
          </cell>
          <cell r="E2431" t="str">
            <v>TONTD3</v>
          </cell>
          <cell r="F2431" t="str">
            <v>Michael Soon</v>
          </cell>
          <cell r="G2431" t="str">
            <v>Tiger Bottle</v>
          </cell>
        </row>
        <row r="2432">
          <cell r="A2432" t="str">
            <v>10043704</v>
          </cell>
          <cell r="B2432" t="str">
            <v>Makkal Vilas</v>
          </cell>
          <cell r="C2432" t="str">
            <v>Gold</v>
          </cell>
          <cell r="D2432" t="str">
            <v>Value Indian</v>
          </cell>
          <cell r="E2432" t="str">
            <v>TONTD2</v>
          </cell>
          <cell r="F2432" t="str">
            <v>Tommy Ng</v>
          </cell>
          <cell r="G2432" t="str">
            <v>Tiger Bottle</v>
          </cell>
        </row>
        <row r="2433">
          <cell r="A2433" t="str">
            <v>10046996</v>
          </cell>
          <cell r="B2433" t="str">
            <v>Mama Spin Pot (Woodlands Rise)</v>
          </cell>
          <cell r="C2433" t="str">
            <v>Gold</v>
          </cell>
          <cell r="D2433" t="str">
            <v>Chinese Restaurant</v>
          </cell>
          <cell r="E2433" t="str">
            <v>TONTD2</v>
          </cell>
          <cell r="F2433" t="str">
            <v>Tommy Ng</v>
          </cell>
          <cell r="G2433" t="str">
            <v>Tiger Bottle</v>
          </cell>
        </row>
        <row r="2434">
          <cell r="A2434" t="str">
            <v>10047784</v>
          </cell>
          <cell r="B2434" t="str">
            <v>Manis Cafetaria</v>
          </cell>
          <cell r="C2434" t="str">
            <v>Bronze</v>
          </cell>
          <cell r="D2434" t="str">
            <v>Value Indian</v>
          </cell>
          <cell r="E2434" t="str">
            <v>TONTD2</v>
          </cell>
          <cell r="F2434" t="str">
            <v>Tommy Ng</v>
          </cell>
          <cell r="G2434" t="str">
            <v>Tiger Bottle</v>
          </cell>
        </row>
        <row r="2435">
          <cell r="A2435" t="str">
            <v>10047462</v>
          </cell>
          <cell r="B2435" t="str">
            <v>Mei Fang Beverage (Pioneer)</v>
          </cell>
          <cell r="C2435" t="str">
            <v>Silver</v>
          </cell>
          <cell r="D2435" t="str">
            <v>Value Indian</v>
          </cell>
          <cell r="E2435" t="str">
            <v>TONTD2</v>
          </cell>
          <cell r="F2435" t="str">
            <v>Eddy Siah</v>
          </cell>
          <cell r="G2435" t="str">
            <v>Tiger Bottle</v>
          </cell>
        </row>
        <row r="2436">
          <cell r="A2436" t="str">
            <v>10046994</v>
          </cell>
          <cell r="B2436" t="str">
            <v>Mei Fang Beverage House Pte. Ltd.</v>
          </cell>
          <cell r="C2436" t="str">
            <v>Gold</v>
          </cell>
          <cell r="D2436" t="str">
            <v>Value Indian</v>
          </cell>
          <cell r="E2436" t="str">
            <v>TONTD2</v>
          </cell>
          <cell r="F2436" t="str">
            <v>Eddy Siah</v>
          </cell>
          <cell r="G2436" t="str">
            <v>Tiger Bottle</v>
          </cell>
        </row>
        <row r="2437">
          <cell r="A2437" t="str">
            <v>10036671</v>
          </cell>
          <cell r="B2437" t="str">
            <v>Mellben Seafood Pte Ltd (Amk)</v>
          </cell>
          <cell r="C2437" t="str">
            <v>Bronze</v>
          </cell>
          <cell r="D2437" t="str">
            <v>Chinese Restaurant</v>
          </cell>
          <cell r="E2437" t="str">
            <v>TONTD2</v>
          </cell>
          <cell r="F2437" t="str">
            <v>Donald Neo</v>
          </cell>
          <cell r="G2437" t="str">
            <v>Tiger Bottle</v>
          </cell>
        </row>
        <row r="2438">
          <cell r="A2438" t="str">
            <v>10048599</v>
          </cell>
          <cell r="B2438" t="str">
            <v>Mermaid</v>
          </cell>
          <cell r="C2438" t="str">
            <v>Bronze</v>
          </cell>
          <cell r="D2438" t="str">
            <v>Chinese Restaurant</v>
          </cell>
          <cell r="E2438" t="str">
            <v>TONTD1</v>
          </cell>
          <cell r="F2438" t="str">
            <v>Jerlyn Tang</v>
          </cell>
          <cell r="G2438" t="str">
            <v>Tiger Bottle</v>
          </cell>
        </row>
        <row r="2439">
          <cell r="A2439" t="str">
            <v>10049913</v>
          </cell>
          <cell r="B2439" t="str">
            <v>My Daily Gourmet</v>
          </cell>
          <cell r="C2439" t="str">
            <v>Bronze</v>
          </cell>
          <cell r="D2439" t="str">
            <v>Chinese Restaurant</v>
          </cell>
          <cell r="E2439" t="str">
            <v>TONTD3</v>
          </cell>
          <cell r="F2439" t="str">
            <v>Keith Zhang</v>
          </cell>
          <cell r="G2439" t="str">
            <v>Tiger Bottle</v>
          </cell>
        </row>
        <row r="2440">
          <cell r="A2440" t="str">
            <v>10025195</v>
          </cell>
          <cell r="B2440" t="str">
            <v>Nan Hua Chang Seafood Restaurant</v>
          </cell>
          <cell r="C2440" t="str">
            <v>Bronze</v>
          </cell>
          <cell r="D2440" t="str">
            <v>Chinese Restaurant</v>
          </cell>
          <cell r="E2440" t="str">
            <v>TONTD3</v>
          </cell>
          <cell r="F2440" t="str">
            <v>Clement Ma</v>
          </cell>
          <cell r="G2440" t="str">
            <v>Tiger Bottle</v>
          </cell>
        </row>
        <row r="2441">
          <cell r="A2441" t="str">
            <v>10043781</v>
          </cell>
          <cell r="B2441" t="str">
            <v>Nan Hwa Chong Fish-Head Steamboat Corner</v>
          </cell>
          <cell r="C2441" t="str">
            <v>Bronze</v>
          </cell>
          <cell r="D2441" t="str">
            <v>Chinese Restaurant</v>
          </cell>
          <cell r="E2441" t="str">
            <v>TONTD3</v>
          </cell>
          <cell r="F2441" t="str">
            <v>Clement Ma</v>
          </cell>
          <cell r="G2441" t="str">
            <v>Tiger Bottle</v>
          </cell>
        </row>
        <row r="2442">
          <cell r="A2442" t="str">
            <v>10049411</v>
          </cell>
          <cell r="B2442" t="str">
            <v>New Ubin Seafood</v>
          </cell>
          <cell r="C2442" t="str">
            <v>Gold</v>
          </cell>
          <cell r="D2442" t="str">
            <v>Chinese Restaurant</v>
          </cell>
          <cell r="E2442" t="str">
            <v>TONTD3</v>
          </cell>
          <cell r="F2442" t="str">
            <v>Andy Wee</v>
          </cell>
          <cell r="G2442" t="str">
            <v>Tiger Bottle</v>
          </cell>
        </row>
        <row r="2443">
          <cell r="A2443" t="str">
            <v>10034971</v>
          </cell>
          <cell r="B2443" t="str">
            <v>North South Cuisine</v>
          </cell>
          <cell r="C2443" t="str">
            <v>Bronze</v>
          </cell>
          <cell r="D2443" t="str">
            <v>Chinese Restaurant</v>
          </cell>
          <cell r="E2443" t="str">
            <v>TONTD3</v>
          </cell>
          <cell r="F2443" t="str">
            <v>Clement Ma</v>
          </cell>
          <cell r="G2443" t="str">
            <v>Tiger Bottle</v>
          </cell>
        </row>
        <row r="2444">
          <cell r="A2444" t="str">
            <v>10048417</v>
          </cell>
          <cell r="B2444" t="str">
            <v>Ooty Coffee</v>
          </cell>
          <cell r="C2444" t="str">
            <v>Silver</v>
          </cell>
          <cell r="D2444" t="str">
            <v>Value Indian</v>
          </cell>
          <cell r="E2444" t="str">
            <v>TONTD2</v>
          </cell>
          <cell r="F2444" t="str">
            <v>Tommy Ng</v>
          </cell>
          <cell r="G2444" t="str">
            <v>Tiger Bottle</v>
          </cell>
        </row>
        <row r="2445">
          <cell r="A2445" t="str">
            <v>10020881</v>
          </cell>
          <cell r="B2445" t="str">
            <v>Owen Seafood Restaurant</v>
          </cell>
          <cell r="C2445" t="str">
            <v>Gold</v>
          </cell>
          <cell r="D2445" t="str">
            <v>Chinese Restaurant</v>
          </cell>
          <cell r="E2445" t="str">
            <v>TONTD3</v>
          </cell>
          <cell r="F2445" t="str">
            <v>Andy Wee</v>
          </cell>
          <cell r="G2445" t="str">
            <v>Tiger Bottle</v>
          </cell>
        </row>
        <row r="2446">
          <cell r="A2446" t="str">
            <v>10047234</v>
          </cell>
          <cell r="B2446" t="str">
            <v>Paradise Canton @ Nex</v>
          </cell>
          <cell r="C2446" t="str">
            <v>Gold</v>
          </cell>
          <cell r="D2446" t="str">
            <v>Chinese Restaurant</v>
          </cell>
          <cell r="E2446" t="str">
            <v>TONTD2</v>
          </cell>
          <cell r="F2446" t="str">
            <v>Donald Neo</v>
          </cell>
          <cell r="G2446" t="str">
            <v>Tiger Bottle</v>
          </cell>
        </row>
        <row r="2447">
          <cell r="A2447" t="str">
            <v>10045720</v>
          </cell>
          <cell r="B2447" t="str">
            <v>Paradise Classic (Jewel)</v>
          </cell>
          <cell r="C2447" t="str">
            <v>Bronze</v>
          </cell>
          <cell r="D2447" t="str">
            <v>Chinese Restaurant</v>
          </cell>
          <cell r="E2447" t="str">
            <v>TONTD1</v>
          </cell>
          <cell r="F2447" t="str">
            <v>Jose Tan</v>
          </cell>
          <cell r="G2447" t="str">
            <v>Tiger Bottle</v>
          </cell>
        </row>
        <row r="2448">
          <cell r="A2448" t="str">
            <v>10045327</v>
          </cell>
          <cell r="B2448" t="str">
            <v>Paradise Dynasty (Wisma)</v>
          </cell>
          <cell r="C2448" t="str">
            <v>Gold</v>
          </cell>
          <cell r="D2448" t="str">
            <v>Chinese Restaurant</v>
          </cell>
          <cell r="E2448" t="str">
            <v>TONTD3</v>
          </cell>
          <cell r="F2448" t="str">
            <v>Andy Wee</v>
          </cell>
          <cell r="G2448" t="str">
            <v>Tiger Bottle</v>
          </cell>
        </row>
        <row r="2449">
          <cell r="A2449" t="str">
            <v>10045798</v>
          </cell>
          <cell r="B2449" t="str">
            <v>Paradise Dynasty @ Suntec</v>
          </cell>
          <cell r="C2449" t="str">
            <v>Gold</v>
          </cell>
          <cell r="D2449" t="str">
            <v>Chinese Restaurant</v>
          </cell>
          <cell r="E2449" t="str">
            <v>TONTD3</v>
          </cell>
          <cell r="F2449" t="str">
            <v>Michael Soon</v>
          </cell>
          <cell r="G2449" t="str">
            <v>Tiger Bottle</v>
          </cell>
        </row>
        <row r="2450">
          <cell r="A2450" t="str">
            <v>10039726</v>
          </cell>
          <cell r="B2450" t="str">
            <v>Paradise Dynasty @ T3</v>
          </cell>
          <cell r="C2450" t="str">
            <v>Silver</v>
          </cell>
          <cell r="D2450" t="str">
            <v>Chinese Restaurant</v>
          </cell>
          <cell r="E2450" t="str">
            <v>TONTD1</v>
          </cell>
          <cell r="F2450" t="str">
            <v>Jose Tan</v>
          </cell>
          <cell r="G2450" t="str">
            <v>Tiger Bottle</v>
          </cell>
        </row>
        <row r="2451">
          <cell r="A2451" t="str">
            <v>10042498</v>
          </cell>
          <cell r="B2451" t="str">
            <v>Paradise Hotpot ( Compass One)</v>
          </cell>
          <cell r="C2451" t="str">
            <v>Gold</v>
          </cell>
          <cell r="D2451" t="str">
            <v>Chinese Restaurant</v>
          </cell>
          <cell r="E2451" t="str">
            <v>TONTD1</v>
          </cell>
          <cell r="F2451" t="str">
            <v>Roy Lim</v>
          </cell>
          <cell r="G2451" t="str">
            <v>Tiger Bottle</v>
          </cell>
        </row>
        <row r="2452">
          <cell r="A2452" t="str">
            <v>10048083</v>
          </cell>
          <cell r="B2452" t="str">
            <v>Paradise Teochew @ Taka</v>
          </cell>
          <cell r="C2452" t="str">
            <v>Gold</v>
          </cell>
          <cell r="D2452" t="str">
            <v>Chinese Restaurant</v>
          </cell>
          <cell r="E2452" t="str">
            <v>TONTD3</v>
          </cell>
          <cell r="F2452" t="str">
            <v>Andy Wee</v>
          </cell>
          <cell r="G2452" t="str">
            <v>Tiger Bottle</v>
          </cell>
        </row>
        <row r="2453">
          <cell r="A2453" t="str">
            <v>10042219</v>
          </cell>
          <cell r="B2453" t="str">
            <v>Paradise Teochew Restaurant (Scotts Sq)</v>
          </cell>
          <cell r="C2453" t="str">
            <v>Bronze</v>
          </cell>
          <cell r="D2453" t="str">
            <v>Chinese Restaurant</v>
          </cell>
          <cell r="E2453" t="str">
            <v>TONTD3</v>
          </cell>
          <cell r="F2453" t="str">
            <v>Clement Ma</v>
          </cell>
          <cell r="G2453" t="str">
            <v>Tiger Bottle</v>
          </cell>
        </row>
        <row r="2454">
          <cell r="A2454" t="str">
            <v>10038321</v>
          </cell>
          <cell r="B2454" t="str">
            <v>Peach Garden @ Chinatown Point</v>
          </cell>
          <cell r="C2454" t="str">
            <v>Bronze</v>
          </cell>
          <cell r="D2454" t="str">
            <v>Chinese Restaurant</v>
          </cell>
          <cell r="E2454" t="str">
            <v>TONTD3</v>
          </cell>
          <cell r="F2454" t="str">
            <v>Michael Soon</v>
          </cell>
          <cell r="G2454" t="str">
            <v>Tiger Bottle</v>
          </cell>
        </row>
        <row r="2455">
          <cell r="A2455" t="str">
            <v>10032838</v>
          </cell>
          <cell r="B2455" t="str">
            <v>Pearl Garden Restaurant</v>
          </cell>
          <cell r="C2455" t="str">
            <v>Bronze</v>
          </cell>
          <cell r="D2455" t="str">
            <v>Chinese Restaurant</v>
          </cell>
          <cell r="E2455" t="str">
            <v>TONTD2</v>
          </cell>
          <cell r="F2455" t="str">
            <v>Eddy Siah</v>
          </cell>
          <cell r="G2455" t="str">
            <v>Tiger Bottle</v>
          </cell>
        </row>
        <row r="2456">
          <cell r="A2456" t="str">
            <v>10043287</v>
          </cell>
          <cell r="B2456" t="str">
            <v>Penang Place</v>
          </cell>
          <cell r="C2456" t="str">
            <v>Bronze</v>
          </cell>
          <cell r="D2456" t="str">
            <v>Chinese Restaurant</v>
          </cell>
          <cell r="E2456" t="str">
            <v>TONTD3</v>
          </cell>
          <cell r="F2456" t="str">
            <v>Michael Soon</v>
          </cell>
          <cell r="G2456" t="str">
            <v>Tiger Bottle</v>
          </cell>
        </row>
        <row r="2457">
          <cell r="A2457" t="str">
            <v>10014201</v>
          </cell>
          <cell r="B2457" t="str">
            <v>Peng Restaurant &amp; Catering Services</v>
          </cell>
          <cell r="C2457" t="str">
            <v>Bronze</v>
          </cell>
          <cell r="D2457" t="str">
            <v>Chinese Restaurant</v>
          </cell>
          <cell r="E2457" t="str">
            <v>TONTD1</v>
          </cell>
          <cell r="F2457" t="str">
            <v>Jerlyn Tang</v>
          </cell>
          <cell r="G2457" t="str">
            <v>Tiger Bottle</v>
          </cell>
        </row>
        <row r="2458">
          <cell r="A2458" t="str">
            <v>10049886</v>
          </cell>
          <cell r="B2458" t="str">
            <v>Picnic @ Greenwich V</v>
          </cell>
          <cell r="C2458" t="str">
            <v>Silver</v>
          </cell>
          <cell r="D2458" t="str">
            <v>Family Food Court</v>
          </cell>
          <cell r="E2458" t="str">
            <v>TONTD1</v>
          </cell>
          <cell r="F2458" t="str">
            <v>Roy Lim</v>
          </cell>
          <cell r="G2458" t="str">
            <v>Tiger Bottle</v>
          </cell>
        </row>
        <row r="2459">
          <cell r="A2459" t="str">
            <v>10034751</v>
          </cell>
          <cell r="B2459" t="str">
            <v>Ponggol Seafood</v>
          </cell>
          <cell r="C2459" t="str">
            <v>Bronze</v>
          </cell>
          <cell r="D2459" t="str">
            <v>Chinese Restaurant</v>
          </cell>
          <cell r="E2459" t="str">
            <v>TONTD1</v>
          </cell>
          <cell r="F2459" t="str">
            <v>Roy Lim</v>
          </cell>
          <cell r="G2459" t="str">
            <v>Tiger Bottle</v>
          </cell>
        </row>
        <row r="2460">
          <cell r="A2460" t="str">
            <v>10042689</v>
          </cell>
          <cell r="B2460" t="str">
            <v>Prosperity Blessed Food Pte. Ltd.</v>
          </cell>
          <cell r="C2460" t="str">
            <v>Gold</v>
          </cell>
          <cell r="D2460" t="str">
            <v>Chinese Restaurant</v>
          </cell>
          <cell r="E2460" t="str">
            <v>TONTD2</v>
          </cell>
          <cell r="F2460" t="str">
            <v>Eddy Siah</v>
          </cell>
          <cell r="G2460" t="str">
            <v>Tiger Bottle</v>
          </cell>
        </row>
        <row r="2461">
          <cell r="A2461" t="str">
            <v>10047549</v>
          </cell>
          <cell r="B2461" t="str">
            <v>Pu Tien (Mbs)</v>
          </cell>
          <cell r="C2461" t="str">
            <v>Silver</v>
          </cell>
          <cell r="D2461" t="str">
            <v>Chinese Restaurant</v>
          </cell>
          <cell r="E2461" t="str">
            <v>TONTD3</v>
          </cell>
          <cell r="F2461" t="str">
            <v>Michael Soon</v>
          </cell>
          <cell r="G2461" t="str">
            <v>Tiger Bottle</v>
          </cell>
        </row>
        <row r="2462">
          <cell r="A2462" t="str">
            <v>10040053</v>
          </cell>
          <cell r="B2462" t="str">
            <v>Putian Flavor Food</v>
          </cell>
          <cell r="C2462" t="str">
            <v>Silver</v>
          </cell>
          <cell r="D2462" t="str">
            <v>Chinese Restaurant</v>
          </cell>
          <cell r="E2462" t="str">
            <v>TONTD1</v>
          </cell>
          <cell r="F2462" t="str">
            <v>Jerlyn Tang</v>
          </cell>
          <cell r="G2462" t="str">
            <v>Tiger Bottle</v>
          </cell>
        </row>
        <row r="2463">
          <cell r="A2463" t="str">
            <v>10018591</v>
          </cell>
          <cell r="B2463" t="str">
            <v>Qian-Xi (Farrer Park) Rest</v>
          </cell>
          <cell r="C2463" t="str">
            <v>Bronze</v>
          </cell>
          <cell r="D2463" t="str">
            <v>Chinese Restaurant</v>
          </cell>
          <cell r="E2463" t="str">
            <v>TONTD3</v>
          </cell>
          <cell r="F2463" t="str">
            <v>Clement Ma</v>
          </cell>
          <cell r="G2463" t="str">
            <v>Tiger Bottle</v>
          </cell>
        </row>
        <row r="2464">
          <cell r="A2464" t="str">
            <v>10030364</v>
          </cell>
          <cell r="B2464" t="str">
            <v>Quan Xiang Yuan Seafood Restaurant</v>
          </cell>
          <cell r="C2464" t="str">
            <v>Bronze</v>
          </cell>
          <cell r="D2464" t="str">
            <v>Chinese Restaurant</v>
          </cell>
          <cell r="E2464" t="str">
            <v>TONTD3</v>
          </cell>
          <cell r="F2464" t="str">
            <v>Clement Ma</v>
          </cell>
          <cell r="G2464" t="str">
            <v>Tiger Bottle</v>
          </cell>
        </row>
        <row r="2465">
          <cell r="A2465" t="str">
            <v>10037912</v>
          </cell>
          <cell r="B2465" t="str">
            <v>Queen of Wok Fish Head Steamboat</v>
          </cell>
          <cell r="C2465" t="str">
            <v>Silver</v>
          </cell>
          <cell r="D2465" t="str">
            <v>Chinese Restaurant</v>
          </cell>
          <cell r="E2465" t="str">
            <v>TONTD3</v>
          </cell>
          <cell r="F2465" t="str">
            <v>Clement Ma</v>
          </cell>
          <cell r="G2465" t="str">
            <v>Tiger Bottle</v>
          </cell>
        </row>
        <row r="2466">
          <cell r="A2466" t="str">
            <v>10045865</v>
          </cell>
          <cell r="B2466" t="str">
            <v>Rainbow Rice House</v>
          </cell>
          <cell r="C2466" t="str">
            <v>Bronze</v>
          </cell>
          <cell r="D2466" t="str">
            <v>Chinese Restaurant</v>
          </cell>
          <cell r="E2466" t="str">
            <v>TONTD3</v>
          </cell>
          <cell r="F2466" t="str">
            <v>Michael Soon</v>
          </cell>
          <cell r="G2466" t="str">
            <v>Tiger Bottle</v>
          </cell>
        </row>
        <row r="2467">
          <cell r="A2467" t="str">
            <v>10018285</v>
          </cell>
          <cell r="B2467" t="str">
            <v>Roland Restaurant</v>
          </cell>
          <cell r="C2467" t="str">
            <v>Bronze</v>
          </cell>
          <cell r="D2467" t="str">
            <v>Chinese Restaurant</v>
          </cell>
          <cell r="E2467" t="str">
            <v>TONTD1</v>
          </cell>
          <cell r="F2467" t="str">
            <v>Jose Tan</v>
          </cell>
          <cell r="G2467" t="str">
            <v>Tiger Bottle</v>
          </cell>
        </row>
        <row r="2468">
          <cell r="A2468" t="str">
            <v>10050029</v>
          </cell>
          <cell r="B2468" t="str">
            <v>Royal Dragon Restaurant</v>
          </cell>
          <cell r="C2468" t="str">
            <v>Bronze</v>
          </cell>
          <cell r="D2468" t="str">
            <v>Chinese Restaurant</v>
          </cell>
          <cell r="E2468" t="str">
            <v>TONTD3</v>
          </cell>
          <cell r="F2468" t="str">
            <v>Michael Soon</v>
          </cell>
          <cell r="G2468" t="str">
            <v>Tiger Bottle</v>
          </cell>
        </row>
        <row r="2469">
          <cell r="A2469" t="str">
            <v>10029454</v>
          </cell>
          <cell r="B2469" t="str">
            <v>Sawasdee Thai Food Pte. Ltd.</v>
          </cell>
          <cell r="C2469" t="str">
            <v>Silver</v>
          </cell>
          <cell r="D2469" t="str">
            <v>Chinese Restaurant</v>
          </cell>
          <cell r="E2469" t="str">
            <v>TONTD3</v>
          </cell>
          <cell r="F2469" t="str">
            <v>Michael Soon</v>
          </cell>
          <cell r="G2469" t="str">
            <v>Tiger Bottle</v>
          </cell>
        </row>
        <row r="2470">
          <cell r="A2470" t="str">
            <v>10045161</v>
          </cell>
          <cell r="B2470" t="str">
            <v>Seafood Paradise @ Vivo City</v>
          </cell>
          <cell r="C2470" t="str">
            <v>Silver</v>
          </cell>
          <cell r="D2470" t="str">
            <v>Chinese Restaurant</v>
          </cell>
          <cell r="E2470" t="str">
            <v>TONTD3</v>
          </cell>
          <cell r="F2470" t="str">
            <v>Jeffrey Tien</v>
          </cell>
          <cell r="G2470" t="str">
            <v>Tiger Bottle</v>
          </cell>
        </row>
        <row r="2471">
          <cell r="A2471" t="str">
            <v>10008924</v>
          </cell>
          <cell r="B2471" t="str">
            <v>Seletar Hill Rest (Selaseh)</v>
          </cell>
          <cell r="C2471" t="str">
            <v>Silver</v>
          </cell>
          <cell r="D2471" t="str">
            <v>Chinese Restaurant</v>
          </cell>
          <cell r="E2471" t="str">
            <v>TONTD1</v>
          </cell>
          <cell r="F2471" t="str">
            <v>Roy Lim</v>
          </cell>
          <cell r="G2471" t="str">
            <v>Tiger Bottle</v>
          </cell>
        </row>
        <row r="2472">
          <cell r="A2472" t="str">
            <v>10046169</v>
          </cell>
          <cell r="B2472" t="str">
            <v>Shangdong Restaurant</v>
          </cell>
          <cell r="C2472" t="str">
            <v>Bronze</v>
          </cell>
          <cell r="D2472" t="str">
            <v>Chinese Restaurant</v>
          </cell>
          <cell r="E2472" t="str">
            <v>TONTD3</v>
          </cell>
          <cell r="F2472" t="str">
            <v>Michael Soon</v>
          </cell>
          <cell r="G2472" t="str">
            <v>Tiger Bottle</v>
          </cell>
        </row>
        <row r="2473">
          <cell r="A2473" t="str">
            <v>10033210</v>
          </cell>
          <cell r="B2473" t="str">
            <v>Shen Lee Mei Shi Guan</v>
          </cell>
          <cell r="C2473" t="str">
            <v>Bronze</v>
          </cell>
          <cell r="D2473" t="str">
            <v>Chinese Restaurant</v>
          </cell>
          <cell r="E2473" t="str">
            <v>TONTD1</v>
          </cell>
          <cell r="F2473" t="str">
            <v>Jose Tan</v>
          </cell>
          <cell r="G2473" t="str">
            <v>Tiger Bottle</v>
          </cell>
        </row>
        <row r="2474">
          <cell r="A2474" t="str">
            <v>10043365</v>
          </cell>
          <cell r="B2474" t="str">
            <v>Shi Li Fang (City Square Mall)</v>
          </cell>
          <cell r="C2474" t="str">
            <v>Bronze</v>
          </cell>
          <cell r="D2474" t="str">
            <v>Chinese Restaurant</v>
          </cell>
          <cell r="E2474" t="str">
            <v>TONTD3</v>
          </cell>
          <cell r="F2474" t="str">
            <v>Clement Ma</v>
          </cell>
          <cell r="G2474" t="str">
            <v>Tiger Bottle</v>
          </cell>
        </row>
        <row r="2475">
          <cell r="A2475" t="str">
            <v>10045352</v>
          </cell>
          <cell r="B2475" t="str">
            <v>Shi Li Fang (Compass One)</v>
          </cell>
          <cell r="C2475" t="str">
            <v>Bronze</v>
          </cell>
          <cell r="D2475" t="str">
            <v>Chinese Restaurant</v>
          </cell>
          <cell r="E2475" t="str">
            <v>TONTD1</v>
          </cell>
          <cell r="F2475" t="str">
            <v>Roy Lim</v>
          </cell>
          <cell r="G2475" t="str">
            <v>Tiger Bottle</v>
          </cell>
        </row>
        <row r="2476">
          <cell r="A2476" t="str">
            <v>10047570</v>
          </cell>
          <cell r="B2476" t="str">
            <v>Shi Li Fang (Junction 9)</v>
          </cell>
          <cell r="C2476" t="str">
            <v>Silver</v>
          </cell>
          <cell r="D2476" t="str">
            <v>Chinese Restaurant</v>
          </cell>
          <cell r="E2476" t="str">
            <v>TONTD2</v>
          </cell>
          <cell r="F2476" t="str">
            <v>Adam Ho</v>
          </cell>
          <cell r="G2476" t="str">
            <v>Tiger Bottle</v>
          </cell>
        </row>
        <row r="2477">
          <cell r="A2477" t="str">
            <v>10040162</v>
          </cell>
          <cell r="B2477" t="str">
            <v>Shi Li Fang (Orchard Central)</v>
          </cell>
          <cell r="C2477" t="str">
            <v>Gold</v>
          </cell>
          <cell r="D2477" t="str">
            <v>Chinese Restaurant</v>
          </cell>
          <cell r="E2477" t="str">
            <v>TONTD3</v>
          </cell>
          <cell r="F2477" t="str">
            <v>Andy Wee</v>
          </cell>
          <cell r="G2477" t="str">
            <v>Tiger Bottle</v>
          </cell>
        </row>
        <row r="2478">
          <cell r="A2478" t="str">
            <v>10044735</v>
          </cell>
          <cell r="B2478" t="str">
            <v>Shi Li Fang (Simei)</v>
          </cell>
          <cell r="C2478" t="str">
            <v>Bronze</v>
          </cell>
          <cell r="D2478" t="str">
            <v>Chinese Restaurant</v>
          </cell>
          <cell r="E2478" t="str">
            <v>TONTD1</v>
          </cell>
          <cell r="F2478" t="str">
            <v>Roy Lim</v>
          </cell>
          <cell r="G2478" t="str">
            <v>Tiger Bottle</v>
          </cell>
        </row>
        <row r="2479">
          <cell r="A2479" t="str">
            <v>10046327</v>
          </cell>
          <cell r="B2479" t="str">
            <v>Shi Li Fang (Ssc)</v>
          </cell>
          <cell r="C2479" t="str">
            <v>Bronze</v>
          </cell>
          <cell r="D2479" t="str">
            <v>Chinese Restaurant</v>
          </cell>
          <cell r="E2479" t="str">
            <v>TONTD2</v>
          </cell>
          <cell r="F2479" t="str">
            <v>Adam Ho</v>
          </cell>
          <cell r="G2479" t="str">
            <v>Tiger Bottle</v>
          </cell>
        </row>
        <row r="2480">
          <cell r="A2480" t="str">
            <v>10047763</v>
          </cell>
          <cell r="B2480" t="str">
            <v>Shoo Loong Kan</v>
          </cell>
          <cell r="C2480" t="str">
            <v>Silver</v>
          </cell>
          <cell r="D2480" t="str">
            <v>Chinese Restaurant</v>
          </cell>
          <cell r="E2480" t="str">
            <v>TONTD3</v>
          </cell>
          <cell r="F2480" t="str">
            <v>Andy Wee</v>
          </cell>
          <cell r="G2480" t="str">
            <v>Tiger Bottle</v>
          </cell>
        </row>
        <row r="2481">
          <cell r="A2481" t="str">
            <v>10049392</v>
          </cell>
          <cell r="B2481" t="str">
            <v>Shu Yan</v>
          </cell>
          <cell r="C2481" t="str">
            <v>Bronze</v>
          </cell>
          <cell r="D2481" t="str">
            <v>Chinese Restaurant</v>
          </cell>
          <cell r="E2481" t="str">
            <v>TONTD3</v>
          </cell>
          <cell r="F2481" t="str">
            <v>Michael Soon</v>
          </cell>
          <cell r="G2481" t="str">
            <v>Tiger Bottle</v>
          </cell>
        </row>
        <row r="2482">
          <cell r="A2482" t="str">
            <v>10050293</v>
          </cell>
          <cell r="B2482" t="str">
            <v>Sin Chao Gardens</v>
          </cell>
          <cell r="C2482" t="str">
            <v>Bronze</v>
          </cell>
          <cell r="D2482" t="str">
            <v>Chinese Restaurant</v>
          </cell>
          <cell r="E2482" t="str">
            <v>TONTD3</v>
          </cell>
          <cell r="F2482" t="str">
            <v>Andy Wee</v>
          </cell>
          <cell r="G2482" t="str">
            <v>Tiger Bottle</v>
          </cell>
        </row>
        <row r="2483">
          <cell r="A2483" t="str">
            <v>10050418</v>
          </cell>
          <cell r="B2483" t="str">
            <v>Sin Foodie (Tai Seng)</v>
          </cell>
          <cell r="C2483" t="str">
            <v>Silver</v>
          </cell>
          <cell r="D2483" t="str">
            <v>Family Food Court</v>
          </cell>
          <cell r="E2483" t="str">
            <v>TONTD1</v>
          </cell>
          <cell r="F2483" t="str">
            <v>Jerlyn Tang</v>
          </cell>
          <cell r="G2483" t="str">
            <v>Tiger Bottle</v>
          </cell>
        </row>
        <row r="2484">
          <cell r="A2484" t="str">
            <v>10009261</v>
          </cell>
          <cell r="B2484" t="str">
            <v>Sin Hoi San (East Coast)</v>
          </cell>
          <cell r="C2484" t="str">
            <v>Bronze</v>
          </cell>
          <cell r="D2484" t="str">
            <v>Chinese Restaurant</v>
          </cell>
          <cell r="E2484" t="str">
            <v>TONTD1</v>
          </cell>
          <cell r="F2484" t="str">
            <v>Jose Tan</v>
          </cell>
          <cell r="G2484" t="str">
            <v>Tiger Bottle</v>
          </cell>
        </row>
        <row r="2485">
          <cell r="A2485" t="str">
            <v>10043993</v>
          </cell>
          <cell r="B2485" t="str">
            <v>Sing Siang Yuan (Serangoon)</v>
          </cell>
          <cell r="C2485" t="str">
            <v>Bronze</v>
          </cell>
          <cell r="D2485" t="str">
            <v>Chinese Restaurant</v>
          </cell>
          <cell r="E2485" t="str">
            <v>TONTD1</v>
          </cell>
          <cell r="F2485" t="str">
            <v>Jerlyn Tang</v>
          </cell>
          <cell r="G2485" t="str">
            <v>Tiger Bottle</v>
          </cell>
        </row>
        <row r="2486">
          <cell r="A2486" t="str">
            <v>10047217</v>
          </cell>
          <cell r="B2486" t="str">
            <v>Sing Swee Kee</v>
          </cell>
          <cell r="C2486" t="str">
            <v>Silver</v>
          </cell>
          <cell r="D2486" t="str">
            <v>Chinese Restaurant</v>
          </cell>
          <cell r="E2486" t="str">
            <v>TONTD3</v>
          </cell>
          <cell r="F2486" t="str">
            <v>Andy Wee</v>
          </cell>
          <cell r="G2486" t="str">
            <v>Tiger Bottle</v>
          </cell>
        </row>
        <row r="2487">
          <cell r="A2487" t="str">
            <v>10040070</v>
          </cell>
          <cell r="B2487" t="str">
            <v>Singapore Food Street @ T3</v>
          </cell>
          <cell r="C2487" t="str">
            <v>Silver</v>
          </cell>
          <cell r="D2487" t="str">
            <v>Family Food Court</v>
          </cell>
          <cell r="E2487" t="str">
            <v>TONTD1</v>
          </cell>
          <cell r="F2487" t="str">
            <v>Jose Tan</v>
          </cell>
          <cell r="G2487" t="str">
            <v>Tiger Bottle</v>
          </cell>
        </row>
        <row r="2488">
          <cell r="A2488" t="str">
            <v>10035292</v>
          </cell>
          <cell r="B2488" t="str">
            <v>So (Nex)</v>
          </cell>
          <cell r="C2488" t="str">
            <v>Bronze</v>
          </cell>
          <cell r="D2488" t="str">
            <v>Chinese Restaurant</v>
          </cell>
          <cell r="E2488" t="str">
            <v>TONTD2</v>
          </cell>
          <cell r="F2488" t="str">
            <v>Donald Neo</v>
          </cell>
          <cell r="G2488" t="str">
            <v>Tiger Bottle</v>
          </cell>
        </row>
        <row r="2489">
          <cell r="A2489" t="str">
            <v>10038648</v>
          </cell>
          <cell r="B2489" t="str">
            <v>So (Novena Sq)</v>
          </cell>
          <cell r="C2489" t="str">
            <v>Bronze</v>
          </cell>
          <cell r="D2489" t="str">
            <v>Chinese Restaurant</v>
          </cell>
          <cell r="E2489" t="str">
            <v>TONTD3</v>
          </cell>
          <cell r="F2489" t="str">
            <v>Clement Ma</v>
          </cell>
          <cell r="G2489" t="str">
            <v>Tiger Bottle</v>
          </cell>
        </row>
        <row r="2490">
          <cell r="A2490" t="str">
            <v>10049920</v>
          </cell>
          <cell r="B2490" t="str">
            <v>So Good Char Chan Tang (i12 Katong)</v>
          </cell>
          <cell r="C2490" t="str">
            <v>Bronze</v>
          </cell>
          <cell r="D2490" t="str">
            <v>Chinese Restaurant</v>
          </cell>
          <cell r="E2490" t="str">
            <v>TONTD1</v>
          </cell>
          <cell r="F2490" t="str">
            <v>Jose Tan</v>
          </cell>
          <cell r="G2490" t="str">
            <v>Tiger Bottle</v>
          </cell>
        </row>
        <row r="2491">
          <cell r="A2491" t="str">
            <v>10037398</v>
          </cell>
          <cell r="B2491" t="str">
            <v>Song Hua Jiang Restaurant</v>
          </cell>
          <cell r="C2491" t="str">
            <v>Bronze</v>
          </cell>
          <cell r="D2491" t="str">
            <v>Chinese Restaurant</v>
          </cell>
          <cell r="E2491" t="str">
            <v>TONTD2</v>
          </cell>
          <cell r="F2491" t="str">
            <v>Tommy Ng</v>
          </cell>
          <cell r="G2491" t="str">
            <v>Tiger Bottle</v>
          </cell>
        </row>
        <row r="2492">
          <cell r="A2492" t="str">
            <v>10044719</v>
          </cell>
          <cell r="B2492" t="str">
            <v>Soup Restaurant (Century Square)</v>
          </cell>
          <cell r="C2492" t="str">
            <v>Bronze</v>
          </cell>
          <cell r="D2492" t="str">
            <v>Chinese Restaurant</v>
          </cell>
          <cell r="E2492" t="str">
            <v>TONTD1</v>
          </cell>
          <cell r="F2492" t="str">
            <v>Roy Lim</v>
          </cell>
          <cell r="G2492" t="str">
            <v>Tiger Bottle</v>
          </cell>
        </row>
        <row r="2493">
          <cell r="A2493" t="str">
            <v>10043472</v>
          </cell>
          <cell r="B2493" t="str">
            <v>Soup Restaurant (Compass One)</v>
          </cell>
          <cell r="C2493" t="str">
            <v>Silver</v>
          </cell>
          <cell r="D2493" t="str">
            <v>Chinese Restaurant</v>
          </cell>
          <cell r="E2493" t="str">
            <v>TONTD1</v>
          </cell>
          <cell r="F2493" t="str">
            <v>Roy Lim</v>
          </cell>
          <cell r="G2493" t="str">
            <v>Tiger Bottle</v>
          </cell>
        </row>
        <row r="2494">
          <cell r="A2494" t="str">
            <v>10043474</v>
          </cell>
          <cell r="B2494" t="str">
            <v>Soup Restaurant (Holland Village)</v>
          </cell>
          <cell r="C2494" t="str">
            <v>Bronze</v>
          </cell>
          <cell r="D2494" t="str">
            <v>Chinese Restaurant</v>
          </cell>
          <cell r="E2494" t="str">
            <v>TONTD3</v>
          </cell>
          <cell r="F2494" t="str">
            <v>Andy Wee</v>
          </cell>
          <cell r="G2494" t="str">
            <v>Tiger Bottle</v>
          </cell>
        </row>
        <row r="2495">
          <cell r="A2495" t="str">
            <v>10041412</v>
          </cell>
          <cell r="B2495" t="str">
            <v>Soup Restaurant (Hougang)</v>
          </cell>
          <cell r="C2495" t="str">
            <v>Bronze</v>
          </cell>
          <cell r="D2495" t="str">
            <v>Chinese Restaurant</v>
          </cell>
          <cell r="E2495" t="str">
            <v>TONTD1</v>
          </cell>
          <cell r="F2495" t="str">
            <v>Jerlyn Tang</v>
          </cell>
          <cell r="G2495" t="str">
            <v>Tiger Bottle</v>
          </cell>
        </row>
        <row r="2496">
          <cell r="A2496" t="str">
            <v>10041354</v>
          </cell>
          <cell r="B2496" t="str">
            <v>Soup Restaurant (Nex)</v>
          </cell>
          <cell r="C2496" t="str">
            <v>Bronze</v>
          </cell>
          <cell r="D2496" t="str">
            <v>Chinese Restaurant</v>
          </cell>
          <cell r="E2496" t="str">
            <v>TONTD2</v>
          </cell>
          <cell r="F2496" t="str">
            <v>Donald Neo</v>
          </cell>
          <cell r="G2496" t="str">
            <v>Tiger Bottle</v>
          </cell>
        </row>
        <row r="2497">
          <cell r="A2497" t="str">
            <v>10041376</v>
          </cell>
          <cell r="B2497" t="str">
            <v>Soup Restaurant (Paragon)</v>
          </cell>
          <cell r="C2497" t="str">
            <v>Bronze</v>
          </cell>
          <cell r="D2497" t="str">
            <v>Chinese Restaurant</v>
          </cell>
          <cell r="E2497" t="str">
            <v>TONTD3</v>
          </cell>
          <cell r="F2497" t="str">
            <v>Andy Wee</v>
          </cell>
          <cell r="G2497" t="str">
            <v>Tiger Bottle</v>
          </cell>
        </row>
        <row r="2498">
          <cell r="A2498" t="str">
            <v>10041368</v>
          </cell>
          <cell r="B2498" t="str">
            <v>Soup Restaurant (Suntec City)</v>
          </cell>
          <cell r="C2498" t="str">
            <v>Bronze</v>
          </cell>
          <cell r="D2498" t="str">
            <v>Chinese Restaurant</v>
          </cell>
          <cell r="E2498" t="str">
            <v>TONTD3</v>
          </cell>
          <cell r="F2498" t="str">
            <v>Michael Soon</v>
          </cell>
          <cell r="G2498" t="str">
            <v>Tiger Bottle</v>
          </cell>
        </row>
        <row r="2499">
          <cell r="A2499" t="str">
            <v>10041415</v>
          </cell>
          <cell r="B2499" t="str">
            <v>Soup Restaurant (United Square)</v>
          </cell>
          <cell r="C2499" t="str">
            <v>Bronze</v>
          </cell>
          <cell r="D2499" t="str">
            <v>Chinese Restaurant</v>
          </cell>
          <cell r="E2499" t="str">
            <v>TONTD3</v>
          </cell>
          <cell r="F2499" t="str">
            <v>Clement Ma</v>
          </cell>
          <cell r="G2499" t="str">
            <v>Tiger Bottle</v>
          </cell>
        </row>
        <row r="2500">
          <cell r="A2500" t="str">
            <v>10045734</v>
          </cell>
          <cell r="B2500" t="str">
            <v>Soup Restaurant Singapore Pte. Ltd.</v>
          </cell>
          <cell r="C2500" t="str">
            <v>Bronze</v>
          </cell>
          <cell r="D2500" t="str">
            <v>Chinese Restaurant</v>
          </cell>
          <cell r="E2500" t="str">
            <v>TONTD1</v>
          </cell>
          <cell r="F2500" t="str">
            <v>Jose Tan</v>
          </cell>
          <cell r="G2500" t="str">
            <v>Tiger Bottle</v>
          </cell>
        </row>
        <row r="2501">
          <cell r="A2501" t="str">
            <v>10041590</v>
          </cell>
          <cell r="B2501" t="str">
            <v>Spicy Hotpot &amp; Nourishing Soup</v>
          </cell>
          <cell r="C2501" t="str">
            <v>Gold</v>
          </cell>
          <cell r="D2501" t="str">
            <v>Chinese Restaurant</v>
          </cell>
          <cell r="E2501" t="str">
            <v>TONTD3</v>
          </cell>
          <cell r="F2501" t="str">
            <v>Andy Wee</v>
          </cell>
          <cell r="G2501" t="str">
            <v>Tiger Bottle</v>
          </cell>
        </row>
        <row r="2502">
          <cell r="A2502" t="str">
            <v>10050225</v>
          </cell>
          <cell r="B2502" t="str">
            <v>Spicy Non Spicy (822 Tampines)</v>
          </cell>
          <cell r="C2502" t="str">
            <v>Bronze</v>
          </cell>
          <cell r="D2502" t="str">
            <v>Chinese Restaurant</v>
          </cell>
          <cell r="E2502" t="str">
            <v>TONTD1</v>
          </cell>
          <cell r="F2502" t="str">
            <v>Roy Lim</v>
          </cell>
          <cell r="G2502" t="str">
            <v>Tiger Bottle</v>
          </cell>
        </row>
        <row r="2503">
          <cell r="A2503" t="str">
            <v>10025150</v>
          </cell>
          <cell r="B2503" t="str">
            <v>Spring Court</v>
          </cell>
          <cell r="C2503" t="str">
            <v>Bronze</v>
          </cell>
          <cell r="D2503" t="str">
            <v>Chinese Restaurant</v>
          </cell>
          <cell r="E2503" t="str">
            <v>TONTD3</v>
          </cell>
          <cell r="F2503" t="str">
            <v>Michael Soon</v>
          </cell>
          <cell r="G2503" t="str">
            <v>Tiger Bottle</v>
          </cell>
        </row>
        <row r="2504">
          <cell r="A2504" t="str">
            <v>10037191</v>
          </cell>
          <cell r="B2504" t="str">
            <v>Springleaf Taiwan Porridge Restaurant</v>
          </cell>
          <cell r="C2504" t="str">
            <v>Bronze</v>
          </cell>
          <cell r="D2504" t="str">
            <v>Chinese Restaurant</v>
          </cell>
          <cell r="E2504" t="str">
            <v>TONTD2</v>
          </cell>
          <cell r="F2504" t="str">
            <v>Wee Chye Chiok</v>
          </cell>
          <cell r="G2504" t="str">
            <v>Tiger Bottle</v>
          </cell>
        </row>
        <row r="2505">
          <cell r="A2505" t="str">
            <v>10049816</v>
          </cell>
          <cell r="B2505" t="str">
            <v>Sree Aadhi Ayya</v>
          </cell>
          <cell r="C2505" t="str">
            <v>Silver</v>
          </cell>
          <cell r="D2505" t="str">
            <v>Value Indian</v>
          </cell>
          <cell r="E2505" t="str">
            <v>TONTD2</v>
          </cell>
          <cell r="F2505" t="str">
            <v>Tommy Ng</v>
          </cell>
          <cell r="G2505" t="str">
            <v>Tiger Bottle</v>
          </cell>
        </row>
        <row r="2506">
          <cell r="A2506" t="str">
            <v>10039828</v>
          </cell>
          <cell r="B2506" t="str">
            <v>Straits Chinese Nonya Restaurant(Chinato</v>
          </cell>
          <cell r="C2506" t="str">
            <v>Bronze</v>
          </cell>
          <cell r="D2506" t="str">
            <v>Chinese Restaurant</v>
          </cell>
          <cell r="E2506" t="str">
            <v>TONTD3</v>
          </cell>
          <cell r="F2506" t="str">
            <v>Michael Soon</v>
          </cell>
          <cell r="G2506" t="str">
            <v>Tiger Bottle</v>
          </cell>
        </row>
        <row r="2507">
          <cell r="A2507" t="str">
            <v>10033231</v>
          </cell>
          <cell r="B2507" t="str">
            <v>Straits Food Village T2</v>
          </cell>
          <cell r="C2507" t="str">
            <v>Bronze</v>
          </cell>
          <cell r="D2507" t="str">
            <v>Family Food Court</v>
          </cell>
          <cell r="E2507" t="str">
            <v>TONTD1</v>
          </cell>
          <cell r="F2507" t="str">
            <v>Jose Tan</v>
          </cell>
          <cell r="G2507" t="str">
            <v>Tiger Bottle</v>
          </cell>
        </row>
        <row r="2508">
          <cell r="A2508" t="str">
            <v>10015772</v>
          </cell>
          <cell r="B2508" t="str">
            <v>Sum's Kitchen &amp; Hong Kong Roasted Meat</v>
          </cell>
          <cell r="C2508" t="str">
            <v>Bronze</v>
          </cell>
          <cell r="D2508" t="str">
            <v>Chinese Restaurant</v>
          </cell>
          <cell r="E2508" t="str">
            <v>TONTD2</v>
          </cell>
          <cell r="F2508" t="str">
            <v>Adam Ho</v>
          </cell>
          <cell r="G2508" t="str">
            <v>Tiger Bottle</v>
          </cell>
        </row>
        <row r="2509">
          <cell r="A2509" t="str">
            <v>10042062</v>
          </cell>
          <cell r="B2509" t="str">
            <v>Swatow</v>
          </cell>
          <cell r="C2509" t="str">
            <v>Gold</v>
          </cell>
          <cell r="D2509" t="str">
            <v>Chinese Restaurant</v>
          </cell>
          <cell r="E2509" t="str">
            <v>TONTD2</v>
          </cell>
          <cell r="F2509" t="str">
            <v>Donald Neo</v>
          </cell>
          <cell r="G2509" t="str">
            <v>Tiger Bottle</v>
          </cell>
        </row>
        <row r="2510">
          <cell r="A2510" t="str">
            <v>10048946</v>
          </cell>
          <cell r="B2510" t="str">
            <v>Tam Jai (City Square Mall)</v>
          </cell>
          <cell r="C2510" t="str">
            <v>Bronze</v>
          </cell>
          <cell r="D2510" t="str">
            <v>Chinese Restaurant</v>
          </cell>
          <cell r="E2510" t="str">
            <v>TONTD3</v>
          </cell>
          <cell r="F2510" t="str">
            <v>Clement Ma</v>
          </cell>
          <cell r="G2510" t="str">
            <v>Tiger Bottle</v>
          </cell>
        </row>
        <row r="2511">
          <cell r="A2511" t="str">
            <v>10049227</v>
          </cell>
          <cell r="B2511" t="str">
            <v>Tam Jai (Seletar Mall)</v>
          </cell>
          <cell r="C2511" t="str">
            <v>Bronze</v>
          </cell>
          <cell r="D2511" t="str">
            <v>Chinese Restaurant</v>
          </cell>
          <cell r="E2511" t="str">
            <v>TONTD2</v>
          </cell>
          <cell r="F2511" t="str">
            <v>Adam Ho</v>
          </cell>
          <cell r="G2511" t="str">
            <v>Tiger Bottle</v>
          </cell>
        </row>
        <row r="2512">
          <cell r="A2512" t="str">
            <v>10049061</v>
          </cell>
          <cell r="B2512" t="str">
            <v>Tamjai Samgor Mixian (Lot One)</v>
          </cell>
          <cell r="C2512" t="str">
            <v>Gold</v>
          </cell>
          <cell r="D2512" t="str">
            <v>Chinese Restaurant</v>
          </cell>
          <cell r="E2512" t="str">
            <v>TONTD2</v>
          </cell>
          <cell r="F2512" t="str">
            <v>Tommy Ng</v>
          </cell>
          <cell r="G2512" t="str">
            <v>Tiger Bottle</v>
          </cell>
        </row>
        <row r="2513">
          <cell r="A2513" t="str">
            <v>10046957</v>
          </cell>
          <cell r="B2513" t="str">
            <v>Tamjai Samgor Noodles</v>
          </cell>
          <cell r="C2513" t="str">
            <v>Silver</v>
          </cell>
          <cell r="D2513" t="str">
            <v>Chinese Restaurant</v>
          </cell>
          <cell r="E2513" t="str">
            <v>TONTD1</v>
          </cell>
          <cell r="F2513" t="str">
            <v>Jose Tan</v>
          </cell>
          <cell r="G2513" t="str">
            <v>Tiger Bottle</v>
          </cell>
        </row>
        <row r="2514">
          <cell r="A2514" t="str">
            <v>10049745</v>
          </cell>
          <cell r="B2514" t="str">
            <v>Tanyu (Waterway Point)</v>
          </cell>
          <cell r="C2514" t="str">
            <v>Silver</v>
          </cell>
          <cell r="D2514" t="str">
            <v>Chinese Restaurant</v>
          </cell>
          <cell r="E2514" t="str">
            <v>TONTD1</v>
          </cell>
          <cell r="F2514" t="str">
            <v>Roy Lim</v>
          </cell>
          <cell r="G2514" t="str">
            <v>Tiger Bottle</v>
          </cell>
        </row>
        <row r="2515">
          <cell r="A2515" t="str">
            <v>10048889</v>
          </cell>
          <cell r="B2515" t="str">
            <v>Tanyu Grill Fish (Somerset)</v>
          </cell>
          <cell r="C2515" t="str">
            <v>Bronze</v>
          </cell>
          <cell r="D2515" t="str">
            <v>Chinese Restaurant</v>
          </cell>
          <cell r="E2515" t="str">
            <v>TONTD3</v>
          </cell>
          <cell r="F2515" t="str">
            <v>Andy Wee</v>
          </cell>
          <cell r="G2515" t="str">
            <v>Tiger Bottle</v>
          </cell>
        </row>
        <row r="2516">
          <cell r="A2516" t="str">
            <v>10048887</v>
          </cell>
          <cell r="B2516" t="str">
            <v>Tanyu Grill Fish (Tampines 1)</v>
          </cell>
          <cell r="C2516" t="str">
            <v>Bronze</v>
          </cell>
          <cell r="D2516" t="str">
            <v>Chinese Restaurant</v>
          </cell>
          <cell r="E2516" t="str">
            <v>TONTD1</v>
          </cell>
          <cell r="F2516" t="str">
            <v>Roy Lim</v>
          </cell>
          <cell r="G2516" t="str">
            <v>Tiger Bottle</v>
          </cell>
        </row>
        <row r="2517">
          <cell r="A2517" t="str">
            <v>10033232</v>
          </cell>
          <cell r="B2517" t="str">
            <v>Taste Paradise @ Orchard Ion</v>
          </cell>
          <cell r="C2517" t="str">
            <v>Bronze</v>
          </cell>
          <cell r="D2517" t="str">
            <v>Chinese Restaurant</v>
          </cell>
          <cell r="E2517" t="str">
            <v>TONTD3</v>
          </cell>
          <cell r="F2517" t="str">
            <v>Andy Wee</v>
          </cell>
          <cell r="G2517" t="str">
            <v>Tiger Bottle</v>
          </cell>
        </row>
        <row r="2518">
          <cell r="A2518" t="str">
            <v>10041047</v>
          </cell>
          <cell r="B2518" t="str">
            <v>Tekong Seafood Restaurant</v>
          </cell>
          <cell r="C2518" t="str">
            <v>Gold</v>
          </cell>
          <cell r="D2518" t="str">
            <v>Chinese Restaurant</v>
          </cell>
          <cell r="E2518" t="str">
            <v>TONTD1</v>
          </cell>
          <cell r="F2518" t="str">
            <v>Jose Tan</v>
          </cell>
          <cell r="G2518" t="str">
            <v>Tiger Bottle</v>
          </cell>
        </row>
        <row r="2519">
          <cell r="A2519" t="str">
            <v>10045225</v>
          </cell>
          <cell r="B2519" t="str">
            <v>Teochew Cuisine (Far East Square)</v>
          </cell>
          <cell r="C2519" t="str">
            <v>Bronze</v>
          </cell>
          <cell r="D2519" t="str">
            <v>Chinese Restaurant</v>
          </cell>
          <cell r="E2519" t="str">
            <v>TONTD3</v>
          </cell>
          <cell r="F2519" t="str">
            <v>Michael Soon</v>
          </cell>
          <cell r="G2519" t="str">
            <v>Tiger Bottle</v>
          </cell>
        </row>
        <row r="2520">
          <cell r="A2520" t="str">
            <v>10015253</v>
          </cell>
          <cell r="B2520" t="str">
            <v>Teochew Restaurant Huat Kee</v>
          </cell>
          <cell r="C2520" t="str">
            <v>Bronze</v>
          </cell>
          <cell r="D2520" t="str">
            <v>Chinese Restaurant</v>
          </cell>
          <cell r="E2520" t="str">
            <v>TONTD3</v>
          </cell>
          <cell r="F2520" t="str">
            <v>Andy Wee</v>
          </cell>
          <cell r="G2520" t="str">
            <v>Tiger Bottle</v>
          </cell>
        </row>
        <row r="2521">
          <cell r="A2521" t="str">
            <v>10035555</v>
          </cell>
          <cell r="B2521" t="str">
            <v>That Coffee Place</v>
          </cell>
          <cell r="C2521" t="str">
            <v>Gold</v>
          </cell>
          <cell r="D2521" t="str">
            <v>Chinese Restaurant</v>
          </cell>
          <cell r="E2521" t="str">
            <v>TONTD1</v>
          </cell>
          <cell r="F2521" t="str">
            <v>Roy Lim</v>
          </cell>
          <cell r="G2521" t="str">
            <v>Tiger Bottle</v>
          </cell>
        </row>
        <row r="2522">
          <cell r="A2522" t="str">
            <v>10047836</v>
          </cell>
          <cell r="B2522" t="str">
            <v>The Eastern (497)</v>
          </cell>
          <cell r="C2522" t="str">
            <v>Bronze</v>
          </cell>
          <cell r="D2522" t="str">
            <v>Chinese Restaurant</v>
          </cell>
          <cell r="E2522" t="str">
            <v>TONTD1</v>
          </cell>
          <cell r="F2522" t="str">
            <v>Jason Ng</v>
          </cell>
          <cell r="G2522" t="str">
            <v>Tiger Bottle</v>
          </cell>
        </row>
        <row r="2523">
          <cell r="A2523" t="str">
            <v>10035845</v>
          </cell>
          <cell r="B2523" t="str">
            <v>The Famous Kitchen (Sembawang)</v>
          </cell>
          <cell r="C2523" t="str">
            <v>Bronze</v>
          </cell>
          <cell r="D2523" t="str">
            <v>Chinese Restaurant</v>
          </cell>
          <cell r="E2523" t="str">
            <v>TONTD2</v>
          </cell>
          <cell r="F2523" t="str">
            <v>Donald Neo</v>
          </cell>
          <cell r="G2523" t="str">
            <v>Tiger Bottle</v>
          </cell>
        </row>
        <row r="2524">
          <cell r="A2524" t="str">
            <v>10046133</v>
          </cell>
          <cell r="B2524" t="str">
            <v>The Fishbowl Noodle Llp</v>
          </cell>
          <cell r="C2524" t="str">
            <v>Silver</v>
          </cell>
          <cell r="D2524" t="str">
            <v>Chinese Restaurant</v>
          </cell>
          <cell r="E2524" t="str">
            <v>TONTD1</v>
          </cell>
          <cell r="F2524" t="str">
            <v>Jerlyn Tang</v>
          </cell>
          <cell r="G2524" t="str">
            <v>Tiger Bottle</v>
          </cell>
        </row>
        <row r="2525">
          <cell r="A2525" t="str">
            <v>10042105</v>
          </cell>
          <cell r="B2525" t="str">
            <v>Tim Ho Wan (112 Katong)</v>
          </cell>
          <cell r="C2525" t="str">
            <v>Bronze</v>
          </cell>
          <cell r="D2525" t="str">
            <v>Chinese Restaurant</v>
          </cell>
          <cell r="E2525" t="str">
            <v>TONTD1</v>
          </cell>
          <cell r="F2525" t="str">
            <v>Jose Tan</v>
          </cell>
          <cell r="G2525" t="str">
            <v>Tiger Bottle</v>
          </cell>
        </row>
        <row r="2526">
          <cell r="A2526" t="str">
            <v>10042118</v>
          </cell>
          <cell r="B2526" t="str">
            <v>Tim Ho Wan (Citylink Mall)</v>
          </cell>
          <cell r="C2526" t="str">
            <v>Bronze</v>
          </cell>
          <cell r="D2526" t="str">
            <v>Chinese Restaurant</v>
          </cell>
          <cell r="E2526" t="str">
            <v>TONTD3</v>
          </cell>
          <cell r="F2526" t="str">
            <v>Michael Soon</v>
          </cell>
          <cell r="G2526" t="str">
            <v>Tiger Bottle</v>
          </cell>
        </row>
        <row r="2527">
          <cell r="A2527" t="str">
            <v>10045468</v>
          </cell>
          <cell r="B2527" t="str">
            <v>Tim Ho Wan (Great World City)</v>
          </cell>
          <cell r="C2527" t="str">
            <v>Bronze</v>
          </cell>
          <cell r="D2527" t="str">
            <v>Chinese Restaurant</v>
          </cell>
          <cell r="E2527" t="str">
            <v>TONTD3</v>
          </cell>
          <cell r="F2527" t="str">
            <v>Andy Wee</v>
          </cell>
          <cell r="G2527" t="str">
            <v>Tiger Bottle</v>
          </cell>
        </row>
        <row r="2528">
          <cell r="A2528" t="str">
            <v>10045785</v>
          </cell>
          <cell r="B2528" t="str">
            <v>Tim Ho Wan (Jewel)</v>
          </cell>
          <cell r="C2528" t="str">
            <v>Bronze</v>
          </cell>
          <cell r="D2528" t="str">
            <v>Chinese Restaurant</v>
          </cell>
          <cell r="E2528" t="str">
            <v>TONTD1</v>
          </cell>
          <cell r="F2528" t="str">
            <v>Jose Tan</v>
          </cell>
          <cell r="G2528" t="str">
            <v>Tiger Bottle</v>
          </cell>
        </row>
        <row r="2529">
          <cell r="A2529" t="str">
            <v>10046218</v>
          </cell>
          <cell r="B2529" t="str">
            <v>Tim Ho Wan (Mbs)</v>
          </cell>
          <cell r="C2529" t="str">
            <v>Silver</v>
          </cell>
          <cell r="D2529" t="str">
            <v>Chinese Restaurant</v>
          </cell>
          <cell r="E2529" t="str">
            <v>TONTD3</v>
          </cell>
          <cell r="F2529" t="str">
            <v>Michael Soon</v>
          </cell>
          <cell r="G2529" t="str">
            <v>Tiger Bottle</v>
          </cell>
        </row>
        <row r="2530">
          <cell r="A2530" t="str">
            <v>10042250</v>
          </cell>
          <cell r="B2530" t="str">
            <v>Tim Ho Wan (Plaza Singapura)</v>
          </cell>
          <cell r="C2530" t="str">
            <v>Bronze</v>
          </cell>
          <cell r="D2530" t="str">
            <v>Chinese Restaurant</v>
          </cell>
          <cell r="E2530" t="str">
            <v>TONTD3</v>
          </cell>
          <cell r="F2530" t="str">
            <v>Andy Wee</v>
          </cell>
          <cell r="G2530" t="str">
            <v>Tiger Bottle</v>
          </cell>
        </row>
        <row r="2531">
          <cell r="A2531" t="str">
            <v>10048266</v>
          </cell>
          <cell r="B2531" t="str">
            <v>Tim Ho Wan (Tampines 1)</v>
          </cell>
          <cell r="C2531" t="str">
            <v>Gold</v>
          </cell>
          <cell r="D2531" t="str">
            <v>Chinese Restaurant</v>
          </cell>
          <cell r="E2531" t="str">
            <v>TONTD1</v>
          </cell>
          <cell r="F2531" t="str">
            <v>Roy Lim</v>
          </cell>
          <cell r="G2531" t="str">
            <v>Tiger Bottle</v>
          </cell>
        </row>
        <row r="2532">
          <cell r="A2532" t="str">
            <v>10045977</v>
          </cell>
          <cell r="B2532" t="str">
            <v>Tim Ho Wan (Waterway Point)</v>
          </cell>
          <cell r="C2532" t="str">
            <v>Silver</v>
          </cell>
          <cell r="D2532" t="str">
            <v>Chinese Restaurant</v>
          </cell>
          <cell r="E2532" t="str">
            <v>TONTD1</v>
          </cell>
          <cell r="F2532" t="str">
            <v>Roy Lim</v>
          </cell>
          <cell r="G2532" t="str">
            <v>Tiger Bottle</v>
          </cell>
        </row>
        <row r="2533">
          <cell r="A2533" t="str">
            <v>10038774</v>
          </cell>
          <cell r="B2533" t="str">
            <v>Tong Fu Ju</v>
          </cell>
          <cell r="C2533" t="str">
            <v>Silver</v>
          </cell>
          <cell r="D2533" t="str">
            <v>Chinese Restaurant</v>
          </cell>
          <cell r="E2533" t="str">
            <v>TONTD3</v>
          </cell>
          <cell r="F2533" t="str">
            <v>Michael Soon</v>
          </cell>
          <cell r="G2533" t="str">
            <v>Tiger Bottle</v>
          </cell>
        </row>
        <row r="2534">
          <cell r="A2534" t="str">
            <v>10048826</v>
          </cell>
          <cell r="B2534" t="str">
            <v>Toto Seafood</v>
          </cell>
          <cell r="C2534" t="str">
            <v>Bronze</v>
          </cell>
          <cell r="D2534" t="str">
            <v>Chinese Restaurant</v>
          </cell>
          <cell r="E2534" t="str">
            <v>TONTD1</v>
          </cell>
          <cell r="F2534" t="str">
            <v>Jason Ng</v>
          </cell>
          <cell r="G2534" t="str">
            <v>Tiger Bottle</v>
          </cell>
        </row>
        <row r="2535">
          <cell r="A2535" t="str">
            <v>10047961</v>
          </cell>
          <cell r="B2535" t="str">
            <v>Tsui Wah (Jewel)</v>
          </cell>
          <cell r="C2535" t="str">
            <v>Bronze</v>
          </cell>
          <cell r="D2535" t="str">
            <v>Chinese Restaurant</v>
          </cell>
          <cell r="E2535" t="str">
            <v>TONTD1</v>
          </cell>
          <cell r="F2535" t="str">
            <v>Jose Tan</v>
          </cell>
          <cell r="G2535" t="str">
            <v>Tiger Bottle</v>
          </cell>
        </row>
        <row r="2536">
          <cell r="A2536" t="str">
            <v>10046143</v>
          </cell>
          <cell r="B2536" t="str">
            <v>Tung Lok Catering (Park Regis)</v>
          </cell>
          <cell r="C2536" t="str">
            <v>Bronze</v>
          </cell>
          <cell r="D2536" t="str">
            <v>Chinese Restaurant</v>
          </cell>
          <cell r="E2536" t="str">
            <v>TONTD3</v>
          </cell>
          <cell r="F2536" t="str">
            <v>Michael Soon</v>
          </cell>
          <cell r="G2536" t="str">
            <v>Tiger Bottle</v>
          </cell>
        </row>
        <row r="2537">
          <cell r="A2537" t="str">
            <v>10040008</v>
          </cell>
          <cell r="B2537" t="str">
            <v>Tung Lok Peking Duck @ Ochard Central</v>
          </cell>
          <cell r="C2537" t="str">
            <v>Silver</v>
          </cell>
          <cell r="D2537" t="str">
            <v>Chinese Restaurant</v>
          </cell>
          <cell r="E2537" t="str">
            <v>TONTD3</v>
          </cell>
          <cell r="F2537" t="str">
            <v>Andy Wee</v>
          </cell>
          <cell r="G2537" t="str">
            <v>Tiger Bottle</v>
          </cell>
        </row>
        <row r="2538">
          <cell r="A2538" t="str">
            <v>10038030</v>
          </cell>
          <cell r="B2538" t="str">
            <v>Tung Lok Peking Duck @ Turf City</v>
          </cell>
          <cell r="C2538" t="str">
            <v>Bronze</v>
          </cell>
          <cell r="D2538" t="str">
            <v>Chinese Restaurant</v>
          </cell>
          <cell r="E2538" t="str">
            <v>TONTD3</v>
          </cell>
          <cell r="F2538" t="str">
            <v>Andy Wee</v>
          </cell>
          <cell r="G2538" t="str">
            <v>Tiger Bottle</v>
          </cell>
        </row>
        <row r="2539">
          <cell r="A2539" t="str">
            <v>10049457</v>
          </cell>
          <cell r="B2539" t="str">
            <v>Tung Lok Peking Duck Restaurant @ NS</v>
          </cell>
          <cell r="C2539" t="str">
            <v>Silver</v>
          </cell>
          <cell r="D2539" t="str">
            <v>Chinese Restaurant</v>
          </cell>
          <cell r="E2539" t="str">
            <v>TONTD3</v>
          </cell>
          <cell r="F2539" t="str">
            <v>Clement Ma</v>
          </cell>
          <cell r="G2539" t="str">
            <v>Tiger Bottle</v>
          </cell>
        </row>
        <row r="2540">
          <cell r="A2540" t="str">
            <v>10049786</v>
          </cell>
          <cell r="B2540" t="str">
            <v>Tung Lok Seafood (Jurong)</v>
          </cell>
          <cell r="C2540" t="str">
            <v>Bronze</v>
          </cell>
          <cell r="D2540" t="str">
            <v>Chinese Restaurant</v>
          </cell>
          <cell r="E2540" t="str">
            <v>TONTD2</v>
          </cell>
          <cell r="F2540" t="str">
            <v>Tommy Ng</v>
          </cell>
          <cell r="G2540" t="str">
            <v>Tiger Bottle</v>
          </cell>
        </row>
        <row r="2541">
          <cell r="A2541" t="str">
            <v>10049176</v>
          </cell>
          <cell r="B2541" t="str">
            <v>Tung Lok Seafood (Park Regis)</v>
          </cell>
          <cell r="C2541" t="str">
            <v>Gold</v>
          </cell>
          <cell r="D2541" t="str">
            <v>Chinese Restaurant</v>
          </cell>
          <cell r="E2541" t="str">
            <v>TONTD3</v>
          </cell>
          <cell r="F2541" t="str">
            <v>Michael Soon</v>
          </cell>
          <cell r="G2541" t="str">
            <v>Tiger Bottle</v>
          </cell>
        </row>
        <row r="2542">
          <cell r="A2542" t="str">
            <v>10047090</v>
          </cell>
          <cell r="B2542" t="str">
            <v>Tung Lok Signatures (Tanglin Road)</v>
          </cell>
          <cell r="C2542" t="str">
            <v>Bronze</v>
          </cell>
          <cell r="D2542" t="str">
            <v>Chinese Restaurant</v>
          </cell>
          <cell r="E2542" t="str">
            <v>TONTD3</v>
          </cell>
          <cell r="F2542" t="str">
            <v>Andy Wee</v>
          </cell>
          <cell r="G2542" t="str">
            <v>Tiger Bottle</v>
          </cell>
        </row>
        <row r="2543">
          <cell r="A2543" t="str">
            <v>10041084</v>
          </cell>
          <cell r="B2543" t="str">
            <v>Tung Lok Teahouse @ Square 2</v>
          </cell>
          <cell r="C2543" t="str">
            <v>Bronze</v>
          </cell>
          <cell r="D2543" t="str">
            <v>Chinese Restaurant</v>
          </cell>
          <cell r="E2543" t="str">
            <v>TONTD3</v>
          </cell>
          <cell r="F2543" t="str">
            <v>Clement Ma</v>
          </cell>
          <cell r="G2543" t="str">
            <v>Tiger Bottle</v>
          </cell>
        </row>
        <row r="2544">
          <cell r="A2544" t="str">
            <v>10045180</v>
          </cell>
          <cell r="B2544" t="str">
            <v>Unicuz Chinese Cuisine Pte. Ltd.</v>
          </cell>
          <cell r="C2544" t="str">
            <v>Bronze</v>
          </cell>
          <cell r="D2544" t="str">
            <v>Chinese Restaurant</v>
          </cell>
          <cell r="E2544" t="str">
            <v>TONTD2</v>
          </cell>
          <cell r="F2544" t="str">
            <v>Donald Neo</v>
          </cell>
          <cell r="G2544" t="str">
            <v>Tiger Bottle</v>
          </cell>
        </row>
        <row r="2545">
          <cell r="A2545" t="str">
            <v>10038715</v>
          </cell>
          <cell r="B2545" t="str">
            <v>Wan He Lou</v>
          </cell>
          <cell r="C2545" t="str">
            <v>Gold</v>
          </cell>
          <cell r="D2545" t="str">
            <v>Chinese Restaurant</v>
          </cell>
          <cell r="E2545" t="str">
            <v>TONTD3</v>
          </cell>
          <cell r="F2545" t="str">
            <v>Clement Ma</v>
          </cell>
          <cell r="G2545" t="str">
            <v>Tiger Bottle</v>
          </cell>
        </row>
        <row r="2546">
          <cell r="A2546" t="str">
            <v>10038614</v>
          </cell>
          <cell r="B2546" t="str">
            <v>Wee Nam Kee Hainanese Chicken Rice(101)</v>
          </cell>
          <cell r="C2546" t="str">
            <v>Bronze</v>
          </cell>
          <cell r="D2546" t="str">
            <v>Chinese Restaurant</v>
          </cell>
          <cell r="E2546" t="str">
            <v>TONTD3</v>
          </cell>
          <cell r="F2546" t="str">
            <v>Clement Ma</v>
          </cell>
          <cell r="G2546" t="str">
            <v>Tiger Bottle</v>
          </cell>
        </row>
        <row r="2547">
          <cell r="A2547" t="str">
            <v>10026529</v>
          </cell>
          <cell r="B2547" t="str">
            <v>Westlake (Blk 4)</v>
          </cell>
          <cell r="C2547" t="str">
            <v>Silver</v>
          </cell>
          <cell r="D2547" t="str">
            <v>Chinese Restaurant</v>
          </cell>
          <cell r="E2547" t="str">
            <v>TONTD3</v>
          </cell>
          <cell r="F2547" t="str">
            <v>Andy Wee</v>
          </cell>
          <cell r="G2547" t="str">
            <v>Tiger Bottle</v>
          </cell>
        </row>
        <row r="2548">
          <cell r="A2548" t="str">
            <v>10047353</v>
          </cell>
          <cell r="B2548" t="str">
            <v>White Beehoon Restaurant (Waterway Pt)</v>
          </cell>
          <cell r="C2548" t="str">
            <v>Bronze</v>
          </cell>
          <cell r="D2548" t="str">
            <v>Chinese Restaurant</v>
          </cell>
          <cell r="E2548" t="str">
            <v>TONTD1</v>
          </cell>
          <cell r="F2548" t="str">
            <v>Roy Lim</v>
          </cell>
          <cell r="G2548" t="str">
            <v>Tiger Bottle</v>
          </cell>
        </row>
        <row r="2549">
          <cell r="A2549" t="str">
            <v>10045730</v>
          </cell>
          <cell r="B2549" t="str">
            <v>White Restaurant (Jewel)</v>
          </cell>
          <cell r="C2549" t="str">
            <v>Bronze</v>
          </cell>
          <cell r="D2549" t="str">
            <v>Chinese Restaurant</v>
          </cell>
          <cell r="E2549" t="str">
            <v>TONTD1</v>
          </cell>
          <cell r="F2549" t="str">
            <v>Jose Tan</v>
          </cell>
          <cell r="G2549" t="str">
            <v>Tiger Bottle</v>
          </cell>
        </row>
        <row r="2550">
          <cell r="A2550" t="str">
            <v>10035138</v>
          </cell>
          <cell r="B2550" t="str">
            <v>Wo Peng Cuisine</v>
          </cell>
          <cell r="C2550" t="str">
            <v>Bronze</v>
          </cell>
          <cell r="D2550" t="str">
            <v>Chinese Restaurant</v>
          </cell>
          <cell r="E2550" t="str">
            <v>TONTD3</v>
          </cell>
          <cell r="F2550" t="str">
            <v>Michael Soon</v>
          </cell>
          <cell r="G2550" t="str">
            <v>Tiger Bottle</v>
          </cell>
        </row>
        <row r="2551">
          <cell r="A2551" t="str">
            <v>10049990</v>
          </cell>
          <cell r="B2551" t="str">
            <v>Wu Fu (Macpherson) Pte. Ltd.</v>
          </cell>
          <cell r="C2551" t="str">
            <v>Bronze</v>
          </cell>
          <cell r="D2551" t="str">
            <v>Family Food Court</v>
          </cell>
          <cell r="E2551" t="str">
            <v>TONTD1</v>
          </cell>
          <cell r="F2551" t="str">
            <v>Jerlyn Tang</v>
          </cell>
          <cell r="G2551" t="str">
            <v>Tiger Bottle</v>
          </cell>
        </row>
        <row r="2552">
          <cell r="A2552" t="str">
            <v>10032103</v>
          </cell>
          <cell r="B2552" t="str">
            <v>Wu Pin Lang Dong Bei Chan Ting</v>
          </cell>
          <cell r="C2552" t="str">
            <v>Silver</v>
          </cell>
          <cell r="D2552" t="str">
            <v>Chinese Restaurant</v>
          </cell>
          <cell r="E2552" t="str">
            <v>TONTD3</v>
          </cell>
          <cell r="F2552" t="str">
            <v>Clement Ma</v>
          </cell>
          <cell r="G2552" t="str">
            <v>Tiger Bottle</v>
          </cell>
        </row>
        <row r="2553">
          <cell r="A2553" t="str">
            <v>10046252</v>
          </cell>
          <cell r="B2553" t="str">
            <v>Xi Yan Seafood Restaurant</v>
          </cell>
          <cell r="C2553" t="str">
            <v>Bronze</v>
          </cell>
          <cell r="D2553" t="str">
            <v>Chinese Restaurant</v>
          </cell>
          <cell r="E2553" t="str">
            <v>TONTD2</v>
          </cell>
          <cell r="F2553" t="str">
            <v>Eddy Siah</v>
          </cell>
          <cell r="G2553" t="str">
            <v>Tiger Bottle</v>
          </cell>
        </row>
        <row r="2554">
          <cell r="A2554" t="str">
            <v>10041772</v>
          </cell>
          <cell r="B2554" t="str">
            <v>Xi Yan Shaw</v>
          </cell>
          <cell r="C2554" t="str">
            <v>Bronze</v>
          </cell>
          <cell r="D2554" t="str">
            <v>Chinese Restaurant</v>
          </cell>
          <cell r="E2554" t="str">
            <v>TONTD3</v>
          </cell>
          <cell r="F2554" t="str">
            <v>Clement Ma</v>
          </cell>
          <cell r="G2554" t="str">
            <v>Tiger Bottle</v>
          </cell>
        </row>
        <row r="2555">
          <cell r="A2555" t="str">
            <v>10041409</v>
          </cell>
          <cell r="B2555" t="str">
            <v>Xi Yue Yuan</v>
          </cell>
          <cell r="C2555" t="str">
            <v>Gold</v>
          </cell>
          <cell r="D2555" t="str">
            <v>Value Indian</v>
          </cell>
          <cell r="E2555" t="str">
            <v>TONTD2</v>
          </cell>
          <cell r="F2555" t="str">
            <v>Eddy Siah</v>
          </cell>
          <cell r="G2555" t="str">
            <v>Tiger Bottle</v>
          </cell>
        </row>
        <row r="2556">
          <cell r="A2556" t="str">
            <v>10024032</v>
          </cell>
          <cell r="B2556" t="str">
            <v>Xian De Lai (Liang Seah)</v>
          </cell>
          <cell r="C2556" t="str">
            <v>Gold</v>
          </cell>
          <cell r="D2556" t="str">
            <v>Chinese Restaurant</v>
          </cell>
          <cell r="E2556" t="str">
            <v>TONTD3</v>
          </cell>
          <cell r="F2556" t="str">
            <v>Andy Wee</v>
          </cell>
          <cell r="G2556" t="str">
            <v>Tiger Bottle</v>
          </cell>
        </row>
        <row r="2557">
          <cell r="A2557" t="str">
            <v>10046679</v>
          </cell>
          <cell r="B2557" t="str">
            <v>Xian Ru Wei Zhu Hk Style Seafood Claypot</v>
          </cell>
          <cell r="C2557" t="str">
            <v>Gold</v>
          </cell>
          <cell r="D2557" t="str">
            <v>Chinese Restaurant</v>
          </cell>
          <cell r="E2557" t="str">
            <v>TONTD3</v>
          </cell>
          <cell r="F2557" t="str">
            <v>Andy Wee</v>
          </cell>
          <cell r="G2557" t="str">
            <v>Tiger Bottle</v>
          </cell>
        </row>
        <row r="2558">
          <cell r="A2558" t="str">
            <v>10039129</v>
          </cell>
          <cell r="B2558" t="str">
            <v>Xiang Signature</v>
          </cell>
          <cell r="C2558" t="str">
            <v>Bronze</v>
          </cell>
          <cell r="D2558" t="str">
            <v>Chinese Restaurant</v>
          </cell>
          <cell r="E2558" t="str">
            <v>TONTD3</v>
          </cell>
          <cell r="F2558" t="str">
            <v>Andy Wee</v>
          </cell>
          <cell r="G2558" t="str">
            <v>Tiger Bottle</v>
          </cell>
        </row>
        <row r="2559">
          <cell r="A2559" t="str">
            <v>10047555</v>
          </cell>
          <cell r="B2559" t="str">
            <v>Xiao Mu Deng Hotpot</v>
          </cell>
          <cell r="C2559" t="str">
            <v>Silver</v>
          </cell>
          <cell r="D2559" t="str">
            <v>Chinese Restaurant</v>
          </cell>
          <cell r="E2559" t="str">
            <v>TONTD1</v>
          </cell>
          <cell r="F2559" t="str">
            <v>Roy Lim</v>
          </cell>
          <cell r="G2559" t="str">
            <v>Tiger Bottle</v>
          </cell>
        </row>
        <row r="2560">
          <cell r="A2560" t="str">
            <v>10045606</v>
          </cell>
          <cell r="B2560" t="str">
            <v>Xin Hua Delight</v>
          </cell>
          <cell r="C2560" t="str">
            <v>Bronze</v>
          </cell>
          <cell r="D2560" t="str">
            <v>Chinese Restaurant</v>
          </cell>
          <cell r="E2560" t="str">
            <v>TONTD2</v>
          </cell>
          <cell r="F2560" t="str">
            <v>Adam Ho</v>
          </cell>
          <cell r="G2560" t="str">
            <v>Tiger Bottle</v>
          </cell>
        </row>
        <row r="2561">
          <cell r="A2561" t="str">
            <v>10043022</v>
          </cell>
          <cell r="B2561" t="str">
            <v>Xinpeng F&amp;B</v>
          </cell>
          <cell r="C2561" t="str">
            <v>Bronze</v>
          </cell>
          <cell r="D2561" t="str">
            <v>Chinese Restaurant</v>
          </cell>
          <cell r="E2561" t="str">
            <v>TONTD2</v>
          </cell>
          <cell r="F2561" t="str">
            <v>Adam Ho</v>
          </cell>
          <cell r="G2561" t="str">
            <v>Tiger Bottle</v>
          </cell>
        </row>
        <row r="2562">
          <cell r="A2562" t="str">
            <v>10043793</v>
          </cell>
          <cell r="B2562" t="str">
            <v>Yechun Xiao Jiang Nan</v>
          </cell>
          <cell r="C2562" t="str">
            <v>Silver</v>
          </cell>
          <cell r="D2562" t="str">
            <v>Chinese Restaurant</v>
          </cell>
          <cell r="E2562" t="str">
            <v>TONTD3</v>
          </cell>
          <cell r="F2562" t="str">
            <v>Michael Soon</v>
          </cell>
          <cell r="G2562" t="str">
            <v>Tiger Bottle</v>
          </cell>
        </row>
        <row r="2563">
          <cell r="A2563" t="str">
            <v>10036420</v>
          </cell>
          <cell r="B2563" t="str">
            <v>Yi Jia South Village Seafood Restaurant</v>
          </cell>
          <cell r="C2563" t="str">
            <v>Bronze</v>
          </cell>
          <cell r="D2563" t="str">
            <v>Chinese Restaurant</v>
          </cell>
          <cell r="E2563" t="str">
            <v>TONTD1</v>
          </cell>
          <cell r="F2563" t="str">
            <v>Jerlyn Tang</v>
          </cell>
          <cell r="G2563" t="str">
            <v>Tiger Bottle</v>
          </cell>
        </row>
        <row r="2564">
          <cell r="A2564" t="str">
            <v>10046135</v>
          </cell>
          <cell r="B2564" t="str">
            <v>Yi Pin Ju</v>
          </cell>
          <cell r="C2564" t="str">
            <v>Bronze</v>
          </cell>
          <cell r="D2564" t="str">
            <v>Chinese Restaurant</v>
          </cell>
          <cell r="E2564" t="str">
            <v>TONTD1</v>
          </cell>
          <cell r="F2564" t="str">
            <v>Jerlyn Tang</v>
          </cell>
          <cell r="G2564" t="str">
            <v>Tiger Bottle</v>
          </cell>
        </row>
        <row r="2565">
          <cell r="A2565" t="str">
            <v>10043624</v>
          </cell>
          <cell r="B2565" t="str">
            <v>Yi Qi Pin Lao Sichuan</v>
          </cell>
          <cell r="C2565" t="str">
            <v>Bronze</v>
          </cell>
          <cell r="D2565" t="str">
            <v>Chinese Restaurant</v>
          </cell>
          <cell r="E2565" t="str">
            <v>TONTD3</v>
          </cell>
          <cell r="F2565" t="str">
            <v>Andy Wee</v>
          </cell>
          <cell r="G2565" t="str">
            <v>Tiger Bottle</v>
          </cell>
        </row>
        <row r="2566">
          <cell r="A2566" t="str">
            <v>10047333</v>
          </cell>
          <cell r="B2566" t="str">
            <v>Yi Wang Lye (Tractor Road)</v>
          </cell>
          <cell r="C2566" t="str">
            <v>Silver</v>
          </cell>
          <cell r="D2566" t="str">
            <v>Value Indian</v>
          </cell>
          <cell r="E2566" t="str">
            <v>TONTD2</v>
          </cell>
          <cell r="F2566" t="str">
            <v>Eddy Siah</v>
          </cell>
          <cell r="G2566" t="str">
            <v>Tiger Bottle</v>
          </cell>
        </row>
        <row r="2567">
          <cell r="A2567" t="str">
            <v>10040937</v>
          </cell>
          <cell r="B2567" t="str">
            <v>Yu Cun</v>
          </cell>
          <cell r="C2567" t="str">
            <v>Bronze</v>
          </cell>
          <cell r="D2567" t="str">
            <v>Chinese Restaurant</v>
          </cell>
          <cell r="E2567" t="str">
            <v>TONTD1</v>
          </cell>
          <cell r="F2567" t="str">
            <v>Jerlyn Tang</v>
          </cell>
          <cell r="G2567" t="str">
            <v>Tiger Bottle</v>
          </cell>
        </row>
        <row r="2568">
          <cell r="A2568" t="str">
            <v>10043233</v>
          </cell>
          <cell r="B2568" t="str">
            <v>Yuanxing Chaozhou Restaurant</v>
          </cell>
          <cell r="C2568" t="str">
            <v>Bronze</v>
          </cell>
          <cell r="D2568" t="str">
            <v>Chinese Restaurant</v>
          </cell>
          <cell r="E2568" t="str">
            <v>TONTD1</v>
          </cell>
          <cell r="F2568" t="str">
            <v>You Wen Ong</v>
          </cell>
          <cell r="G2568" t="str">
            <v>Tiger Bottle</v>
          </cell>
        </row>
        <row r="2569">
          <cell r="A2569" t="str">
            <v>10041351</v>
          </cell>
          <cell r="B2569" t="str">
            <v>Yuet Sing Seafood</v>
          </cell>
          <cell r="C2569" t="str">
            <v>Silver</v>
          </cell>
          <cell r="D2569" t="str">
            <v>Chinese Restaurant</v>
          </cell>
          <cell r="E2569" t="str">
            <v>TONTD3</v>
          </cell>
          <cell r="F2569" t="str">
            <v>Michael Soon</v>
          </cell>
          <cell r="G2569" t="str">
            <v>Tiger Bottle</v>
          </cell>
        </row>
        <row r="2570">
          <cell r="A2570" t="str">
            <v>10017967</v>
          </cell>
          <cell r="B2570" t="str">
            <v>Yum Cha Restaurant</v>
          </cell>
          <cell r="C2570" t="str">
            <v>Gold</v>
          </cell>
          <cell r="D2570" t="str">
            <v>Chinese Restaurant</v>
          </cell>
          <cell r="E2570" t="str">
            <v>TONTD3</v>
          </cell>
          <cell r="F2570" t="str">
            <v>Michael Soon</v>
          </cell>
          <cell r="G2570" t="str">
            <v>Tiger Bottle</v>
          </cell>
        </row>
        <row r="2571">
          <cell r="A2571" t="str">
            <v>10045733</v>
          </cell>
          <cell r="B2571" t="str">
            <v>Yun Nans (Jewel)</v>
          </cell>
          <cell r="C2571" t="str">
            <v>Bronze</v>
          </cell>
          <cell r="D2571" t="str">
            <v>Chinese Restaurant</v>
          </cell>
          <cell r="E2571" t="str">
            <v>TONTD1</v>
          </cell>
          <cell r="F2571" t="str">
            <v>Jose Tan</v>
          </cell>
          <cell r="G2571" t="str">
            <v>Tiger Bottle</v>
          </cell>
        </row>
        <row r="2572">
          <cell r="A2572" t="str">
            <v>10047242</v>
          </cell>
          <cell r="B2572" t="str">
            <v>Yun Nans (Nex)</v>
          </cell>
          <cell r="C2572" t="str">
            <v>Silver</v>
          </cell>
          <cell r="D2572" t="str">
            <v>Chinese Restaurant</v>
          </cell>
          <cell r="E2572" t="str">
            <v>TONTD2</v>
          </cell>
          <cell r="F2572" t="str">
            <v>Donald Neo</v>
          </cell>
          <cell r="G2572" t="str">
            <v>Tiger Bottle</v>
          </cell>
        </row>
        <row r="2573">
          <cell r="A2573" t="str">
            <v>10049891</v>
          </cell>
          <cell r="B2573" t="str">
            <v>Yunnans (Northpoint City)</v>
          </cell>
          <cell r="C2573" t="str">
            <v>Bronze</v>
          </cell>
          <cell r="D2573" t="str">
            <v>Chinese Restaurant</v>
          </cell>
          <cell r="E2573" t="str">
            <v>TONTD2</v>
          </cell>
          <cell r="F2573" t="str">
            <v>Adam Ho</v>
          </cell>
          <cell r="G2573" t="str">
            <v>Tiger Bottle</v>
          </cell>
        </row>
        <row r="2574">
          <cell r="A2574" t="str">
            <v>10040821</v>
          </cell>
          <cell r="B2574" t="str">
            <v>Zhong Hua Guo Wang</v>
          </cell>
          <cell r="C2574" t="str">
            <v>Bronze</v>
          </cell>
          <cell r="D2574" t="str">
            <v>Chinese Restaurant</v>
          </cell>
          <cell r="E2574" t="str">
            <v>TONTD1</v>
          </cell>
          <cell r="F2574" t="str">
            <v>You Wen Ong</v>
          </cell>
          <cell r="G2574" t="str">
            <v>Tiger Bottle</v>
          </cell>
        </row>
        <row r="2575">
          <cell r="A2575" t="str">
            <v>10042081</v>
          </cell>
          <cell r="B2575" t="str">
            <v>10 Plus Cafe (Whampoa)</v>
          </cell>
          <cell r="C2575" t="str">
            <v>Bronze</v>
          </cell>
          <cell r="D2575" t="str">
            <v>Coffee Shops - Non-BP</v>
          </cell>
          <cell r="E2575" t="str">
            <v>TONTD1</v>
          </cell>
          <cell r="F2575" t="str">
            <v>You Wen Ong</v>
          </cell>
          <cell r="G2575" t="str">
            <v>Tiger Crystal Bottle</v>
          </cell>
        </row>
        <row r="2576">
          <cell r="A2576" t="str">
            <v>10046350</v>
          </cell>
          <cell r="B2576" t="str">
            <v>101 Taman Jurong Food Court</v>
          </cell>
          <cell r="C2576" t="str">
            <v>Silver</v>
          </cell>
          <cell r="D2576" t="str">
            <v>Coffee Shops - BP APBS</v>
          </cell>
          <cell r="E2576" t="str">
            <v>TONTD2</v>
          </cell>
          <cell r="F2576" t="str">
            <v>Eddy Siah</v>
          </cell>
          <cell r="G2576" t="str">
            <v>Tiger Crystal Bottle</v>
          </cell>
        </row>
        <row r="2577">
          <cell r="A2577" t="str">
            <v>10045451</v>
          </cell>
          <cell r="B2577" t="str">
            <v>106 Food Alliance</v>
          </cell>
          <cell r="C2577" t="str">
            <v>Bronze</v>
          </cell>
          <cell r="D2577" t="str">
            <v>Coffee Shops - BP APBS</v>
          </cell>
          <cell r="E2577" t="str">
            <v>TONTD1</v>
          </cell>
          <cell r="F2577" t="str">
            <v>Jerlyn Tang</v>
          </cell>
          <cell r="G2577" t="str">
            <v>Tiger Crystal Bottle</v>
          </cell>
        </row>
        <row r="2578">
          <cell r="A2578" t="str">
            <v>10042017</v>
          </cell>
          <cell r="B2578" t="str">
            <v>118 Coffee &amp; Tea</v>
          </cell>
          <cell r="C2578" t="str">
            <v>Silver</v>
          </cell>
          <cell r="D2578" t="str">
            <v>Coffee Shops - BP NON-APBS</v>
          </cell>
          <cell r="E2578" t="str">
            <v>TONTD1</v>
          </cell>
          <cell r="F2578" t="str">
            <v>Jerlyn Tang</v>
          </cell>
          <cell r="G2578" t="str">
            <v>Tiger Crystal Bottle</v>
          </cell>
        </row>
        <row r="2579">
          <cell r="A2579" t="str">
            <v>10042625</v>
          </cell>
          <cell r="B2579" t="str">
            <v>147 Serangoon Food House Pte. Ltd(Cs147)</v>
          </cell>
          <cell r="C2579" t="str">
            <v>Silver</v>
          </cell>
          <cell r="D2579" t="str">
            <v>Coffee Shops - BP APBS</v>
          </cell>
          <cell r="E2579" t="str">
            <v>TONTD2</v>
          </cell>
          <cell r="F2579" t="str">
            <v>Donald Neo</v>
          </cell>
          <cell r="G2579" t="str">
            <v>Tiger Crystal Bottle</v>
          </cell>
        </row>
        <row r="2580">
          <cell r="A2580" t="str">
            <v>10040835</v>
          </cell>
          <cell r="B2580" t="str">
            <v>157 Hot &amp; Cold Drinks</v>
          </cell>
          <cell r="C2580" t="str">
            <v>Bronze</v>
          </cell>
          <cell r="D2580" t="str">
            <v>Hawker Drink Stall</v>
          </cell>
          <cell r="E2580" t="str">
            <v>TONTD1</v>
          </cell>
          <cell r="F2580" t="str">
            <v>You Wen Ong</v>
          </cell>
          <cell r="G2580" t="str">
            <v>Tiger Crystal Bottle</v>
          </cell>
        </row>
        <row r="2581">
          <cell r="A2581" t="str">
            <v>10046348</v>
          </cell>
          <cell r="B2581" t="str">
            <v>158 Food House</v>
          </cell>
          <cell r="C2581" t="str">
            <v>Bronze</v>
          </cell>
          <cell r="D2581" t="str">
            <v>Coffee Shops - BP APBS</v>
          </cell>
          <cell r="E2581" t="str">
            <v>TONTD2</v>
          </cell>
          <cell r="F2581" t="str">
            <v>Eddy Siah</v>
          </cell>
          <cell r="G2581" t="str">
            <v>Tiger Crystal Bottle</v>
          </cell>
        </row>
        <row r="2582">
          <cell r="A2582" t="str">
            <v>10043117</v>
          </cell>
          <cell r="B2582" t="str">
            <v>183 Food Court</v>
          </cell>
          <cell r="C2582" t="str">
            <v>Gold</v>
          </cell>
          <cell r="D2582" t="str">
            <v>Coffee Shops - Non-BP</v>
          </cell>
          <cell r="E2582" t="str">
            <v>TONTD1</v>
          </cell>
          <cell r="F2582" t="str">
            <v>You Wen Ong</v>
          </cell>
          <cell r="G2582" t="str">
            <v>Tiger Crystal Bottle</v>
          </cell>
        </row>
        <row r="2583">
          <cell r="A2583" t="str">
            <v>10041399</v>
          </cell>
          <cell r="B2583" t="str">
            <v>211 New Upper Changi Drink</v>
          </cell>
          <cell r="C2583" t="str">
            <v>Bronze</v>
          </cell>
          <cell r="D2583" t="str">
            <v>Coffee Shops - BP APBS</v>
          </cell>
          <cell r="E2583" t="str">
            <v>TONTD1</v>
          </cell>
          <cell r="F2583" t="str">
            <v>Jose Tan</v>
          </cell>
          <cell r="G2583" t="str">
            <v>Tiger Crystal Bottle</v>
          </cell>
        </row>
        <row r="2584">
          <cell r="A2584" t="str">
            <v>10024350</v>
          </cell>
          <cell r="B2584" t="str">
            <v>245 Beer Place's Hot &amp; Cold Drinks</v>
          </cell>
          <cell r="C2584" t="str">
            <v>Silver</v>
          </cell>
          <cell r="D2584" t="str">
            <v>Hawker Drink Stall</v>
          </cell>
          <cell r="E2584" t="str">
            <v>TONTD1</v>
          </cell>
          <cell r="F2584" t="str">
            <v>Jose Tan</v>
          </cell>
          <cell r="G2584" t="str">
            <v>Tiger Crystal Bottle</v>
          </cell>
        </row>
        <row r="2585">
          <cell r="A2585" t="str">
            <v>10005191</v>
          </cell>
          <cell r="B2585" t="str">
            <v>26 Coffee Stall</v>
          </cell>
          <cell r="C2585" t="str">
            <v>Gold</v>
          </cell>
          <cell r="D2585" t="str">
            <v>Hawker Drink Stall</v>
          </cell>
          <cell r="E2585" t="str">
            <v>TONTD2</v>
          </cell>
          <cell r="F2585" t="str">
            <v>Eddy Siah</v>
          </cell>
          <cell r="G2585" t="str">
            <v>Tiger Crystal Bottle</v>
          </cell>
        </row>
        <row r="2586">
          <cell r="A2586" t="str">
            <v>10038210</v>
          </cell>
          <cell r="B2586" t="str">
            <v>26@Marina Bar &amp; Bistro</v>
          </cell>
          <cell r="C2586" t="str">
            <v>Bronze</v>
          </cell>
          <cell r="D2586" t="str">
            <v>Coffee Shops - BP APBS</v>
          </cell>
          <cell r="E2586" t="str">
            <v>TONTD3</v>
          </cell>
          <cell r="F2586" t="str">
            <v>Michael Soon</v>
          </cell>
          <cell r="G2586" t="str">
            <v>Tiger Crystal Bottle</v>
          </cell>
        </row>
        <row r="2587">
          <cell r="A2587" t="str">
            <v>10039466</v>
          </cell>
          <cell r="B2587" t="str">
            <v>27A Coffee Shop</v>
          </cell>
          <cell r="C2587" t="str">
            <v>Bronze</v>
          </cell>
          <cell r="D2587" t="str">
            <v>Coffee Shops - BP APBS</v>
          </cell>
          <cell r="E2587" t="str">
            <v>TONTD1</v>
          </cell>
          <cell r="F2587" t="str">
            <v>Jason Ng</v>
          </cell>
          <cell r="G2587" t="str">
            <v>Tiger Crystal Bottle</v>
          </cell>
        </row>
        <row r="2588">
          <cell r="A2588" t="str">
            <v>10049106</v>
          </cell>
          <cell r="B2588" t="str">
            <v>31 Coffee Shop</v>
          </cell>
          <cell r="C2588" t="str">
            <v>Gold</v>
          </cell>
          <cell r="D2588" t="str">
            <v>Coffee Shops - BP APBS</v>
          </cell>
          <cell r="E2588" t="str">
            <v>TONTD2</v>
          </cell>
          <cell r="F2588" t="str">
            <v>Adam Ho</v>
          </cell>
          <cell r="G2588" t="str">
            <v>Tiger Crystal Bottle</v>
          </cell>
        </row>
        <row r="2589">
          <cell r="A2589" t="str">
            <v>10049761</v>
          </cell>
          <cell r="B2589" t="str">
            <v>340 Maxim Stars Pte. Ltd.</v>
          </cell>
          <cell r="C2589" t="str">
            <v>Bronze</v>
          </cell>
          <cell r="D2589" t="str">
            <v>Coffee Shops - Non-BP</v>
          </cell>
          <cell r="E2589" t="str">
            <v>TONTD2</v>
          </cell>
          <cell r="F2589" t="str">
            <v>Donald Neo</v>
          </cell>
          <cell r="G2589" t="str">
            <v>Tiger Crystal Bottle</v>
          </cell>
        </row>
        <row r="2590">
          <cell r="A2590" t="str">
            <v>10045446</v>
          </cell>
          <cell r="B2590" t="str">
            <v>351 Kopitiam</v>
          </cell>
          <cell r="C2590" t="str">
            <v>Gold</v>
          </cell>
          <cell r="D2590" t="str">
            <v>Coffee Shops - Non-BP</v>
          </cell>
          <cell r="E2590" t="str">
            <v>TONTD1</v>
          </cell>
          <cell r="F2590" t="str">
            <v>Jason Ng</v>
          </cell>
          <cell r="G2590" t="str">
            <v>Tiger Crystal Bottle</v>
          </cell>
        </row>
        <row r="2591">
          <cell r="A2591" t="str">
            <v>10049893</v>
          </cell>
          <cell r="B2591" t="str">
            <v>354 Fd Pte Ltd (354 Clementi)</v>
          </cell>
          <cell r="C2591" t="str">
            <v>Silver</v>
          </cell>
          <cell r="D2591" t="str">
            <v>Coffee Shops - Non-BP</v>
          </cell>
          <cell r="E2591" t="str">
            <v>TONTD3</v>
          </cell>
          <cell r="F2591" t="str">
            <v>Keith Zhang</v>
          </cell>
          <cell r="G2591" t="str">
            <v>Tiger Crystal Bottle</v>
          </cell>
        </row>
        <row r="2592">
          <cell r="A2592" t="str">
            <v>10046347</v>
          </cell>
          <cell r="B2592" t="str">
            <v>399 Yung Sheng Food Court</v>
          </cell>
          <cell r="C2592" t="str">
            <v>Silver</v>
          </cell>
          <cell r="D2592" t="str">
            <v>Coffee Shops - BP APBS</v>
          </cell>
          <cell r="E2592" t="str">
            <v>TONTD2</v>
          </cell>
          <cell r="F2592" t="str">
            <v>Eddy Siah</v>
          </cell>
          <cell r="G2592" t="str">
            <v>Tiger Crystal Bottle</v>
          </cell>
        </row>
        <row r="2593">
          <cell r="A2593" t="str">
            <v>10043894</v>
          </cell>
          <cell r="B2593" t="str">
            <v>3D Kopi</v>
          </cell>
          <cell r="C2593" t="str">
            <v>Silver</v>
          </cell>
          <cell r="D2593" t="str">
            <v>Coffee Shops - BP APBS</v>
          </cell>
          <cell r="E2593" t="str">
            <v>TONTD1</v>
          </cell>
          <cell r="F2593" t="str">
            <v>You Wen Ong</v>
          </cell>
          <cell r="G2593" t="str">
            <v>Tiger Crystal Bottle</v>
          </cell>
        </row>
        <row r="2594">
          <cell r="A2594" t="str">
            <v>10042312</v>
          </cell>
          <cell r="B2594" t="str">
            <v>473 Coffee Stop</v>
          </cell>
          <cell r="C2594" t="str">
            <v>Silver</v>
          </cell>
          <cell r="D2594" t="str">
            <v>Coffee Shops - BP APBS</v>
          </cell>
          <cell r="E2594" t="str">
            <v>TONTD2</v>
          </cell>
          <cell r="F2594" t="str">
            <v>Adam Ho</v>
          </cell>
          <cell r="G2594" t="str">
            <v>Tiger Crystal Bottle</v>
          </cell>
        </row>
        <row r="2595">
          <cell r="A2595" t="str">
            <v>10045106</v>
          </cell>
          <cell r="B2595" t="str">
            <v>531 Bedok North Pte. Ltd.</v>
          </cell>
          <cell r="C2595" t="str">
            <v>Silver</v>
          </cell>
          <cell r="D2595" t="str">
            <v>Coffee Shops - BP APBS</v>
          </cell>
          <cell r="E2595" t="str">
            <v>TONTD1</v>
          </cell>
          <cell r="F2595" t="str">
            <v>Jose Tan</v>
          </cell>
          <cell r="G2595" t="str">
            <v>Tiger Crystal Bottle</v>
          </cell>
        </row>
        <row r="2596">
          <cell r="A2596" t="str">
            <v>10032360</v>
          </cell>
          <cell r="B2596" t="str">
            <v>64+4 Food Court</v>
          </cell>
          <cell r="C2596" t="str">
            <v>Bronze</v>
          </cell>
          <cell r="D2596" t="str">
            <v>Coffee Shops - BP APBS</v>
          </cell>
          <cell r="E2596" t="str">
            <v>TONTD1</v>
          </cell>
          <cell r="F2596" t="str">
            <v>Jose Tan</v>
          </cell>
          <cell r="G2596" t="str">
            <v>Tiger Crystal Bottle</v>
          </cell>
        </row>
        <row r="2597">
          <cell r="A2597" t="str">
            <v>10050070</v>
          </cell>
          <cell r="B2597" t="str">
            <v>7 Days Coffee</v>
          </cell>
          <cell r="C2597" t="str">
            <v>Silver</v>
          </cell>
          <cell r="D2597" t="str">
            <v>Coffee Shops - Non-BP</v>
          </cell>
          <cell r="E2597" t="str">
            <v>TONTD2</v>
          </cell>
          <cell r="F2597" t="str">
            <v>Eddy Siah</v>
          </cell>
          <cell r="G2597" t="str">
            <v>Tiger Crystal Bottle</v>
          </cell>
        </row>
        <row r="2598">
          <cell r="A2598" t="str">
            <v>10040976</v>
          </cell>
          <cell r="B2598" t="str">
            <v>7 Stars (312) Pte Ltd</v>
          </cell>
          <cell r="C2598" t="str">
            <v>Bronze</v>
          </cell>
          <cell r="D2598" t="str">
            <v>Coffee Shops - Non-BP</v>
          </cell>
          <cell r="E2598" t="str">
            <v>TONTD1</v>
          </cell>
          <cell r="F2598" t="str">
            <v>Roy Lim</v>
          </cell>
          <cell r="G2598" t="str">
            <v>Tiger Crystal Bottle</v>
          </cell>
        </row>
        <row r="2599">
          <cell r="A2599" t="str">
            <v>10042513</v>
          </cell>
          <cell r="B2599" t="str">
            <v>7 Stars (810) Pte Ltd</v>
          </cell>
          <cell r="C2599" t="str">
            <v>Bronze</v>
          </cell>
          <cell r="D2599" t="str">
            <v>Coffee Shops - Non-BP</v>
          </cell>
          <cell r="E2599" t="str">
            <v>TONTD2</v>
          </cell>
          <cell r="F2599" t="str">
            <v>Tommy Ng</v>
          </cell>
          <cell r="G2599" t="str">
            <v>Tiger Crystal Bottle</v>
          </cell>
        </row>
        <row r="2600">
          <cell r="A2600" t="str">
            <v>10049877</v>
          </cell>
          <cell r="B2600" t="str">
            <v>727 Fd Pte Ltd (727 Clementi)</v>
          </cell>
          <cell r="C2600" t="str">
            <v>Bronze</v>
          </cell>
          <cell r="D2600" t="str">
            <v>Coffee Shops - Non-BP</v>
          </cell>
          <cell r="E2600" t="str">
            <v>TONTD3</v>
          </cell>
          <cell r="F2600" t="str">
            <v>Keith Zhang</v>
          </cell>
          <cell r="G2600" t="str">
            <v>Tiger Crystal Bottle</v>
          </cell>
        </row>
        <row r="2601">
          <cell r="A2601" t="str">
            <v>10046402</v>
          </cell>
          <cell r="B2601" t="str">
            <v>8 Plus Food House Pte. Ltd. (Lor 4 Tpyh)</v>
          </cell>
          <cell r="C2601" t="str">
            <v>Bronze</v>
          </cell>
          <cell r="D2601" t="str">
            <v>Coffee Shops - BP APBS</v>
          </cell>
          <cell r="E2601" t="str">
            <v>TONTD1</v>
          </cell>
          <cell r="F2601" t="str">
            <v>You Wen Ong</v>
          </cell>
          <cell r="G2601" t="str">
            <v>Tiger Crystal Bottle</v>
          </cell>
        </row>
        <row r="2602">
          <cell r="A2602" t="str">
            <v>10043392</v>
          </cell>
          <cell r="B2602" t="str">
            <v>834 Eating House</v>
          </cell>
          <cell r="C2602" t="str">
            <v>Gold</v>
          </cell>
          <cell r="D2602" t="str">
            <v>Coffee Shops - BP APBS</v>
          </cell>
          <cell r="E2602" t="str">
            <v>TONTD2</v>
          </cell>
          <cell r="F2602" t="str">
            <v>Tommy Ng</v>
          </cell>
          <cell r="G2602" t="str">
            <v>Tiger Crystal Bottle</v>
          </cell>
        </row>
        <row r="2603">
          <cell r="A2603" t="str">
            <v>10049895</v>
          </cell>
          <cell r="B2603" t="str">
            <v>848 Fd Pte Ltd (848 Yishun)</v>
          </cell>
          <cell r="C2603" t="str">
            <v>Silver</v>
          </cell>
          <cell r="D2603" t="str">
            <v>Coffee Shops - BP APBS</v>
          </cell>
          <cell r="E2603" t="str">
            <v>TONTD2</v>
          </cell>
          <cell r="F2603" t="str">
            <v>Adam Ho</v>
          </cell>
          <cell r="G2603" t="str">
            <v>Tiger Crystal Bottle</v>
          </cell>
        </row>
        <row r="2604">
          <cell r="A2604" t="str">
            <v>10040470</v>
          </cell>
          <cell r="B2604" t="str">
            <v>86 Foodcourt</v>
          </cell>
          <cell r="C2604" t="str">
            <v>Bronze</v>
          </cell>
          <cell r="D2604" t="str">
            <v>Coffee Shops - BP APBS</v>
          </cell>
          <cell r="E2604" t="str">
            <v>TONTD1</v>
          </cell>
          <cell r="F2604" t="str">
            <v>You Wen Ong</v>
          </cell>
          <cell r="G2604" t="str">
            <v>Tiger Crystal Bottle</v>
          </cell>
        </row>
        <row r="2605">
          <cell r="A2605" t="str">
            <v>10042624</v>
          </cell>
          <cell r="B2605" t="str">
            <v>881 Hougang Food House Pte. Ltd. (Cs327)</v>
          </cell>
          <cell r="C2605" t="str">
            <v>Silver</v>
          </cell>
          <cell r="D2605" t="str">
            <v>Coffee Shops - BP APBS</v>
          </cell>
          <cell r="E2605" t="str">
            <v>TONTD1</v>
          </cell>
          <cell r="F2605" t="str">
            <v>Jerlyn Tang</v>
          </cell>
          <cell r="G2605" t="str">
            <v>Tiger Crystal Bottle</v>
          </cell>
        </row>
        <row r="2606">
          <cell r="A2606" t="str">
            <v>10043256</v>
          </cell>
          <cell r="B2606" t="str">
            <v>936 Kopi Pte. Ltd.</v>
          </cell>
          <cell r="C2606" t="str">
            <v>Silver</v>
          </cell>
          <cell r="D2606" t="str">
            <v>Coffee Shops - Non-BP</v>
          </cell>
          <cell r="E2606" t="str">
            <v>TONTD1</v>
          </cell>
          <cell r="F2606" t="str">
            <v>Jose Tan</v>
          </cell>
          <cell r="G2606" t="str">
            <v>Tiger Crystal Bottle</v>
          </cell>
        </row>
        <row r="2607">
          <cell r="A2607" t="str">
            <v>10024257</v>
          </cell>
          <cell r="B2607" t="str">
            <v>Ah Pin Ice Cold Beer</v>
          </cell>
          <cell r="C2607" t="str">
            <v>Gold</v>
          </cell>
          <cell r="D2607" t="str">
            <v>Hawker Drink Stall</v>
          </cell>
          <cell r="E2607" t="str">
            <v>TONTD3</v>
          </cell>
          <cell r="F2607" t="str">
            <v>Clement Ma</v>
          </cell>
          <cell r="G2607" t="str">
            <v>Tiger Crystal Bottle</v>
          </cell>
        </row>
        <row r="2608">
          <cell r="A2608" t="str">
            <v>10047403</v>
          </cell>
          <cell r="B2608" t="str">
            <v>Badaling (145 Teck Whye)</v>
          </cell>
          <cell r="C2608" t="str">
            <v>Bronze</v>
          </cell>
          <cell r="D2608" t="str">
            <v>Coffee Shops - BP APBS</v>
          </cell>
          <cell r="E2608" t="str">
            <v>TONTD2</v>
          </cell>
          <cell r="F2608" t="str">
            <v>Tommy Ng</v>
          </cell>
          <cell r="G2608" t="str">
            <v>Tiger Crystal Bottle</v>
          </cell>
        </row>
        <row r="2609">
          <cell r="A2609" t="str">
            <v>10041044</v>
          </cell>
          <cell r="B2609" t="str">
            <v>Badaling (155 Bukit Batok)</v>
          </cell>
          <cell r="C2609" t="str">
            <v>Silver</v>
          </cell>
          <cell r="D2609" t="str">
            <v>Coffee Shops - BP APBS</v>
          </cell>
          <cell r="E2609" t="str">
            <v>TONTD2</v>
          </cell>
          <cell r="F2609" t="str">
            <v>Eddy Siah</v>
          </cell>
          <cell r="G2609" t="str">
            <v>Tiger Crystal Bottle</v>
          </cell>
        </row>
        <row r="2610">
          <cell r="A2610" t="str">
            <v>10042111</v>
          </cell>
          <cell r="B2610" t="str">
            <v>Badaling (203 Toa Payoh)</v>
          </cell>
          <cell r="C2610" t="str">
            <v>Bronze</v>
          </cell>
          <cell r="D2610" t="str">
            <v>Coffee Shops - Non-BP</v>
          </cell>
          <cell r="E2610" t="str">
            <v>TONTD1</v>
          </cell>
          <cell r="F2610" t="str">
            <v>You Wen Ong</v>
          </cell>
          <cell r="G2610" t="str">
            <v>Tiger Crystal Bottle</v>
          </cell>
        </row>
        <row r="2611">
          <cell r="A2611" t="str">
            <v>10046934</v>
          </cell>
          <cell r="B2611" t="str">
            <v>Badaling (214 Serangoon)</v>
          </cell>
          <cell r="C2611" t="str">
            <v>Bronze</v>
          </cell>
          <cell r="D2611" t="str">
            <v>Coffee Shops - BP APBS</v>
          </cell>
          <cell r="E2611" t="str">
            <v>TONTD2</v>
          </cell>
          <cell r="F2611" t="str">
            <v>Donald Neo</v>
          </cell>
          <cell r="G2611" t="str">
            <v>Tiger Crystal Bottle</v>
          </cell>
        </row>
        <row r="2612">
          <cell r="A2612" t="str">
            <v>10049373</v>
          </cell>
          <cell r="B2612" t="str">
            <v>Badaling (233 Tpy)</v>
          </cell>
          <cell r="C2612" t="str">
            <v>Gold</v>
          </cell>
          <cell r="D2612" t="str">
            <v>Coffee Shops - Non-BP</v>
          </cell>
          <cell r="E2612" t="str">
            <v>TONTD1</v>
          </cell>
          <cell r="F2612" t="str">
            <v>You Wen Ong</v>
          </cell>
          <cell r="G2612" t="str">
            <v>Tiger Crystal Bottle</v>
          </cell>
        </row>
        <row r="2613">
          <cell r="A2613" t="str">
            <v>10043634</v>
          </cell>
          <cell r="B2613" t="str">
            <v>Badaling (325 F&amp;B)</v>
          </cell>
          <cell r="C2613" t="str">
            <v>Bronze</v>
          </cell>
          <cell r="D2613" t="str">
            <v>Coffee Shops - BP APBS</v>
          </cell>
          <cell r="E2613" t="str">
            <v>TONTD3</v>
          </cell>
          <cell r="F2613" t="str">
            <v>Keith Zhang</v>
          </cell>
          <cell r="G2613" t="str">
            <v>Tiger Crystal Bottle</v>
          </cell>
        </row>
        <row r="2614">
          <cell r="A2614" t="str">
            <v>10047075</v>
          </cell>
          <cell r="B2614" t="str">
            <v>Badaling (455 Sengkang)</v>
          </cell>
          <cell r="C2614" t="str">
            <v>Silver</v>
          </cell>
          <cell r="D2614" t="str">
            <v>Coffee Shops - BP APBS</v>
          </cell>
          <cell r="E2614" t="str">
            <v>TONTD2</v>
          </cell>
          <cell r="F2614" t="str">
            <v>Adam Ho</v>
          </cell>
          <cell r="G2614" t="str">
            <v>Tiger Crystal Bottle</v>
          </cell>
        </row>
        <row r="2615">
          <cell r="A2615" t="str">
            <v>10040909</v>
          </cell>
          <cell r="B2615" t="str">
            <v>Badaling (526 Jurong West)</v>
          </cell>
          <cell r="C2615" t="str">
            <v>Gold</v>
          </cell>
          <cell r="D2615" t="str">
            <v>Coffee Shops - BP APBS</v>
          </cell>
          <cell r="E2615" t="str">
            <v>TONTD2</v>
          </cell>
          <cell r="F2615" t="str">
            <v>Eddy Siah</v>
          </cell>
          <cell r="G2615" t="str">
            <v>Tiger Crystal Bottle</v>
          </cell>
        </row>
        <row r="2616">
          <cell r="A2616" t="str">
            <v>10044703</v>
          </cell>
          <cell r="B2616" t="str">
            <v>Badaling (573 Woodlands)</v>
          </cell>
          <cell r="C2616" t="str">
            <v>Silver</v>
          </cell>
          <cell r="D2616" t="str">
            <v>Coffee Shops - Non-BP</v>
          </cell>
          <cell r="E2616" t="str">
            <v>TONTD2</v>
          </cell>
          <cell r="F2616" t="str">
            <v>Tommy Ng</v>
          </cell>
          <cell r="G2616" t="str">
            <v>Tiger Crystal Bottle</v>
          </cell>
        </row>
        <row r="2617">
          <cell r="A2617" t="str">
            <v>10047860</v>
          </cell>
          <cell r="B2617" t="str">
            <v>Badaling (631 Hougang)</v>
          </cell>
          <cell r="C2617" t="str">
            <v>Silver</v>
          </cell>
          <cell r="D2617" t="str">
            <v>Coffee Shops - BP APBS</v>
          </cell>
          <cell r="E2617" t="str">
            <v>TONTD1</v>
          </cell>
          <cell r="F2617" t="str">
            <v>Jerlyn Tang</v>
          </cell>
          <cell r="G2617" t="str">
            <v>Tiger Crystal Bottle</v>
          </cell>
        </row>
        <row r="2618">
          <cell r="A2618" t="str">
            <v>10047624</v>
          </cell>
          <cell r="B2618" t="str">
            <v>Badaling (678A Cck)</v>
          </cell>
          <cell r="C2618" t="str">
            <v>Bronze</v>
          </cell>
          <cell r="D2618" t="str">
            <v>Coffee Shops - BP APBS</v>
          </cell>
          <cell r="E2618" t="str">
            <v>TONTD2</v>
          </cell>
          <cell r="F2618" t="str">
            <v>Tommy Ng</v>
          </cell>
          <cell r="G2618" t="str">
            <v>Tiger Crystal Bottle</v>
          </cell>
        </row>
        <row r="2619">
          <cell r="A2619" t="str">
            <v>10050449</v>
          </cell>
          <cell r="B2619" t="str">
            <v>Badaling (MD40)</v>
          </cell>
          <cell r="C2619" t="str">
            <v>Bronze</v>
          </cell>
          <cell r="D2619" t="str">
            <v>Coffee Shops - Non-BP</v>
          </cell>
          <cell r="E2619" t="str">
            <v>TONTD3</v>
          </cell>
          <cell r="F2619" t="str">
            <v>Keith Zhang</v>
          </cell>
          <cell r="G2619" t="str">
            <v>Tiger Crystal Bottle</v>
          </cell>
        </row>
        <row r="2620">
          <cell r="A2620" t="str">
            <v>10034173</v>
          </cell>
          <cell r="B2620" t="str">
            <v>Badaling (St 11 C&amp;B)</v>
          </cell>
          <cell r="C2620" t="str">
            <v>Silver</v>
          </cell>
          <cell r="D2620" t="str">
            <v>Coffee Shops - BP APBS</v>
          </cell>
          <cell r="E2620" t="str">
            <v>TONTD2</v>
          </cell>
          <cell r="F2620" t="str">
            <v>Tommy Ng</v>
          </cell>
          <cell r="G2620" t="str">
            <v>Tiger Crystal Bottle</v>
          </cell>
        </row>
        <row r="2621">
          <cell r="A2621" t="str">
            <v>10043093</v>
          </cell>
          <cell r="B2621" t="str">
            <v>Badaling (St 31 F&amp;B)</v>
          </cell>
          <cell r="C2621" t="str">
            <v>Silver</v>
          </cell>
          <cell r="D2621" t="str">
            <v>Coffee Shops - BP APBS</v>
          </cell>
          <cell r="E2621" t="str">
            <v>TONTD2</v>
          </cell>
          <cell r="F2621" t="str">
            <v>Donald Neo</v>
          </cell>
          <cell r="G2621" t="str">
            <v>Tiger Crystal Bottle</v>
          </cell>
        </row>
        <row r="2622">
          <cell r="A2622" t="str">
            <v>10038037</v>
          </cell>
          <cell r="B2622" t="str">
            <v>Badaling (St 43 F&amp;B)</v>
          </cell>
          <cell r="C2622" t="str">
            <v>Gold</v>
          </cell>
          <cell r="D2622" t="str">
            <v>Coffee Shops - BP APBS</v>
          </cell>
          <cell r="E2622" t="str">
            <v>TONTD2</v>
          </cell>
          <cell r="F2622" t="str">
            <v>Donald Neo</v>
          </cell>
          <cell r="G2622" t="str">
            <v>Tiger Crystal Bottle</v>
          </cell>
        </row>
        <row r="2623">
          <cell r="A2623" t="str">
            <v>10042114</v>
          </cell>
          <cell r="B2623" t="str">
            <v>Badaling (St 81 F&amp;B)</v>
          </cell>
          <cell r="C2623" t="str">
            <v>Bronze</v>
          </cell>
          <cell r="D2623" t="str">
            <v>Coffee Shops - BP APBS</v>
          </cell>
          <cell r="E2623" t="str">
            <v>TONTD2</v>
          </cell>
          <cell r="F2623" t="str">
            <v>Eddy Siah</v>
          </cell>
          <cell r="G2623" t="str">
            <v>Tiger Crystal Bottle</v>
          </cell>
        </row>
        <row r="2624">
          <cell r="A2624" t="str">
            <v>10039166</v>
          </cell>
          <cell r="B2624" t="str">
            <v>Balestier Market</v>
          </cell>
          <cell r="C2624" t="str">
            <v>Bronze</v>
          </cell>
          <cell r="D2624" t="str">
            <v>Coffee Shops - BP APBS</v>
          </cell>
          <cell r="E2624" t="str">
            <v>TONTD1</v>
          </cell>
          <cell r="F2624" t="str">
            <v>You Wen Ong</v>
          </cell>
          <cell r="G2624" t="str">
            <v>Tiger Crystal Bottle</v>
          </cell>
        </row>
        <row r="2625">
          <cell r="A2625" t="str">
            <v>10042880</v>
          </cell>
          <cell r="B2625" t="str">
            <v>Beauty In The Pot (Centrepoint)</v>
          </cell>
          <cell r="C2625" t="str">
            <v>Gold</v>
          </cell>
          <cell r="D2625" t="str">
            <v>Chinese Restaurant</v>
          </cell>
          <cell r="E2625" t="str">
            <v>TONTD3</v>
          </cell>
          <cell r="F2625" t="str">
            <v>Andy Wee</v>
          </cell>
          <cell r="G2625" t="str">
            <v>Tiger Crystal Bottle</v>
          </cell>
        </row>
        <row r="2626">
          <cell r="A2626" t="str">
            <v>10045721</v>
          </cell>
          <cell r="B2626" t="str">
            <v>Beauty In The Pot (Jewel)</v>
          </cell>
          <cell r="C2626" t="str">
            <v>Bronze</v>
          </cell>
          <cell r="D2626" t="str">
            <v>Chinese Restaurant</v>
          </cell>
          <cell r="E2626" t="str">
            <v>TONTD1</v>
          </cell>
          <cell r="F2626" t="str">
            <v>Jose Tan</v>
          </cell>
          <cell r="G2626" t="str">
            <v>Tiger Crystal Bottle</v>
          </cell>
        </row>
        <row r="2627">
          <cell r="A2627" t="str">
            <v>10047233</v>
          </cell>
          <cell r="B2627" t="str">
            <v>Beauty In The Pot @ Nex</v>
          </cell>
          <cell r="C2627" t="str">
            <v>Bronze</v>
          </cell>
          <cell r="D2627" t="str">
            <v>Chinese Restaurant</v>
          </cell>
          <cell r="E2627" t="str">
            <v>TONTD2</v>
          </cell>
          <cell r="F2627" t="str">
            <v>Donald Neo</v>
          </cell>
          <cell r="G2627" t="str">
            <v>Tiger Crystal Bottle</v>
          </cell>
        </row>
        <row r="2628">
          <cell r="A2628" t="str">
            <v>10047634</v>
          </cell>
          <cell r="B2628" t="str">
            <v>Bee Hwa Yun (Toa Payoh)</v>
          </cell>
          <cell r="C2628" t="str">
            <v>Bronze</v>
          </cell>
          <cell r="D2628" t="str">
            <v>Coffee Shops - BP APBS</v>
          </cell>
          <cell r="E2628" t="str">
            <v>TONTD1</v>
          </cell>
          <cell r="F2628" t="str">
            <v>You Wen Ong</v>
          </cell>
          <cell r="G2628" t="str">
            <v>Tiger Crystal Bottle</v>
          </cell>
        </row>
        <row r="2629">
          <cell r="A2629" t="str">
            <v>10049799</v>
          </cell>
          <cell r="B2629" t="str">
            <v>Beer Garden</v>
          </cell>
          <cell r="C2629" t="str">
            <v>Bronze</v>
          </cell>
          <cell r="D2629" t="str">
            <v>Coffee Shops - Non-BP</v>
          </cell>
          <cell r="E2629" t="str">
            <v>TONTD1</v>
          </cell>
          <cell r="F2629" t="str">
            <v>You Wen Ong</v>
          </cell>
          <cell r="G2629" t="str">
            <v>Tiger Crystal Bottle</v>
          </cell>
        </row>
        <row r="2630">
          <cell r="A2630" t="str">
            <v>10034847</v>
          </cell>
          <cell r="B2630" t="str">
            <v>Best Cafe Food Centre (Khatib) Pte. Ltd.</v>
          </cell>
          <cell r="C2630" t="str">
            <v>Gold</v>
          </cell>
          <cell r="D2630" t="str">
            <v>Coffee Shops - BP APBS</v>
          </cell>
          <cell r="E2630" t="str">
            <v>TONTD2</v>
          </cell>
          <cell r="F2630" t="str">
            <v>Adam Ho</v>
          </cell>
          <cell r="G2630" t="str">
            <v>Tiger Crystal Bottle</v>
          </cell>
        </row>
        <row r="2631">
          <cell r="A2631" t="str">
            <v>10049965</v>
          </cell>
          <cell r="B2631" t="str">
            <v>Bgain 121 Eating House</v>
          </cell>
          <cell r="C2631" t="str">
            <v>Silver</v>
          </cell>
          <cell r="D2631" t="str">
            <v>Coffee Shops - Non-BP</v>
          </cell>
          <cell r="E2631" t="str">
            <v>TONTD1</v>
          </cell>
          <cell r="F2631" t="str">
            <v>Jerlyn Tang</v>
          </cell>
          <cell r="G2631" t="str">
            <v>Tiger Crystal Bottle</v>
          </cell>
        </row>
        <row r="2632">
          <cell r="A2632" t="str">
            <v>10038317</v>
          </cell>
          <cell r="B2632" t="str">
            <v>Bgain 293 Eating House</v>
          </cell>
          <cell r="C2632" t="str">
            <v>Silver</v>
          </cell>
          <cell r="D2632" t="str">
            <v>Coffee Shops - BP APBS</v>
          </cell>
          <cell r="E2632" t="str">
            <v>TONTD2</v>
          </cell>
          <cell r="F2632" t="str">
            <v>Adam Ho</v>
          </cell>
          <cell r="G2632" t="str">
            <v>Tiger Crystal Bottle</v>
          </cell>
        </row>
        <row r="2633">
          <cell r="A2633" t="str">
            <v>10040670</v>
          </cell>
          <cell r="B2633" t="str">
            <v>Bgain 681 Eating House</v>
          </cell>
          <cell r="C2633" t="str">
            <v>Silver</v>
          </cell>
          <cell r="D2633" t="str">
            <v>Coffee Shops - BP APBS</v>
          </cell>
          <cell r="E2633" t="str">
            <v>TONTD1</v>
          </cell>
          <cell r="F2633" t="str">
            <v>Jerlyn Tang</v>
          </cell>
          <cell r="G2633" t="str">
            <v>Tiger Crystal Bottle</v>
          </cell>
        </row>
        <row r="2634">
          <cell r="A2634" t="str">
            <v>10036453</v>
          </cell>
          <cell r="B2634" t="str">
            <v>Big City Coffee House</v>
          </cell>
          <cell r="C2634" t="str">
            <v>Gold</v>
          </cell>
          <cell r="D2634" t="str">
            <v>Coffee Shops - BP APBS</v>
          </cell>
          <cell r="E2634" t="str">
            <v>TONTD3</v>
          </cell>
          <cell r="F2634" t="str">
            <v>Clement Ma</v>
          </cell>
          <cell r="G2634" t="str">
            <v>Tiger Crystal Bottle</v>
          </cell>
        </row>
        <row r="2635">
          <cell r="A2635" t="str">
            <v>10046980</v>
          </cell>
          <cell r="B2635" t="str">
            <v>Bistro 7</v>
          </cell>
          <cell r="C2635" t="str">
            <v>Silver</v>
          </cell>
          <cell r="D2635" t="str">
            <v>Coffee Shops - BP APBS</v>
          </cell>
          <cell r="E2635" t="str">
            <v>TONTD3</v>
          </cell>
          <cell r="F2635" t="str">
            <v>Clement Ma</v>
          </cell>
          <cell r="G2635" t="str">
            <v>Tiger Crystal Bottle</v>
          </cell>
        </row>
        <row r="2636">
          <cell r="A2636" t="str">
            <v>10049979</v>
          </cell>
          <cell r="B2636" t="str">
            <v>Bistro 8 (Clementi)</v>
          </cell>
          <cell r="C2636" t="str">
            <v>Silver</v>
          </cell>
          <cell r="D2636" t="str">
            <v>Coffee Shops - BP APBS</v>
          </cell>
          <cell r="E2636" t="str">
            <v>TONTD3</v>
          </cell>
          <cell r="F2636" t="str">
            <v>Keith Zhang</v>
          </cell>
          <cell r="G2636" t="str">
            <v>Tiger Crystal Bottle</v>
          </cell>
        </row>
        <row r="2637">
          <cell r="A2637" t="str">
            <v>10045178</v>
          </cell>
          <cell r="B2637" t="str">
            <v>Bistro 8 (Foch Road)</v>
          </cell>
          <cell r="C2637" t="str">
            <v>Silver</v>
          </cell>
          <cell r="D2637" t="str">
            <v>Coffee Shops - BP APBS</v>
          </cell>
          <cell r="E2637" t="str">
            <v>TONTD3</v>
          </cell>
          <cell r="F2637" t="str">
            <v>Clement Ma</v>
          </cell>
          <cell r="G2637" t="str">
            <v>Tiger Crystal Bottle</v>
          </cell>
        </row>
        <row r="2638">
          <cell r="A2638" t="str">
            <v>10043581</v>
          </cell>
          <cell r="B2638" t="str">
            <v>Bk Eating House</v>
          </cell>
          <cell r="C2638" t="str">
            <v>Silver</v>
          </cell>
          <cell r="D2638" t="str">
            <v>Coffee Shops - BP APBS</v>
          </cell>
          <cell r="E2638" t="str">
            <v>TONTD3</v>
          </cell>
          <cell r="F2638" t="str">
            <v>Michael Soon</v>
          </cell>
          <cell r="G2638" t="str">
            <v>Tiger Crystal Bottle</v>
          </cell>
        </row>
        <row r="2639">
          <cell r="A2639" t="str">
            <v>10049760</v>
          </cell>
          <cell r="B2639" t="str">
            <v>BK Kallang</v>
          </cell>
          <cell r="C2639" t="str">
            <v>Bronze</v>
          </cell>
          <cell r="D2639" t="str">
            <v>Coffee Shops - BP APBS</v>
          </cell>
          <cell r="E2639" t="str">
            <v>TONTD1</v>
          </cell>
          <cell r="F2639" t="str">
            <v>You Wen Ong</v>
          </cell>
          <cell r="G2639" t="str">
            <v>Tiger Crystal Bottle</v>
          </cell>
        </row>
        <row r="2640">
          <cell r="A2640" t="str">
            <v>10042627</v>
          </cell>
          <cell r="B2640" t="str">
            <v>Bn123 Food House Pte. Ltd. (Cs123)</v>
          </cell>
          <cell r="C2640" t="str">
            <v>Bronze</v>
          </cell>
          <cell r="D2640" t="str">
            <v>Coffee Shops - BP APBS</v>
          </cell>
          <cell r="E2640" t="str">
            <v>TONTD1</v>
          </cell>
          <cell r="F2640" t="str">
            <v>Jose Tan</v>
          </cell>
          <cell r="G2640" t="str">
            <v>Tiger Crystal Bottle</v>
          </cell>
        </row>
        <row r="2641">
          <cell r="A2641" t="str">
            <v>10003922</v>
          </cell>
          <cell r="B2641" t="str">
            <v>Boon Wah Family Restaurant</v>
          </cell>
          <cell r="C2641" t="str">
            <v>Silver</v>
          </cell>
          <cell r="D2641" t="str">
            <v>Coffee Shops - BP APBS</v>
          </cell>
          <cell r="E2641" t="str">
            <v>TONTD1</v>
          </cell>
          <cell r="F2641" t="str">
            <v>Jason Ng</v>
          </cell>
          <cell r="G2641" t="str">
            <v>Tiger Crystal Bottle</v>
          </cell>
        </row>
        <row r="2642">
          <cell r="A2642" t="str">
            <v>10041687</v>
          </cell>
          <cell r="B2642" t="str">
            <v>Boss Junior</v>
          </cell>
          <cell r="C2642" t="str">
            <v>Silver</v>
          </cell>
          <cell r="D2642" t="str">
            <v>Coffee Shops - BP APBS</v>
          </cell>
          <cell r="E2642" t="str">
            <v>TONTD1</v>
          </cell>
          <cell r="F2642" t="str">
            <v>Jose Tan</v>
          </cell>
          <cell r="G2642" t="str">
            <v>Tiger Crystal Bottle</v>
          </cell>
        </row>
        <row r="2643">
          <cell r="A2643" t="str">
            <v>10042379</v>
          </cell>
          <cell r="B2643" t="str">
            <v>Broadway Food Centre (B.Batok 155)</v>
          </cell>
          <cell r="C2643" t="str">
            <v>Silver</v>
          </cell>
          <cell r="D2643" t="str">
            <v>Coffee Shops - BP APBS</v>
          </cell>
          <cell r="E2643" t="str">
            <v>TONTD2</v>
          </cell>
          <cell r="F2643" t="str">
            <v>Eddy Siah</v>
          </cell>
          <cell r="G2643" t="str">
            <v>Tiger Crystal Bottle</v>
          </cell>
        </row>
        <row r="2644">
          <cell r="A2644" t="str">
            <v>10039163</v>
          </cell>
          <cell r="B2644" t="str">
            <v>Broadway Food Centre (Hougang 682)</v>
          </cell>
          <cell r="C2644" t="str">
            <v>Bronze</v>
          </cell>
          <cell r="D2644" t="str">
            <v>Coffee Shops - BP APBS</v>
          </cell>
          <cell r="E2644" t="str">
            <v>TONTD1</v>
          </cell>
          <cell r="F2644" t="str">
            <v>Jerlyn Tang</v>
          </cell>
          <cell r="G2644" t="str">
            <v>Tiger Crystal Bottle</v>
          </cell>
        </row>
        <row r="2645">
          <cell r="A2645" t="str">
            <v>10032683</v>
          </cell>
          <cell r="B2645" t="str">
            <v>Broadway Food Centre (Marsiling)</v>
          </cell>
          <cell r="C2645" t="str">
            <v>Silver</v>
          </cell>
          <cell r="D2645" t="str">
            <v>Coffee Shops - BP APBS</v>
          </cell>
          <cell r="E2645" t="str">
            <v>TONTD2</v>
          </cell>
          <cell r="F2645" t="str">
            <v>Tommy Ng</v>
          </cell>
          <cell r="G2645" t="str">
            <v>Tiger Crystal Bottle</v>
          </cell>
        </row>
        <row r="2646">
          <cell r="A2646" t="str">
            <v>10014278</v>
          </cell>
          <cell r="B2646" t="str">
            <v>Broadway Food Centre (Potong Pasir)</v>
          </cell>
          <cell r="C2646" t="str">
            <v>Gold</v>
          </cell>
          <cell r="D2646" t="str">
            <v>Coffee Shops - BP APBS</v>
          </cell>
          <cell r="E2646" t="str">
            <v>TONTD1</v>
          </cell>
          <cell r="F2646" t="str">
            <v>Jerlyn Tang</v>
          </cell>
          <cell r="G2646" t="str">
            <v>Tiger Crystal Bottle</v>
          </cell>
        </row>
        <row r="2647">
          <cell r="A2647" t="str">
            <v>10037667</v>
          </cell>
          <cell r="B2647" t="str">
            <v>Broadway Food Centre (Punggol 612)</v>
          </cell>
          <cell r="C2647" t="str">
            <v>Bronze</v>
          </cell>
          <cell r="D2647" t="str">
            <v>Coffee Shops - Non-BP</v>
          </cell>
          <cell r="E2647" t="str">
            <v>TONTD1</v>
          </cell>
          <cell r="F2647" t="str">
            <v>Roy Lim</v>
          </cell>
          <cell r="G2647" t="str">
            <v>Tiger Crystal Bottle</v>
          </cell>
        </row>
        <row r="2648">
          <cell r="A2648" t="str">
            <v>10038333</v>
          </cell>
          <cell r="B2648" t="str">
            <v>Broadway Food Centre (Sembawang)</v>
          </cell>
          <cell r="C2648" t="str">
            <v>Bronze</v>
          </cell>
          <cell r="D2648" t="str">
            <v>Coffee Shops - BP APBS</v>
          </cell>
          <cell r="E2648" t="str">
            <v>TONTD2</v>
          </cell>
          <cell r="F2648" t="str">
            <v>Adam Ho</v>
          </cell>
          <cell r="G2648" t="str">
            <v>Tiger Crystal Bottle</v>
          </cell>
        </row>
        <row r="2649">
          <cell r="A2649" t="str">
            <v>10047486</v>
          </cell>
          <cell r="B2649" t="str">
            <v>Broadway Food Centre (Suntec)</v>
          </cell>
          <cell r="C2649" t="str">
            <v>Silver</v>
          </cell>
          <cell r="D2649" t="str">
            <v>Family Food Court</v>
          </cell>
          <cell r="E2649" t="str">
            <v>TONTD3</v>
          </cell>
          <cell r="F2649" t="str">
            <v>Michael Soon</v>
          </cell>
          <cell r="G2649" t="str">
            <v>Tiger Crystal Bottle</v>
          </cell>
        </row>
        <row r="2650">
          <cell r="A2650" t="str">
            <v>10042637</v>
          </cell>
          <cell r="B2650" t="str">
            <v>Broadway Food Centre (Woodlands 61)</v>
          </cell>
          <cell r="C2650" t="str">
            <v>Gold</v>
          </cell>
          <cell r="D2650" t="str">
            <v>Coffee Shops - Non-BP</v>
          </cell>
          <cell r="E2650" t="str">
            <v>TONTD2</v>
          </cell>
          <cell r="F2650" t="str">
            <v>Adam Ho</v>
          </cell>
          <cell r="G2650" t="str">
            <v>Tiger Crystal Bottle</v>
          </cell>
        </row>
        <row r="2651">
          <cell r="A2651" t="str">
            <v>10045873</v>
          </cell>
          <cell r="B2651" t="str">
            <v>Broadway Food Centre (Yishun 431)</v>
          </cell>
          <cell r="C2651" t="str">
            <v>Bronze</v>
          </cell>
          <cell r="D2651" t="str">
            <v>Coffee Shops - Non-BP</v>
          </cell>
          <cell r="E2651" t="str">
            <v>TONTD2</v>
          </cell>
          <cell r="F2651" t="str">
            <v>Adam Ho</v>
          </cell>
          <cell r="G2651" t="str">
            <v>Tiger Crystal Bottle</v>
          </cell>
        </row>
        <row r="2652">
          <cell r="A2652" t="str">
            <v>10042377</v>
          </cell>
          <cell r="B2652" t="str">
            <v>Broadway Food Centre (Yishun 848)</v>
          </cell>
          <cell r="C2652" t="str">
            <v>Gold</v>
          </cell>
          <cell r="D2652" t="str">
            <v>Coffee Shops - BP APBS</v>
          </cell>
          <cell r="E2652" t="str">
            <v>TONTD2</v>
          </cell>
          <cell r="F2652" t="str">
            <v>Adam Ho</v>
          </cell>
          <cell r="G2652" t="str">
            <v>Tiger Crystal Bottle</v>
          </cell>
        </row>
        <row r="2653">
          <cell r="A2653" t="str">
            <v>10015122</v>
          </cell>
          <cell r="B2653" t="str">
            <v>Broadway Hougang P L (644)</v>
          </cell>
          <cell r="C2653" t="str">
            <v>Bronze</v>
          </cell>
          <cell r="D2653" t="str">
            <v>Coffee Shops - BP APBS</v>
          </cell>
          <cell r="E2653" t="str">
            <v>TONTD1</v>
          </cell>
          <cell r="F2653" t="str">
            <v>Jerlyn Tang</v>
          </cell>
          <cell r="G2653" t="str">
            <v>Tiger Crystal Bottle</v>
          </cell>
        </row>
        <row r="2654">
          <cell r="A2654" t="str">
            <v>10014618</v>
          </cell>
          <cell r="B2654" t="str">
            <v>Buk Hee Beer &amp; Stout</v>
          </cell>
          <cell r="C2654" t="str">
            <v>Bronze</v>
          </cell>
          <cell r="D2654" t="str">
            <v>Hawker Drink Stall</v>
          </cell>
          <cell r="E2654" t="str">
            <v>TONTD3</v>
          </cell>
          <cell r="F2654" t="str">
            <v>Clement Ma</v>
          </cell>
          <cell r="G2654" t="str">
            <v>Tiger Crystal Bottle</v>
          </cell>
        </row>
        <row r="2655">
          <cell r="A2655" t="str">
            <v>10047400</v>
          </cell>
          <cell r="B2655" t="str">
            <v>Cafe 107 Pte. Ltd.</v>
          </cell>
          <cell r="C2655" t="str">
            <v>Bronze</v>
          </cell>
          <cell r="D2655" t="str">
            <v>Coffee Shops - BP APBS</v>
          </cell>
          <cell r="E2655" t="str">
            <v>TONTD2</v>
          </cell>
          <cell r="F2655" t="str">
            <v>Donald Neo</v>
          </cell>
          <cell r="G2655" t="str">
            <v>Tiger Crystal Bottle</v>
          </cell>
        </row>
        <row r="2656">
          <cell r="A2656" t="str">
            <v>10042736</v>
          </cell>
          <cell r="B2656" t="str">
            <v>Cafe 210 Pte. Ltd.</v>
          </cell>
          <cell r="C2656" t="str">
            <v>Bronze</v>
          </cell>
          <cell r="D2656" t="str">
            <v>Coffee Shops - BP APBS</v>
          </cell>
          <cell r="E2656" t="str">
            <v>TONTD1</v>
          </cell>
          <cell r="F2656" t="str">
            <v>Jerlyn Tang</v>
          </cell>
          <cell r="G2656" t="str">
            <v>Tiger Crystal Bottle</v>
          </cell>
        </row>
        <row r="2657">
          <cell r="A2657" t="str">
            <v>10045980</v>
          </cell>
          <cell r="B2657" t="str">
            <v>Cafe New Asia Pte. Ltd.</v>
          </cell>
          <cell r="C2657" t="str">
            <v>Bronze</v>
          </cell>
          <cell r="D2657" t="str">
            <v>Chinese Restaurant</v>
          </cell>
          <cell r="E2657" t="str">
            <v>TONTD1</v>
          </cell>
          <cell r="F2657" t="str">
            <v>You Wen Ong</v>
          </cell>
          <cell r="G2657" t="str">
            <v>Tiger Crystal Bottle</v>
          </cell>
        </row>
        <row r="2658">
          <cell r="A2658" t="str">
            <v>10050135</v>
          </cell>
          <cell r="B2658" t="str">
            <v>CDP Kimly Pte Ltd (Cs3)</v>
          </cell>
          <cell r="C2658" t="str">
            <v>Silver</v>
          </cell>
          <cell r="D2658" t="str">
            <v>Coffee Shops - BP APBS</v>
          </cell>
          <cell r="E2658" t="str">
            <v>TONTD1</v>
          </cell>
          <cell r="F2658" t="str">
            <v>Jerlyn Tang</v>
          </cell>
          <cell r="G2658" t="str">
            <v>Tiger Crystal Bottle</v>
          </cell>
        </row>
        <row r="2659">
          <cell r="A2659" t="str">
            <v>10042594</v>
          </cell>
          <cell r="B2659" t="str">
            <v>Cdp Kimly Pte. Ltd. (Cs131)</v>
          </cell>
          <cell r="C2659" t="str">
            <v>Bronze</v>
          </cell>
          <cell r="D2659" t="str">
            <v>Coffee Shops - BP APBS</v>
          </cell>
          <cell r="E2659" t="str">
            <v>TONTD2</v>
          </cell>
          <cell r="F2659" t="str">
            <v>Tommy Ng</v>
          </cell>
          <cell r="G2659" t="str">
            <v>Tiger Crystal Bottle</v>
          </cell>
        </row>
        <row r="2660">
          <cell r="A2660" t="str">
            <v>10043540</v>
          </cell>
          <cell r="B2660" t="str">
            <v>Cdp Kimly Pte. Ltd. (Cs21)</v>
          </cell>
          <cell r="C2660" t="str">
            <v>Bronze</v>
          </cell>
          <cell r="D2660" t="str">
            <v>Coffee Shops - Non-BP</v>
          </cell>
          <cell r="E2660" t="str">
            <v>TONTD2</v>
          </cell>
          <cell r="F2660" t="str">
            <v>Tommy Ng</v>
          </cell>
          <cell r="G2660" t="str">
            <v>Tiger Crystal Bottle</v>
          </cell>
        </row>
        <row r="2661">
          <cell r="A2661" t="str">
            <v>10042596</v>
          </cell>
          <cell r="B2661" t="str">
            <v>Cdp Kimly Pte. Ltd. (Cs221)</v>
          </cell>
          <cell r="C2661" t="str">
            <v>Gold</v>
          </cell>
          <cell r="D2661" t="str">
            <v>Coffee Shops - BP APBS</v>
          </cell>
          <cell r="E2661" t="str">
            <v>TONTD2</v>
          </cell>
          <cell r="F2661" t="str">
            <v>Eddy Siah</v>
          </cell>
          <cell r="G2661" t="str">
            <v>Tiger Crystal Bottle</v>
          </cell>
        </row>
        <row r="2662">
          <cell r="A2662" t="str">
            <v>10042597</v>
          </cell>
          <cell r="B2662" t="str">
            <v>Cdp Kimly Pte. Ltd. (Cs232)</v>
          </cell>
          <cell r="C2662" t="str">
            <v>Silver</v>
          </cell>
          <cell r="D2662" t="str">
            <v>Coffee Shops - BP APBS</v>
          </cell>
          <cell r="E2662" t="str">
            <v>TONTD2</v>
          </cell>
          <cell r="F2662" t="str">
            <v>Donald Neo</v>
          </cell>
          <cell r="G2662" t="str">
            <v>Tiger Crystal Bottle</v>
          </cell>
        </row>
        <row r="2663">
          <cell r="A2663" t="str">
            <v>10042585</v>
          </cell>
          <cell r="B2663" t="str">
            <v>Cdp Kimly Pte. Ltd. (Cs233)</v>
          </cell>
          <cell r="C2663" t="str">
            <v>Bronze</v>
          </cell>
          <cell r="D2663" t="str">
            <v>Coffee Shops - BP APBS</v>
          </cell>
          <cell r="E2663" t="str">
            <v>TONTD2</v>
          </cell>
          <cell r="F2663" t="str">
            <v>Adam Ho</v>
          </cell>
          <cell r="G2663" t="str">
            <v>Tiger Crystal Bottle</v>
          </cell>
        </row>
        <row r="2664">
          <cell r="A2664" t="str">
            <v>10042590</v>
          </cell>
          <cell r="B2664" t="str">
            <v>Cdp Kimly Pte. Ltd. (Cs325)</v>
          </cell>
          <cell r="C2664" t="str">
            <v>Gold</v>
          </cell>
          <cell r="D2664" t="str">
            <v>Coffee Shops - BP APBS</v>
          </cell>
          <cell r="E2664" t="str">
            <v>TONTD3</v>
          </cell>
          <cell r="F2664" t="str">
            <v>Keith Zhang</v>
          </cell>
          <cell r="G2664" t="str">
            <v>Tiger Crystal Bottle</v>
          </cell>
        </row>
        <row r="2665">
          <cell r="A2665" t="str">
            <v>10042589</v>
          </cell>
          <cell r="B2665" t="str">
            <v>Cdp Kimly Pte. Ltd. (Cs345)</v>
          </cell>
          <cell r="C2665" t="str">
            <v>Bronze</v>
          </cell>
          <cell r="D2665" t="str">
            <v>Coffee Shops - BP APBS</v>
          </cell>
          <cell r="E2665" t="str">
            <v>TONTD3</v>
          </cell>
          <cell r="F2665" t="str">
            <v>Keith Zhang</v>
          </cell>
          <cell r="G2665" t="str">
            <v>Tiger Crystal Bottle</v>
          </cell>
        </row>
        <row r="2666">
          <cell r="A2666" t="str">
            <v>10042586</v>
          </cell>
          <cell r="B2666" t="str">
            <v>Cdp Kimly Pte. Ltd. (Cs418)</v>
          </cell>
          <cell r="C2666" t="str">
            <v>Bronze</v>
          </cell>
          <cell r="D2666" t="str">
            <v>Coffee Shops - BP APBS</v>
          </cell>
          <cell r="E2666" t="str">
            <v>TONTD2</v>
          </cell>
          <cell r="F2666" t="str">
            <v>Adam Ho</v>
          </cell>
          <cell r="G2666" t="str">
            <v>Tiger Crystal Bottle</v>
          </cell>
        </row>
        <row r="2667">
          <cell r="A2667" t="str">
            <v>10042587</v>
          </cell>
          <cell r="B2667" t="str">
            <v>Cdp Kimly Pte. Ltd. (Cs444)</v>
          </cell>
          <cell r="C2667" t="str">
            <v>Gold</v>
          </cell>
          <cell r="D2667" t="str">
            <v>Coffee Shops - BP APBS</v>
          </cell>
          <cell r="E2667" t="str">
            <v>TONTD1</v>
          </cell>
          <cell r="F2667" t="str">
            <v>Roy Lim</v>
          </cell>
          <cell r="G2667" t="str">
            <v>Tiger Crystal Bottle</v>
          </cell>
        </row>
        <row r="2668">
          <cell r="A2668" t="str">
            <v>10042600</v>
          </cell>
          <cell r="B2668" t="str">
            <v>Cdp Kimly Pte. Ltd. (Cs555)</v>
          </cell>
          <cell r="C2668" t="str">
            <v>Gold</v>
          </cell>
          <cell r="D2668" t="str">
            <v>Coffee Shops - BP APBS</v>
          </cell>
          <cell r="E2668" t="str">
            <v>TONTD2</v>
          </cell>
          <cell r="F2668" t="str">
            <v>Donald Neo</v>
          </cell>
          <cell r="G2668" t="str">
            <v>Tiger Crystal Bottle</v>
          </cell>
        </row>
        <row r="2669">
          <cell r="A2669" t="str">
            <v>10032210</v>
          </cell>
          <cell r="B2669" t="str">
            <v>Chai Chee 29 Food House Pte Ltd</v>
          </cell>
          <cell r="C2669" t="str">
            <v>Silver</v>
          </cell>
          <cell r="D2669" t="str">
            <v>Coffee Shops - BP APBS</v>
          </cell>
          <cell r="E2669" t="str">
            <v>TONTD1</v>
          </cell>
          <cell r="F2669" t="str">
            <v>Jose Tan</v>
          </cell>
          <cell r="G2669" t="str">
            <v>Tiger Crystal Bottle</v>
          </cell>
        </row>
        <row r="2670">
          <cell r="A2670" t="str">
            <v>10036105</v>
          </cell>
          <cell r="B2670" t="str">
            <v>Chang Cheng F &amp; B Pte Ltd (166 Masiling)</v>
          </cell>
          <cell r="C2670" t="str">
            <v>Bronze</v>
          </cell>
          <cell r="D2670" t="str">
            <v>Coffee Shops - BP APBS</v>
          </cell>
          <cell r="E2670" t="str">
            <v>TONTD2</v>
          </cell>
          <cell r="F2670" t="str">
            <v>Tommy Ng</v>
          </cell>
          <cell r="G2670" t="str">
            <v>Tiger Crystal Bottle</v>
          </cell>
        </row>
        <row r="2671">
          <cell r="A2671" t="str">
            <v>10036101</v>
          </cell>
          <cell r="B2671" t="str">
            <v>Chang Cheng F &amp; B Pte Ltd (Hd40)</v>
          </cell>
          <cell r="C2671" t="str">
            <v>Silver</v>
          </cell>
          <cell r="D2671" t="str">
            <v>Coffee Shops - BP NON-APBS</v>
          </cell>
          <cell r="E2671" t="str">
            <v>TONTD3</v>
          </cell>
          <cell r="F2671" t="str">
            <v>Andy Wee</v>
          </cell>
          <cell r="G2671" t="str">
            <v>Tiger Crystal Bottle</v>
          </cell>
        </row>
        <row r="2672">
          <cell r="A2672" t="str">
            <v>10036099</v>
          </cell>
          <cell r="B2672" t="str">
            <v>Chang Cheng F &amp; B Pte Ltd (Jw498)</v>
          </cell>
          <cell r="C2672" t="str">
            <v>Bronze</v>
          </cell>
          <cell r="D2672" t="str">
            <v>Coffee Shops - BP APBS</v>
          </cell>
          <cell r="E2672" t="str">
            <v>TONTD2</v>
          </cell>
          <cell r="F2672" t="str">
            <v>Eddy Siah</v>
          </cell>
          <cell r="G2672" t="str">
            <v>Tiger Crystal Bottle</v>
          </cell>
        </row>
        <row r="2673">
          <cell r="A2673" t="str">
            <v>10036116</v>
          </cell>
          <cell r="B2673" t="str">
            <v>Chang Cheng F &amp; B Pte Ltd (Lavender 803)</v>
          </cell>
          <cell r="C2673" t="str">
            <v>Gold</v>
          </cell>
          <cell r="D2673" t="str">
            <v>Coffee Shops - Non-BP</v>
          </cell>
          <cell r="E2673" t="str">
            <v>TONTD3</v>
          </cell>
          <cell r="F2673" t="str">
            <v>Clement Ma</v>
          </cell>
          <cell r="G2673" t="str">
            <v>Tiger Crystal Bottle</v>
          </cell>
        </row>
        <row r="2674">
          <cell r="A2674" t="str">
            <v>10036106</v>
          </cell>
          <cell r="B2674" t="str">
            <v>Chang Cheng F &amp; B Pte Ltd (Tp 802)</v>
          </cell>
          <cell r="C2674" t="str">
            <v>Bronze</v>
          </cell>
          <cell r="D2674" t="str">
            <v>Coffee Shops - BP APBS</v>
          </cell>
          <cell r="E2674" t="str">
            <v>TONTD1</v>
          </cell>
          <cell r="F2674" t="str">
            <v>Roy Lim</v>
          </cell>
          <cell r="G2674" t="str">
            <v>Tiger Crystal Bottle</v>
          </cell>
        </row>
        <row r="2675">
          <cell r="A2675" t="str">
            <v>10035866</v>
          </cell>
          <cell r="B2675" t="str">
            <v>Chang Cheng F &amp; B Pte Ltd (Tp201C)</v>
          </cell>
          <cell r="C2675" t="str">
            <v>Bronze</v>
          </cell>
          <cell r="D2675" t="str">
            <v>Coffee Shops - BP APBS</v>
          </cell>
          <cell r="E2675" t="str">
            <v>TONTD1</v>
          </cell>
          <cell r="F2675" t="str">
            <v>Roy Lim</v>
          </cell>
          <cell r="G2675" t="str">
            <v>Tiger Crystal Bottle</v>
          </cell>
        </row>
        <row r="2676">
          <cell r="A2676" t="str">
            <v>10036109</v>
          </cell>
          <cell r="B2676" t="str">
            <v>Chang Cheng F &amp; B Pte Ltd (Tpy 111)</v>
          </cell>
          <cell r="C2676" t="str">
            <v>Bronze</v>
          </cell>
          <cell r="D2676" t="str">
            <v>Coffee Shops - BP APBS</v>
          </cell>
          <cell r="E2676" t="str">
            <v>TONTD1</v>
          </cell>
          <cell r="F2676" t="str">
            <v>You Wen Ong</v>
          </cell>
          <cell r="G2676" t="str">
            <v>Tiger Crystal Bottle</v>
          </cell>
        </row>
        <row r="2677">
          <cell r="A2677" t="str">
            <v>10047791</v>
          </cell>
          <cell r="B2677" t="str">
            <v>Chang Cheng F &amp; B Pte Ltd (Wd325)</v>
          </cell>
          <cell r="C2677" t="str">
            <v>Bronze</v>
          </cell>
          <cell r="D2677" t="str">
            <v>Coffee Shops - Non-BP</v>
          </cell>
          <cell r="E2677" t="str">
            <v>TONTD2</v>
          </cell>
          <cell r="F2677" t="str">
            <v>Tommy Ng</v>
          </cell>
          <cell r="G2677" t="str">
            <v>Tiger Crystal Bottle</v>
          </cell>
        </row>
        <row r="2678">
          <cell r="A2678" t="str">
            <v>10050431</v>
          </cell>
          <cell r="B2678" t="str">
            <v>Chang Cheng F&amp;B Pte Ltd (26a Chai Chee)</v>
          </cell>
          <cell r="C2678" t="str">
            <v>Silver</v>
          </cell>
          <cell r="D2678" t="str">
            <v>Coffee Shops - Non-BP</v>
          </cell>
          <cell r="E2678" t="str">
            <v>TONTD1</v>
          </cell>
          <cell r="F2678" t="str">
            <v>Jose Tan</v>
          </cell>
          <cell r="G2678" t="str">
            <v>Tiger Crystal Bottle</v>
          </cell>
        </row>
        <row r="2679">
          <cell r="A2679" t="str">
            <v>10046880</v>
          </cell>
          <cell r="B2679" t="str">
            <v>Chang Sheng Eating Place Pte. Ltd.</v>
          </cell>
          <cell r="C2679" t="str">
            <v>Bronze</v>
          </cell>
          <cell r="D2679" t="str">
            <v>Coffee Shops - BP APBS</v>
          </cell>
          <cell r="E2679" t="str">
            <v>TONTD1</v>
          </cell>
          <cell r="F2679" t="str">
            <v>You Wen Ong</v>
          </cell>
          <cell r="G2679" t="str">
            <v>Tiger Crystal Bottle</v>
          </cell>
        </row>
        <row r="2680">
          <cell r="A2680" t="str">
            <v>10046451</v>
          </cell>
          <cell r="B2680" t="str">
            <v>Choh Dee (Tw143) Food House Pte Ltd</v>
          </cell>
          <cell r="C2680" t="str">
            <v>Bronze</v>
          </cell>
          <cell r="D2680" t="str">
            <v>Coffee Shops - BP APBS</v>
          </cell>
          <cell r="E2680" t="str">
            <v>TONTD2</v>
          </cell>
          <cell r="F2680" t="str">
            <v>Tommy Ng</v>
          </cell>
          <cell r="G2680" t="str">
            <v>Tiger Crystal Bottle</v>
          </cell>
        </row>
        <row r="2681">
          <cell r="A2681" t="str">
            <v>10044616</v>
          </cell>
          <cell r="B2681" t="str">
            <v>Choh Dee Place (346A) Pte. Ltd. (Cs742A)</v>
          </cell>
          <cell r="C2681" t="str">
            <v>Silver</v>
          </cell>
          <cell r="D2681" t="str">
            <v>Coffee Shops - BP APBS</v>
          </cell>
          <cell r="E2681" t="str">
            <v>TONTD1</v>
          </cell>
          <cell r="F2681" t="str">
            <v>Roy Lim</v>
          </cell>
          <cell r="G2681" t="str">
            <v>Tiger Crystal Bottle</v>
          </cell>
        </row>
        <row r="2682">
          <cell r="A2682" t="str">
            <v>10010699</v>
          </cell>
          <cell r="B2682" t="str">
            <v>Chop Keng Bee (Tg Katong)</v>
          </cell>
          <cell r="C2682" t="str">
            <v>Bronze</v>
          </cell>
          <cell r="D2682" t="str">
            <v>Coffee Shops - Non-BP</v>
          </cell>
          <cell r="E2682" t="str">
            <v>TONTD1</v>
          </cell>
          <cell r="F2682" t="str">
            <v>You Wen Ong</v>
          </cell>
          <cell r="G2682" t="str">
            <v>Tiger Crystal Bottle</v>
          </cell>
        </row>
        <row r="2683">
          <cell r="A2683" t="str">
            <v>10022553</v>
          </cell>
          <cell r="B2683" t="str">
            <v>City Foodcourt (Bendemeer)</v>
          </cell>
          <cell r="C2683" t="str">
            <v>Bronze</v>
          </cell>
          <cell r="D2683" t="str">
            <v>Coffee Shops - BP APBS</v>
          </cell>
          <cell r="E2683" t="str">
            <v>TONTD1</v>
          </cell>
          <cell r="F2683" t="str">
            <v>You Wen Ong</v>
          </cell>
          <cell r="G2683" t="str">
            <v>Tiger Crystal Bottle</v>
          </cell>
        </row>
        <row r="2684">
          <cell r="A2684" t="str">
            <v>10047552</v>
          </cell>
          <cell r="B2684" t="str">
            <v>Coffee &amp; Tea (Bukit Batok)</v>
          </cell>
          <cell r="C2684" t="str">
            <v>Silver</v>
          </cell>
          <cell r="D2684" t="str">
            <v>Coffee Shops - Non-BP</v>
          </cell>
          <cell r="E2684" t="str">
            <v>TONTD2</v>
          </cell>
          <cell r="F2684" t="str">
            <v>Eddy Siah</v>
          </cell>
          <cell r="G2684" t="str">
            <v>Tiger Crystal Bottle</v>
          </cell>
        </row>
        <row r="2685">
          <cell r="A2685" t="str">
            <v>10046217</v>
          </cell>
          <cell r="B2685" t="str">
            <v>Coffee &amp; Tea @ 107</v>
          </cell>
          <cell r="C2685" t="str">
            <v>Gold</v>
          </cell>
          <cell r="D2685" t="str">
            <v>Coffee Shops - BP APBS</v>
          </cell>
          <cell r="E2685" t="str">
            <v>TONTD1</v>
          </cell>
          <cell r="F2685" t="str">
            <v>Jerlyn Tang</v>
          </cell>
          <cell r="G2685" t="str">
            <v>Tiger Crystal Bottle</v>
          </cell>
        </row>
        <row r="2686">
          <cell r="A2686" t="str">
            <v>10043720</v>
          </cell>
          <cell r="B2686" t="str">
            <v>Coffee &amp; Tea 151</v>
          </cell>
          <cell r="C2686" t="str">
            <v>Bronze</v>
          </cell>
          <cell r="D2686" t="str">
            <v>Coffee Shops - BP APBS</v>
          </cell>
          <cell r="E2686" t="str">
            <v>TONTD2</v>
          </cell>
          <cell r="F2686" t="str">
            <v>Donald Neo</v>
          </cell>
          <cell r="G2686" t="str">
            <v>Tiger Crystal Bottle</v>
          </cell>
        </row>
        <row r="2687">
          <cell r="A2687" t="str">
            <v>10049896</v>
          </cell>
          <cell r="B2687" t="str">
            <v>Coffee &amp; Tea 156</v>
          </cell>
          <cell r="C2687" t="str">
            <v>Silver</v>
          </cell>
          <cell r="D2687" t="str">
            <v>Coffee Shops - BP APBS</v>
          </cell>
          <cell r="E2687" t="str">
            <v>TONTD2</v>
          </cell>
          <cell r="F2687" t="str">
            <v>Adam Ho</v>
          </cell>
          <cell r="G2687" t="str">
            <v>Tiger Crystal Bottle</v>
          </cell>
        </row>
        <row r="2688">
          <cell r="A2688" t="str">
            <v>10047332</v>
          </cell>
          <cell r="B2688" t="str">
            <v>Coffee &amp; Tea Holdings Pte. Ltd.</v>
          </cell>
          <cell r="C2688" t="str">
            <v>Bronze</v>
          </cell>
          <cell r="D2688" t="str">
            <v>Coffee Shops - BP APBS</v>
          </cell>
          <cell r="E2688" t="str">
            <v>TONTD3</v>
          </cell>
          <cell r="F2688" t="str">
            <v>Jeffrey Tien</v>
          </cell>
          <cell r="G2688" t="str">
            <v>Tiger Crystal Bottle</v>
          </cell>
        </row>
        <row r="2689">
          <cell r="A2689" t="str">
            <v>10050392</v>
          </cell>
          <cell r="B2689" t="str">
            <v>Coffee Point</v>
          </cell>
          <cell r="C2689" t="str">
            <v>Silver</v>
          </cell>
          <cell r="D2689" t="str">
            <v>Coffee Shops - Non-BP</v>
          </cell>
          <cell r="E2689" t="str">
            <v>TONTD3</v>
          </cell>
          <cell r="F2689" t="str">
            <v>Keith Zhang</v>
          </cell>
          <cell r="G2689" t="str">
            <v>Tiger Crystal Bottle</v>
          </cell>
        </row>
        <row r="2690">
          <cell r="A2690" t="str">
            <v>10038691</v>
          </cell>
          <cell r="B2690" t="str">
            <v>Coffee Sense</v>
          </cell>
          <cell r="C2690" t="str">
            <v>Bronze</v>
          </cell>
          <cell r="D2690" t="str">
            <v>Coffee Shops - BP APBS</v>
          </cell>
          <cell r="E2690" t="str">
            <v>TONTD2</v>
          </cell>
          <cell r="F2690" t="str">
            <v>Donald Neo</v>
          </cell>
          <cell r="G2690" t="str">
            <v>Tiger Crystal Bottle</v>
          </cell>
        </row>
        <row r="2691">
          <cell r="A2691" t="str">
            <v>10037549</v>
          </cell>
          <cell r="B2691" t="str">
            <v>Coffee United (276 Cafe Pte. Ltd.)</v>
          </cell>
          <cell r="C2691" t="str">
            <v>Gold</v>
          </cell>
          <cell r="D2691" t="str">
            <v>Coffee Shops - BP APBS</v>
          </cell>
          <cell r="E2691" t="str">
            <v>TONTD2</v>
          </cell>
          <cell r="F2691" t="str">
            <v>Eddy Siah</v>
          </cell>
          <cell r="G2691" t="str">
            <v>Tiger Crystal Bottle</v>
          </cell>
        </row>
        <row r="2692">
          <cell r="A2692" t="str">
            <v>10050348</v>
          </cell>
          <cell r="B2692" t="str">
            <v>Daily Brew @ 145</v>
          </cell>
          <cell r="C2692" t="str">
            <v>Silver</v>
          </cell>
          <cell r="D2692" t="str">
            <v>Coffee Shops - Non-BP</v>
          </cell>
          <cell r="E2692" t="str">
            <v>TONTD1</v>
          </cell>
          <cell r="F2692" t="str">
            <v>Jerlyn Tang</v>
          </cell>
          <cell r="G2692" t="str">
            <v>Tiger Crystal Bottle</v>
          </cell>
        </row>
        <row r="2693">
          <cell r="A2693" t="str">
            <v>10043621</v>
          </cell>
          <cell r="B2693" t="str">
            <v>Delight Gourmet Pte. Ltd.</v>
          </cell>
          <cell r="C2693" t="str">
            <v>Bronze</v>
          </cell>
          <cell r="D2693" t="str">
            <v>Coffee Shops - BP APBS</v>
          </cell>
          <cell r="E2693" t="str">
            <v>TONTD1</v>
          </cell>
          <cell r="F2693" t="str">
            <v>Jose Tan</v>
          </cell>
          <cell r="G2693" t="str">
            <v>Tiger Crystal Bottle</v>
          </cell>
        </row>
        <row r="2694">
          <cell r="A2694" t="str">
            <v>10048843</v>
          </cell>
          <cell r="B2694" t="str">
            <v>Dong Fang</v>
          </cell>
          <cell r="C2694" t="str">
            <v>Gold</v>
          </cell>
          <cell r="D2694" t="str">
            <v>Coffee Shops - BP APBS</v>
          </cell>
          <cell r="E2694" t="str">
            <v>TONTD1</v>
          </cell>
          <cell r="F2694" t="str">
            <v>Jason Ng</v>
          </cell>
          <cell r="G2694" t="str">
            <v>Tiger Crystal Bottle</v>
          </cell>
        </row>
        <row r="2695">
          <cell r="A2695" t="str">
            <v>10036858</v>
          </cell>
          <cell r="B2695" t="str">
            <v>Dover Coffee Hub</v>
          </cell>
          <cell r="C2695" t="str">
            <v>Silver</v>
          </cell>
          <cell r="D2695" t="str">
            <v>Coffee Shops - BP APBS</v>
          </cell>
          <cell r="E2695" t="str">
            <v>TONTD3</v>
          </cell>
          <cell r="F2695" t="str">
            <v>Keith Zhang</v>
          </cell>
          <cell r="G2695" t="str">
            <v>Tiger Crystal Bottle</v>
          </cell>
        </row>
        <row r="2696">
          <cell r="A2696" t="str">
            <v>10020613</v>
          </cell>
          <cell r="B2696" t="str">
            <v>Earnest Restaurant</v>
          </cell>
          <cell r="C2696" t="str">
            <v>Bronze</v>
          </cell>
          <cell r="D2696" t="str">
            <v>Coffee Shops - BP APBS</v>
          </cell>
          <cell r="E2696" t="str">
            <v>TONTD3</v>
          </cell>
          <cell r="F2696" t="str">
            <v>Clement Ma</v>
          </cell>
          <cell r="G2696" t="str">
            <v>Tiger Crystal Bottle</v>
          </cell>
        </row>
        <row r="2697">
          <cell r="A2697" t="str">
            <v>10036717</v>
          </cell>
          <cell r="B2697" t="str">
            <v>F M Food Master</v>
          </cell>
          <cell r="C2697" t="str">
            <v>Bronze</v>
          </cell>
          <cell r="D2697" t="str">
            <v>Coffee Shops - BP APBS</v>
          </cell>
          <cell r="E2697" t="str">
            <v>TONTD2</v>
          </cell>
          <cell r="F2697" t="str">
            <v>Eddy Siah</v>
          </cell>
          <cell r="G2697" t="str">
            <v>Tiger Crystal Bottle</v>
          </cell>
        </row>
        <row r="2698">
          <cell r="A2698" t="str">
            <v>10045867</v>
          </cell>
          <cell r="B2698" t="str">
            <v>First Eating House (Kallang)</v>
          </cell>
          <cell r="C2698" t="str">
            <v>Bronze</v>
          </cell>
          <cell r="D2698" t="str">
            <v>Coffee Shops - BP APBS</v>
          </cell>
          <cell r="E2698" t="str">
            <v>TONTD1</v>
          </cell>
          <cell r="F2698" t="str">
            <v>You Wen Ong</v>
          </cell>
          <cell r="G2698" t="str">
            <v>Tiger Crystal Bottle</v>
          </cell>
        </row>
        <row r="2699">
          <cell r="A2699" t="str">
            <v>10045848</v>
          </cell>
          <cell r="B2699" t="str">
            <v>First Eating House (Serangoon)</v>
          </cell>
          <cell r="C2699" t="str">
            <v>Bronze</v>
          </cell>
          <cell r="D2699" t="str">
            <v>Coffee Shops - BP APBS</v>
          </cell>
          <cell r="E2699" t="str">
            <v>TONTD3</v>
          </cell>
          <cell r="F2699" t="str">
            <v>Clement Ma</v>
          </cell>
          <cell r="G2699" t="str">
            <v>Tiger Crystal Bottle</v>
          </cell>
        </row>
        <row r="2700">
          <cell r="A2700" t="str">
            <v>10050161</v>
          </cell>
          <cell r="B2700" t="str">
            <v>Food Haven (Bukit Timah)</v>
          </cell>
          <cell r="C2700" t="str">
            <v>Bronze</v>
          </cell>
          <cell r="D2700" t="str">
            <v>Chinese Restaurant</v>
          </cell>
          <cell r="E2700" t="str">
            <v>TONTD3</v>
          </cell>
          <cell r="F2700" t="str">
            <v>Andy Wee</v>
          </cell>
          <cell r="G2700" t="str">
            <v>Tiger Crystal Bottle</v>
          </cell>
        </row>
        <row r="2701">
          <cell r="A2701" t="str">
            <v>10048007</v>
          </cell>
          <cell r="B2701" t="str">
            <v>Food Haven (Upper Boon Keng)</v>
          </cell>
          <cell r="C2701" t="str">
            <v>Bronze</v>
          </cell>
          <cell r="D2701" t="str">
            <v>Coffee Shops - BP APBS</v>
          </cell>
          <cell r="E2701" t="str">
            <v>TONTD1</v>
          </cell>
          <cell r="F2701" t="str">
            <v>Jason Ng</v>
          </cell>
          <cell r="G2701" t="str">
            <v>Tiger Crystal Bottle</v>
          </cell>
        </row>
        <row r="2702">
          <cell r="A2702" t="str">
            <v>10044628</v>
          </cell>
          <cell r="B2702" t="str">
            <v>Food Loft (107)</v>
          </cell>
          <cell r="C2702" t="str">
            <v>Bronze</v>
          </cell>
          <cell r="D2702" t="str">
            <v>Coffee Shops - BP APBS</v>
          </cell>
          <cell r="E2702" t="str">
            <v>TONTD2</v>
          </cell>
          <cell r="F2702" t="str">
            <v>Donald Neo</v>
          </cell>
          <cell r="G2702" t="str">
            <v>Tiger Crystal Bottle</v>
          </cell>
        </row>
        <row r="2703">
          <cell r="A2703" t="str">
            <v>10045374</v>
          </cell>
          <cell r="B2703" t="str">
            <v>Food Loft (159)</v>
          </cell>
          <cell r="C2703" t="str">
            <v>Bronze</v>
          </cell>
          <cell r="D2703" t="str">
            <v>Coffee Shops - BP APBS</v>
          </cell>
          <cell r="E2703" t="str">
            <v>TONTD1</v>
          </cell>
          <cell r="F2703" t="str">
            <v>Jerlyn Tang</v>
          </cell>
          <cell r="G2703" t="str">
            <v>Tiger Crystal Bottle</v>
          </cell>
        </row>
        <row r="2704">
          <cell r="A2704" t="str">
            <v>10045373</v>
          </cell>
          <cell r="B2704" t="str">
            <v>Food Loft (21)</v>
          </cell>
          <cell r="C2704" t="str">
            <v>Silver</v>
          </cell>
          <cell r="D2704" t="str">
            <v>Coffee Shops - BP APBS</v>
          </cell>
          <cell r="E2704" t="str">
            <v>TONTD1</v>
          </cell>
          <cell r="F2704" t="str">
            <v>Jerlyn Tang</v>
          </cell>
          <cell r="G2704" t="str">
            <v>Tiger Crystal Bottle</v>
          </cell>
        </row>
        <row r="2705">
          <cell r="A2705" t="str">
            <v>10046204</v>
          </cell>
          <cell r="B2705" t="str">
            <v>Food Loft (721)</v>
          </cell>
          <cell r="C2705" t="str">
            <v>Silver</v>
          </cell>
          <cell r="D2705" t="str">
            <v>Coffee Shops - BP APBS</v>
          </cell>
          <cell r="E2705" t="str">
            <v>TONTD2</v>
          </cell>
          <cell r="F2705" t="str">
            <v>Donald Neo</v>
          </cell>
          <cell r="G2705" t="str">
            <v>Tiger Crystal Bottle</v>
          </cell>
        </row>
        <row r="2706">
          <cell r="A2706" t="str">
            <v>10045372</v>
          </cell>
          <cell r="B2706" t="str">
            <v>Food Loft 21</v>
          </cell>
          <cell r="C2706" t="str">
            <v>Silver</v>
          </cell>
          <cell r="D2706" t="str">
            <v>Coffee Shops - BP NON-APBS</v>
          </cell>
          <cell r="E2706" t="str">
            <v>TONTD1</v>
          </cell>
          <cell r="F2706" t="str">
            <v>Jerlyn Tang</v>
          </cell>
          <cell r="G2706" t="str">
            <v>Tiger Crystal Bottle</v>
          </cell>
        </row>
        <row r="2707">
          <cell r="A2707" t="str">
            <v>10036714</v>
          </cell>
          <cell r="B2707" t="str">
            <v>Food More (Yuan Ching)</v>
          </cell>
          <cell r="C2707" t="str">
            <v>Bronze</v>
          </cell>
          <cell r="D2707" t="str">
            <v>Coffee Shops - BP APBS</v>
          </cell>
          <cell r="E2707" t="str">
            <v>TONTD2</v>
          </cell>
          <cell r="F2707" t="str">
            <v>Eddy Siah</v>
          </cell>
          <cell r="G2707" t="str">
            <v>Tiger Crystal Bottle</v>
          </cell>
        </row>
        <row r="2708">
          <cell r="A2708" t="str">
            <v>10044056</v>
          </cell>
          <cell r="B2708" t="str">
            <v>Food Paradise (Anchorvale)</v>
          </cell>
          <cell r="C2708" t="str">
            <v>Silver</v>
          </cell>
          <cell r="D2708" t="str">
            <v>Coffee Shops - Non-BP</v>
          </cell>
          <cell r="E2708" t="str">
            <v>TONTD1</v>
          </cell>
          <cell r="F2708" t="str">
            <v>Roy Lim</v>
          </cell>
          <cell r="G2708" t="str">
            <v>Tiger Crystal Bottle</v>
          </cell>
        </row>
        <row r="2709">
          <cell r="A2709" t="str">
            <v>10044425</v>
          </cell>
          <cell r="B2709" t="str">
            <v>Food Paradise (Fernvale)</v>
          </cell>
          <cell r="C2709" t="str">
            <v>Bronze</v>
          </cell>
          <cell r="D2709" t="str">
            <v>Coffee Shops - Non-BP</v>
          </cell>
          <cell r="E2709" t="str">
            <v>TONTD2</v>
          </cell>
          <cell r="F2709" t="str">
            <v>Adam Ho</v>
          </cell>
          <cell r="G2709" t="str">
            <v>Tiger Crystal Bottle</v>
          </cell>
        </row>
        <row r="2710">
          <cell r="A2710" t="str">
            <v>10049129</v>
          </cell>
          <cell r="B2710" t="str">
            <v>Food Paradise (Tyrwhitt)</v>
          </cell>
          <cell r="C2710" t="str">
            <v>Bronze</v>
          </cell>
          <cell r="D2710" t="str">
            <v>Coffee Shops - BP NON-APBS</v>
          </cell>
          <cell r="E2710" t="str">
            <v>TONTD3</v>
          </cell>
          <cell r="F2710" t="str">
            <v>Clement Ma</v>
          </cell>
          <cell r="G2710" t="str">
            <v>Tiger Crystal Bottle</v>
          </cell>
        </row>
        <row r="2711">
          <cell r="A2711" t="str">
            <v>10044633</v>
          </cell>
          <cell r="B2711" t="str">
            <v>Food Village Holdings</v>
          </cell>
          <cell r="C2711" t="str">
            <v>Gold</v>
          </cell>
          <cell r="D2711" t="str">
            <v>Coffee Shops - Non-BP</v>
          </cell>
          <cell r="E2711" t="str">
            <v>TONTD2</v>
          </cell>
          <cell r="F2711" t="str">
            <v>Adam Ho</v>
          </cell>
          <cell r="G2711" t="str">
            <v>Tiger Crystal Bottle</v>
          </cell>
        </row>
        <row r="2712">
          <cell r="A2712" t="str">
            <v>10044797</v>
          </cell>
          <cell r="B2712" t="str">
            <v>Foodclique Pte. Ltd. (Cs292)</v>
          </cell>
          <cell r="C2712" t="str">
            <v>Bronze</v>
          </cell>
          <cell r="D2712" t="str">
            <v>Coffee Shops - Non-BP</v>
          </cell>
          <cell r="E2712" t="str">
            <v>TONTD2</v>
          </cell>
          <cell r="F2712" t="str">
            <v>Eddy Siah</v>
          </cell>
          <cell r="G2712" t="str">
            <v>Tiger Crystal Bottle</v>
          </cell>
        </row>
        <row r="2713">
          <cell r="A2713" t="str">
            <v>10045833</v>
          </cell>
          <cell r="B2713" t="str">
            <v>Foodgle Ace</v>
          </cell>
          <cell r="C2713" t="str">
            <v>Silver</v>
          </cell>
          <cell r="D2713" t="str">
            <v>Coffee Shops - Non-BP</v>
          </cell>
          <cell r="E2713" t="str">
            <v>TONTD2</v>
          </cell>
          <cell r="F2713" t="str">
            <v>Eddy Siah</v>
          </cell>
          <cell r="G2713" t="str">
            <v>Tiger Crystal Bottle</v>
          </cell>
        </row>
        <row r="2714">
          <cell r="A2714" t="str">
            <v>10034321</v>
          </cell>
          <cell r="B2714" t="str">
            <v>Friends</v>
          </cell>
          <cell r="C2714" t="str">
            <v>Bronze</v>
          </cell>
          <cell r="D2714" t="str">
            <v>Hawker Drink Stall</v>
          </cell>
          <cell r="E2714" t="str">
            <v>TONTD3</v>
          </cell>
          <cell r="F2714" t="str">
            <v>Andy Wee</v>
          </cell>
          <cell r="G2714" t="str">
            <v>Tiger Crystal Bottle</v>
          </cell>
        </row>
        <row r="2715">
          <cell r="A2715" t="str">
            <v>10041188</v>
          </cell>
          <cell r="B2715" t="str">
            <v>Friendship Food Court (People's Park)</v>
          </cell>
          <cell r="C2715" t="str">
            <v>Gold</v>
          </cell>
          <cell r="D2715" t="str">
            <v>Coffee Shops - BP APBS</v>
          </cell>
          <cell r="E2715" t="str">
            <v>TONTD3</v>
          </cell>
          <cell r="F2715" t="str">
            <v>Michael Soon</v>
          </cell>
          <cell r="G2715" t="str">
            <v>Tiger Crystal Bottle</v>
          </cell>
        </row>
        <row r="2716">
          <cell r="A2716" t="str">
            <v>10044335</v>
          </cell>
          <cell r="B2716" t="str">
            <v>Fu</v>
          </cell>
          <cell r="C2716" t="str">
            <v>Bronze</v>
          </cell>
          <cell r="D2716" t="str">
            <v>Coffee Shops - BP APBS</v>
          </cell>
          <cell r="E2716" t="str">
            <v>TONTD3</v>
          </cell>
          <cell r="F2716" t="str">
            <v>Keith Zhang</v>
          </cell>
          <cell r="G2716" t="str">
            <v>Tiger Crystal Bottle</v>
          </cell>
        </row>
        <row r="2717">
          <cell r="A2717" t="str">
            <v>10033952</v>
          </cell>
          <cell r="B2717" t="str">
            <v>Fu Chan F&amp;B Group Pte Ltd (145)</v>
          </cell>
          <cell r="C2717" t="str">
            <v>Bronze</v>
          </cell>
          <cell r="D2717" t="str">
            <v>Coffee Shops - BP APBS</v>
          </cell>
          <cell r="E2717" t="str">
            <v>TONTD2</v>
          </cell>
          <cell r="F2717" t="str">
            <v>Tommy Ng</v>
          </cell>
          <cell r="G2717" t="str">
            <v>Tiger Crystal Bottle</v>
          </cell>
        </row>
        <row r="2718">
          <cell r="A2718" t="str">
            <v>10033954</v>
          </cell>
          <cell r="B2718" t="str">
            <v>Fu Chan F&amp;B Group Pte Ltd (491)</v>
          </cell>
          <cell r="C2718" t="str">
            <v>Bronze</v>
          </cell>
          <cell r="D2718" t="str">
            <v>Coffee Shops - BP APBS</v>
          </cell>
          <cell r="E2718" t="str">
            <v>TONTD2</v>
          </cell>
          <cell r="F2718" t="str">
            <v>Eddy Siah</v>
          </cell>
          <cell r="G2718" t="str">
            <v>Tiger Crystal Bottle</v>
          </cell>
        </row>
        <row r="2719">
          <cell r="A2719" t="str">
            <v>10033953</v>
          </cell>
          <cell r="B2719" t="str">
            <v>Fu Chan F&amp;B Group Pte Ltd (632)</v>
          </cell>
          <cell r="C2719" t="str">
            <v>Bronze</v>
          </cell>
          <cell r="D2719" t="str">
            <v>Coffee Shops - BP APBS</v>
          </cell>
          <cell r="E2719" t="str">
            <v>TONTD2</v>
          </cell>
          <cell r="F2719" t="str">
            <v>Donald Neo</v>
          </cell>
          <cell r="G2719" t="str">
            <v>Tiger Crystal Bottle</v>
          </cell>
        </row>
        <row r="2720">
          <cell r="A2720" t="str">
            <v>10038248</v>
          </cell>
          <cell r="B2720" t="str">
            <v>Fu Chan F&amp;B Group Pte Ltd (Fernvale)</v>
          </cell>
          <cell r="C2720" t="str">
            <v>Bronze</v>
          </cell>
          <cell r="D2720" t="str">
            <v>Coffee Shops - BP APBS</v>
          </cell>
          <cell r="E2720" t="str">
            <v>TONTD2</v>
          </cell>
          <cell r="F2720" t="str">
            <v>Adam Ho</v>
          </cell>
          <cell r="G2720" t="str">
            <v>Tiger Crystal Bottle</v>
          </cell>
        </row>
        <row r="2721">
          <cell r="A2721" t="str">
            <v>10033955</v>
          </cell>
          <cell r="B2721" t="str">
            <v>Fu Chan F&amp;B Group Pte Ltd (Punggol)</v>
          </cell>
          <cell r="C2721" t="str">
            <v>Bronze</v>
          </cell>
          <cell r="D2721" t="str">
            <v>Coffee Shops - BP APBS</v>
          </cell>
          <cell r="E2721" t="str">
            <v>TONTD1</v>
          </cell>
          <cell r="F2721" t="str">
            <v>Roy Lim</v>
          </cell>
          <cell r="G2721" t="str">
            <v>Tiger Crystal Bottle</v>
          </cell>
        </row>
        <row r="2722">
          <cell r="A2722" t="str">
            <v>10033961</v>
          </cell>
          <cell r="B2722" t="str">
            <v>Fu Chan F&amp;B Group Pte Ltd (Toa Payoh)</v>
          </cell>
          <cell r="C2722" t="str">
            <v>Silver</v>
          </cell>
          <cell r="D2722" t="str">
            <v>Coffee Shops - BP APBS</v>
          </cell>
          <cell r="E2722" t="str">
            <v>TONTD1</v>
          </cell>
          <cell r="F2722" t="str">
            <v>You Wen Ong</v>
          </cell>
          <cell r="G2722" t="str">
            <v>Tiger Crystal Bottle</v>
          </cell>
        </row>
        <row r="2723">
          <cell r="A2723" t="str">
            <v>10033960</v>
          </cell>
          <cell r="B2723" t="str">
            <v>Fu Chan F&amp;B Group Pte Ltd. (101 Yishun)</v>
          </cell>
          <cell r="C2723" t="str">
            <v>Silver</v>
          </cell>
          <cell r="D2723" t="str">
            <v>Coffee Shops - BP APBS</v>
          </cell>
          <cell r="E2723" t="str">
            <v>TONTD2</v>
          </cell>
          <cell r="F2723" t="str">
            <v>Adam Ho</v>
          </cell>
          <cell r="G2723" t="str">
            <v>Tiger Crystal Bottle</v>
          </cell>
        </row>
        <row r="2724">
          <cell r="A2724" t="str">
            <v>10033946</v>
          </cell>
          <cell r="B2724" t="str">
            <v>Fu Chan F&amp;B Group Pte. Ltd. (505)</v>
          </cell>
          <cell r="C2724" t="str">
            <v>Bronze</v>
          </cell>
          <cell r="D2724" t="str">
            <v>Coffee Shops - BP APBS</v>
          </cell>
          <cell r="E2724" t="str">
            <v>TONTD2</v>
          </cell>
          <cell r="F2724" t="str">
            <v>Adam Ho</v>
          </cell>
          <cell r="G2724" t="str">
            <v>Tiger Crystal Bottle</v>
          </cell>
        </row>
        <row r="2725">
          <cell r="A2725" t="str">
            <v>10046420</v>
          </cell>
          <cell r="B2725" t="str">
            <v>Fu Chan F&amp;B Group Pte. Ltd. (529)</v>
          </cell>
          <cell r="C2725" t="str">
            <v>Bronze</v>
          </cell>
          <cell r="D2725" t="str">
            <v>Coffee Shops - Non-BP</v>
          </cell>
          <cell r="E2725" t="str">
            <v>TONTD1</v>
          </cell>
          <cell r="F2725" t="str">
            <v>Jerlyn Tang</v>
          </cell>
          <cell r="G2725" t="str">
            <v>Tiger Crystal Bottle</v>
          </cell>
        </row>
        <row r="2726">
          <cell r="A2726" t="str">
            <v>10044563</v>
          </cell>
          <cell r="B2726" t="str">
            <v>Fu Fa (Hougang 681)</v>
          </cell>
          <cell r="C2726" t="str">
            <v>Bronze</v>
          </cell>
          <cell r="D2726" t="str">
            <v>Coffee Shops - BP APBS</v>
          </cell>
          <cell r="E2726" t="str">
            <v>TONTD1</v>
          </cell>
          <cell r="F2726" t="str">
            <v>Jerlyn Tang</v>
          </cell>
          <cell r="G2726" t="str">
            <v>Tiger Crystal Bottle</v>
          </cell>
        </row>
        <row r="2727">
          <cell r="A2727" t="str">
            <v>10044562</v>
          </cell>
          <cell r="B2727" t="str">
            <v>Fu Fa (Hougang 805)</v>
          </cell>
          <cell r="C2727" t="str">
            <v>Bronze</v>
          </cell>
          <cell r="D2727" t="str">
            <v>Coffee Shops - BP APBS</v>
          </cell>
          <cell r="E2727" t="str">
            <v>TONTD1</v>
          </cell>
          <cell r="F2727" t="str">
            <v>Jerlyn Tang</v>
          </cell>
          <cell r="G2727" t="str">
            <v>Tiger Crystal Bottle</v>
          </cell>
        </row>
        <row r="2728">
          <cell r="A2728" t="str">
            <v>10044252</v>
          </cell>
          <cell r="B2728" t="str">
            <v>Fu Fa Coffeeshop Pte Ltd (7 Eunos)</v>
          </cell>
          <cell r="C2728" t="str">
            <v>Bronze</v>
          </cell>
          <cell r="D2728" t="str">
            <v>Coffee Shops - BP APBS</v>
          </cell>
          <cell r="E2728" t="str">
            <v>TONTD1</v>
          </cell>
          <cell r="F2728" t="str">
            <v>Jason Ng</v>
          </cell>
          <cell r="G2728" t="str">
            <v>Tiger Crystal Bottle</v>
          </cell>
        </row>
        <row r="2729">
          <cell r="A2729" t="str">
            <v>10041166</v>
          </cell>
          <cell r="B2729" t="str">
            <v>Fujiang Food Court Pte. Ltd.</v>
          </cell>
          <cell r="C2729" t="str">
            <v>Silver</v>
          </cell>
          <cell r="D2729" t="str">
            <v>Coffee Shops - Non-BP</v>
          </cell>
          <cell r="E2729" t="str">
            <v>TONTD2</v>
          </cell>
          <cell r="F2729" t="str">
            <v>Eddy Siah</v>
          </cell>
          <cell r="G2729" t="str">
            <v>Tiger Crystal Bottle</v>
          </cell>
        </row>
        <row r="2730">
          <cell r="A2730" t="str">
            <v>10049103</v>
          </cell>
          <cell r="B2730" t="str">
            <v>G &amp; G (21) Pte. Ltd.</v>
          </cell>
          <cell r="C2730" t="str">
            <v>Bronze</v>
          </cell>
          <cell r="D2730" t="str">
            <v>Coffee Shops - BP APBS</v>
          </cell>
          <cell r="E2730" t="str">
            <v>TONTD1</v>
          </cell>
          <cell r="F2730" t="str">
            <v>Roy Lim</v>
          </cell>
          <cell r="G2730" t="str">
            <v>Tiger Crystal Bottle</v>
          </cell>
        </row>
        <row r="2731">
          <cell r="A2731" t="str">
            <v>10012346</v>
          </cell>
          <cell r="B2731" t="str">
            <v>Ghim Moh Cold &amp; Hot Drink</v>
          </cell>
          <cell r="C2731" t="str">
            <v>Bronze</v>
          </cell>
          <cell r="D2731" t="str">
            <v>Hawker Drink Stall</v>
          </cell>
          <cell r="E2731" t="str">
            <v>TONTD3</v>
          </cell>
          <cell r="F2731" t="str">
            <v>Andy Wee</v>
          </cell>
          <cell r="G2731" t="str">
            <v>Tiger Crystal Bottle</v>
          </cell>
        </row>
        <row r="2732">
          <cell r="A2732" t="str">
            <v>10018437</v>
          </cell>
          <cell r="B2732" t="str">
            <v>Ghk 407 Food House Pte Ltd</v>
          </cell>
          <cell r="C2732" t="str">
            <v>Silver</v>
          </cell>
          <cell r="D2732" t="str">
            <v>Coffee Shops - BP APBS</v>
          </cell>
          <cell r="E2732" t="str">
            <v>TONTD2</v>
          </cell>
          <cell r="F2732" t="str">
            <v>Donald Neo</v>
          </cell>
          <cell r="G2732" t="str">
            <v>Tiger Crystal Bottle</v>
          </cell>
        </row>
        <row r="2733">
          <cell r="A2733" t="str">
            <v>10047175</v>
          </cell>
          <cell r="B2733" t="str">
            <v>Ghk Canteen @ North View</v>
          </cell>
          <cell r="C2733" t="str">
            <v>Bronze</v>
          </cell>
          <cell r="D2733" t="str">
            <v>Coffee Shops - Non-BP</v>
          </cell>
          <cell r="E2733" t="str">
            <v>TONTD2</v>
          </cell>
          <cell r="F2733" t="str">
            <v>Adam Ho</v>
          </cell>
          <cell r="G2733" t="str">
            <v>Tiger Crystal Bottle</v>
          </cell>
        </row>
        <row r="2734">
          <cell r="A2734" t="str">
            <v>10043553</v>
          </cell>
          <cell r="B2734" t="str">
            <v>Gm Food Centre Pte. Ltd.</v>
          </cell>
          <cell r="C2734" t="str">
            <v>Silver</v>
          </cell>
          <cell r="D2734" t="str">
            <v>Coffee Shops - BP APBS</v>
          </cell>
          <cell r="E2734" t="str">
            <v>TONTD1</v>
          </cell>
          <cell r="F2734" t="str">
            <v>Roy Lim</v>
          </cell>
          <cell r="G2734" t="str">
            <v>Tiger Crystal Bottle</v>
          </cell>
        </row>
        <row r="2735">
          <cell r="A2735" t="str">
            <v>10042208</v>
          </cell>
          <cell r="B2735" t="str">
            <v>Gold186 Food Court (Yishun)</v>
          </cell>
          <cell r="C2735" t="str">
            <v>Gold</v>
          </cell>
          <cell r="D2735" t="str">
            <v>Coffee Shops - BP APBS</v>
          </cell>
          <cell r="E2735" t="str">
            <v>TONTD2</v>
          </cell>
          <cell r="F2735" t="str">
            <v>Adam Ho</v>
          </cell>
          <cell r="G2735" t="str">
            <v>Tiger Crystal Bottle</v>
          </cell>
        </row>
        <row r="2736">
          <cell r="A2736" t="str">
            <v>10034232</v>
          </cell>
          <cell r="B2736" t="str">
            <v>Gold186 Foodcourt</v>
          </cell>
          <cell r="C2736" t="str">
            <v>Silver</v>
          </cell>
          <cell r="D2736" t="str">
            <v>Coffee Shops - BP APBS</v>
          </cell>
          <cell r="E2736" t="str">
            <v>TONTD2</v>
          </cell>
          <cell r="F2736" t="str">
            <v>Adam Ho</v>
          </cell>
          <cell r="G2736" t="str">
            <v>Tiger Crystal Bottle</v>
          </cell>
        </row>
        <row r="2737">
          <cell r="A2737" t="str">
            <v>10007784</v>
          </cell>
          <cell r="B2737" t="str">
            <v>Hao Jing</v>
          </cell>
          <cell r="C2737" t="str">
            <v>Bronze</v>
          </cell>
          <cell r="D2737" t="str">
            <v>Hawker Drink Stall</v>
          </cell>
          <cell r="E2737" t="str">
            <v>TONTD3</v>
          </cell>
          <cell r="F2737" t="str">
            <v>Michael Soon</v>
          </cell>
          <cell r="G2737" t="str">
            <v>Tiger Crystal Bottle</v>
          </cell>
        </row>
        <row r="2738">
          <cell r="A2738" t="str">
            <v>10040552</v>
          </cell>
          <cell r="B2738" t="str">
            <v>Hao Kou Wei Pte. Ltd. (Bt Batok 271)</v>
          </cell>
          <cell r="C2738" t="str">
            <v>Bronze</v>
          </cell>
          <cell r="D2738" t="str">
            <v>Coffee Shops - BP APBS</v>
          </cell>
          <cell r="E2738" t="str">
            <v>TONTD2</v>
          </cell>
          <cell r="F2738" t="str">
            <v>Eddy Siah</v>
          </cell>
          <cell r="G2738" t="str">
            <v>Tiger Crystal Bottle</v>
          </cell>
        </row>
        <row r="2739">
          <cell r="A2739" t="str">
            <v>10046678</v>
          </cell>
          <cell r="B2739" t="str">
            <v>Happy Hawker (215 Compassvale)</v>
          </cell>
          <cell r="C2739" t="str">
            <v>Silver</v>
          </cell>
          <cell r="D2739" t="str">
            <v>Coffee Shops - BP APBS</v>
          </cell>
          <cell r="E2739" t="str">
            <v>TONTD1</v>
          </cell>
          <cell r="F2739" t="str">
            <v>Roy Lim</v>
          </cell>
          <cell r="G2739" t="str">
            <v>Tiger Crystal Bottle</v>
          </cell>
        </row>
        <row r="2740">
          <cell r="A2740" t="str">
            <v>10048783</v>
          </cell>
          <cell r="B2740" t="str">
            <v>Happy Hawker (467 Bukit Batok)</v>
          </cell>
          <cell r="C2740" t="str">
            <v>Silver</v>
          </cell>
          <cell r="D2740" t="str">
            <v>Coffee Shops - Non-BP</v>
          </cell>
          <cell r="E2740" t="str">
            <v>TONTD2</v>
          </cell>
          <cell r="F2740" t="str">
            <v>Eddy Siah</v>
          </cell>
          <cell r="G2740" t="str">
            <v>Tiger Crystal Bottle</v>
          </cell>
        </row>
        <row r="2741">
          <cell r="A2741" t="str">
            <v>10049782</v>
          </cell>
          <cell r="B2741" t="str">
            <v>Happy Hawker (K219)</v>
          </cell>
          <cell r="C2741" t="str">
            <v>Bronze</v>
          </cell>
          <cell r="D2741" t="str">
            <v>Coffee Shops - BP APBS</v>
          </cell>
          <cell r="E2741" t="str">
            <v>TONTD1</v>
          </cell>
          <cell r="F2741" t="str">
            <v>Roy Lim</v>
          </cell>
          <cell r="G2741" t="str">
            <v>Tiger Crystal Bottle</v>
          </cell>
        </row>
        <row r="2742">
          <cell r="A2742" t="str">
            <v>10031521</v>
          </cell>
          <cell r="B2742" t="str">
            <v>Happy Hawkers (256 Yishun)</v>
          </cell>
          <cell r="C2742" t="str">
            <v>Bronze</v>
          </cell>
          <cell r="D2742" t="str">
            <v>Coffee Shops - BP NON-APBS</v>
          </cell>
          <cell r="E2742" t="str">
            <v>TONTD2</v>
          </cell>
          <cell r="F2742" t="str">
            <v>Adam Ho</v>
          </cell>
          <cell r="G2742" t="str">
            <v>Tiger Crystal Bottle</v>
          </cell>
        </row>
        <row r="2743">
          <cell r="A2743" t="str">
            <v>10027051</v>
          </cell>
          <cell r="B2743" t="str">
            <v>Happy Hawkers (267 Compassvale)</v>
          </cell>
          <cell r="C2743" t="str">
            <v>Silver</v>
          </cell>
          <cell r="D2743" t="str">
            <v>Coffee Shops - BP APBS</v>
          </cell>
          <cell r="E2743" t="str">
            <v>TONTD1</v>
          </cell>
          <cell r="F2743" t="str">
            <v>Roy Lim</v>
          </cell>
          <cell r="G2743" t="str">
            <v>Tiger Crystal Bottle</v>
          </cell>
        </row>
        <row r="2744">
          <cell r="A2744" t="str">
            <v>10025953</v>
          </cell>
          <cell r="B2744" t="str">
            <v>Happy Hawkers (406A Sembawang)</v>
          </cell>
          <cell r="C2744" t="str">
            <v>Bronze</v>
          </cell>
          <cell r="D2744" t="str">
            <v>Coffee Shops - BP APBS</v>
          </cell>
          <cell r="E2744" t="str">
            <v>TONTD2</v>
          </cell>
          <cell r="F2744" t="str">
            <v>Adam Ho</v>
          </cell>
          <cell r="G2744" t="str">
            <v>Tiger Crystal Bottle</v>
          </cell>
        </row>
        <row r="2745">
          <cell r="A2745" t="str">
            <v>10030729</v>
          </cell>
          <cell r="B2745" t="str">
            <v>Happy Hawkers (531 Ang Mo Kio)</v>
          </cell>
          <cell r="C2745" t="str">
            <v>Silver</v>
          </cell>
          <cell r="D2745" t="str">
            <v>Coffee Shops - BP APBS</v>
          </cell>
          <cell r="E2745" t="str">
            <v>TONTD2</v>
          </cell>
          <cell r="F2745" t="str">
            <v>Donald Neo</v>
          </cell>
          <cell r="G2745" t="str">
            <v>Tiger Crystal Bottle</v>
          </cell>
        </row>
        <row r="2746">
          <cell r="A2746" t="str">
            <v>10035477</v>
          </cell>
          <cell r="B2746" t="str">
            <v>Happy Hawkers (632 Bukit Batok)</v>
          </cell>
          <cell r="C2746" t="str">
            <v>Gold</v>
          </cell>
          <cell r="D2746" t="str">
            <v>Coffee Shops - BP APBS</v>
          </cell>
          <cell r="E2746" t="str">
            <v>TONTD2</v>
          </cell>
          <cell r="F2746" t="str">
            <v>Eddy Siah</v>
          </cell>
          <cell r="G2746" t="str">
            <v>Tiger Crystal Bottle</v>
          </cell>
        </row>
        <row r="2747">
          <cell r="A2747" t="str">
            <v>10043289</v>
          </cell>
          <cell r="B2747" t="str">
            <v>Happy Hawkers (872C Tampines)</v>
          </cell>
          <cell r="C2747" t="str">
            <v>Bronze</v>
          </cell>
          <cell r="D2747" t="str">
            <v>Coffee Shops - Non-BP</v>
          </cell>
          <cell r="E2747" t="str">
            <v>TONTD1</v>
          </cell>
          <cell r="F2747" t="str">
            <v>Roy Lim</v>
          </cell>
          <cell r="G2747" t="str">
            <v>Tiger Crystal Bottle</v>
          </cell>
        </row>
        <row r="2748">
          <cell r="A2748" t="str">
            <v>10042665</v>
          </cell>
          <cell r="B2748" t="str">
            <v>Happy Hawkers (Bedok 204)</v>
          </cell>
          <cell r="C2748" t="str">
            <v>Gold</v>
          </cell>
          <cell r="D2748" t="str">
            <v>Coffee Shops - BP NON-APBS</v>
          </cell>
          <cell r="E2748" t="str">
            <v>TONTD1</v>
          </cell>
          <cell r="F2748" t="str">
            <v>Jose Tan</v>
          </cell>
          <cell r="G2748" t="str">
            <v>Tiger Crystal Bottle</v>
          </cell>
        </row>
        <row r="2749">
          <cell r="A2749" t="str">
            <v>10028677</v>
          </cell>
          <cell r="B2749" t="str">
            <v>Happy Hawkers (Bedok Reservoir)</v>
          </cell>
          <cell r="C2749" t="str">
            <v>Silver</v>
          </cell>
          <cell r="D2749" t="str">
            <v>Coffee Shops - BP NON-APBS</v>
          </cell>
          <cell r="E2749" t="str">
            <v>TONTD1</v>
          </cell>
          <cell r="F2749" t="str">
            <v>Jerlyn Tang</v>
          </cell>
          <cell r="G2749" t="str">
            <v>Tiger Crystal Bottle</v>
          </cell>
        </row>
        <row r="2750">
          <cell r="A2750" t="str">
            <v>10050363</v>
          </cell>
          <cell r="B2750" t="str">
            <v>Happy Hawkers (Tampines 11)</v>
          </cell>
          <cell r="C2750" t="str">
            <v>Gold</v>
          </cell>
          <cell r="D2750" t="str">
            <v>Coffee Shops - Non-BP</v>
          </cell>
          <cell r="E2750" t="str">
            <v>TONTD1</v>
          </cell>
          <cell r="F2750" t="str">
            <v>Roy Lim</v>
          </cell>
          <cell r="G2750" t="str">
            <v>Tiger Crystal Bottle</v>
          </cell>
        </row>
        <row r="2751">
          <cell r="A2751" t="str">
            <v>10045224</v>
          </cell>
          <cell r="B2751" t="str">
            <v>Happy Hawkers (T-Space)</v>
          </cell>
          <cell r="C2751" t="str">
            <v>Silver</v>
          </cell>
          <cell r="D2751" t="str">
            <v>Coffee Shops - Non-BP</v>
          </cell>
          <cell r="E2751" t="str">
            <v>TONTD1</v>
          </cell>
          <cell r="F2751" t="str">
            <v>Roy Lim</v>
          </cell>
          <cell r="G2751" t="str">
            <v>Tiger Crystal Bottle</v>
          </cell>
        </row>
        <row r="2752">
          <cell r="A2752" t="str">
            <v>10041784</v>
          </cell>
          <cell r="B2752" t="str">
            <v>Happy Hawkers (Waterway Bank)</v>
          </cell>
          <cell r="C2752" t="str">
            <v>Silver</v>
          </cell>
          <cell r="D2752" t="str">
            <v>Coffee Shops - Non-BP</v>
          </cell>
          <cell r="E2752" t="str">
            <v>TONTD1</v>
          </cell>
          <cell r="F2752" t="str">
            <v>Roy Lim</v>
          </cell>
          <cell r="G2752" t="str">
            <v>Tiger Crystal Bottle</v>
          </cell>
        </row>
        <row r="2753">
          <cell r="A2753" t="str">
            <v>10003607</v>
          </cell>
          <cell r="B2753" t="str">
            <v>Hiap Seng Lee Coffee Stall</v>
          </cell>
          <cell r="C2753" t="str">
            <v>Silver</v>
          </cell>
          <cell r="D2753" t="str">
            <v>Hawker Drink Stall</v>
          </cell>
          <cell r="E2753" t="str">
            <v>TONTD2</v>
          </cell>
          <cell r="F2753" t="str">
            <v>Donald Neo</v>
          </cell>
          <cell r="G2753" t="str">
            <v>Tiger Crystal Bottle</v>
          </cell>
        </row>
        <row r="2754">
          <cell r="A2754" t="str">
            <v>10035251</v>
          </cell>
          <cell r="B2754" t="str">
            <v>Hin Sheng Coffee House</v>
          </cell>
          <cell r="C2754" t="str">
            <v>Bronze</v>
          </cell>
          <cell r="D2754" t="str">
            <v>Coffee Shops - BP APBS</v>
          </cell>
          <cell r="E2754" t="str">
            <v>TONTD1</v>
          </cell>
          <cell r="F2754" t="str">
            <v>Jason Ng</v>
          </cell>
          <cell r="G2754" t="str">
            <v>Tiger Crystal Bottle</v>
          </cell>
        </row>
        <row r="2755">
          <cell r="A2755" t="str">
            <v>10028441</v>
          </cell>
          <cell r="B2755" t="str">
            <v>Ho Sheng Coffee Stall</v>
          </cell>
          <cell r="C2755" t="str">
            <v>Bronze</v>
          </cell>
          <cell r="D2755" t="str">
            <v>Hawker Drink Stall</v>
          </cell>
          <cell r="E2755" t="str">
            <v>TONTD3</v>
          </cell>
          <cell r="F2755" t="str">
            <v>Keith Zhang</v>
          </cell>
          <cell r="G2755" t="str">
            <v>Tiger Crystal Bottle</v>
          </cell>
        </row>
        <row r="2756">
          <cell r="A2756" t="str">
            <v>10040400</v>
          </cell>
          <cell r="B2756" t="str">
            <v>Hoe Lye F&amp;B</v>
          </cell>
          <cell r="C2756" t="str">
            <v>Bronze</v>
          </cell>
          <cell r="D2756" t="str">
            <v>Coffee Shops - BP APBS</v>
          </cell>
          <cell r="E2756" t="str">
            <v>TONTD3</v>
          </cell>
          <cell r="F2756" t="str">
            <v>Clement Ma</v>
          </cell>
          <cell r="G2756" t="str">
            <v>Tiger Crystal Bottle</v>
          </cell>
        </row>
        <row r="2757">
          <cell r="A2757" t="str">
            <v>10038758</v>
          </cell>
          <cell r="B2757" t="str">
            <v>Hoe Seng F&amp;B</v>
          </cell>
          <cell r="C2757" t="str">
            <v>Gold</v>
          </cell>
          <cell r="D2757" t="str">
            <v>Coffee Shops - Non-BP</v>
          </cell>
          <cell r="E2757" t="str">
            <v>TONTD1</v>
          </cell>
          <cell r="F2757" t="str">
            <v>You Wen Ong</v>
          </cell>
          <cell r="G2757" t="str">
            <v>Tiger Crystal Bottle</v>
          </cell>
        </row>
        <row r="2758">
          <cell r="A2758" t="str">
            <v>10014452</v>
          </cell>
          <cell r="B2758" t="str">
            <v>Holland Village Food Court Pte Ltd</v>
          </cell>
          <cell r="C2758" t="str">
            <v>Silver</v>
          </cell>
          <cell r="D2758" t="str">
            <v>Coffee Shops - BP APBS</v>
          </cell>
          <cell r="E2758" t="str">
            <v>TONTD3</v>
          </cell>
          <cell r="F2758" t="str">
            <v>Andy Wee</v>
          </cell>
          <cell r="G2758" t="str">
            <v>Tiger Crystal Bottle</v>
          </cell>
        </row>
        <row r="2759">
          <cell r="A2759" t="str">
            <v>10039783</v>
          </cell>
          <cell r="B2759" t="str">
            <v>Hong Kiat Seafood Restaurant</v>
          </cell>
          <cell r="C2759" t="str">
            <v>Silver</v>
          </cell>
          <cell r="D2759" t="str">
            <v>Coffee Shops - BP APBS</v>
          </cell>
          <cell r="E2759" t="str">
            <v>TONTD2</v>
          </cell>
          <cell r="F2759" t="str">
            <v>Tommy Ng</v>
          </cell>
          <cell r="G2759" t="str">
            <v>Tiger Crystal Bottle</v>
          </cell>
        </row>
        <row r="2760">
          <cell r="A2760" t="str">
            <v>10008219</v>
          </cell>
          <cell r="B2760" t="str">
            <v>Hua Lin Hng Coffee Stall</v>
          </cell>
          <cell r="C2760" t="str">
            <v>Bronze</v>
          </cell>
          <cell r="D2760" t="str">
            <v>Hawker Drink Stall</v>
          </cell>
          <cell r="E2760" t="str">
            <v>TONTD3</v>
          </cell>
          <cell r="F2760" t="str">
            <v>Andy Wee</v>
          </cell>
          <cell r="G2760" t="str">
            <v>Tiger Crystal Bottle</v>
          </cell>
        </row>
        <row r="2761">
          <cell r="A2761" t="str">
            <v>10044333</v>
          </cell>
          <cell r="B2761" t="str">
            <v>Huo Shi Xuan</v>
          </cell>
          <cell r="C2761" t="str">
            <v>Silver</v>
          </cell>
          <cell r="D2761" t="str">
            <v>Coffee Shops - BP APBS</v>
          </cell>
          <cell r="E2761" t="str">
            <v>TONTD2</v>
          </cell>
          <cell r="F2761" t="str">
            <v>Tommy Ng</v>
          </cell>
          <cell r="G2761" t="str">
            <v>Tiger Crystal Bottle</v>
          </cell>
        </row>
        <row r="2762">
          <cell r="A2762" t="str">
            <v>10037186</v>
          </cell>
          <cell r="B2762" t="str">
            <v>Hwa Coffee Stall</v>
          </cell>
          <cell r="C2762" t="str">
            <v>Bronze</v>
          </cell>
          <cell r="D2762" t="str">
            <v>Hawker Drink Stall</v>
          </cell>
          <cell r="E2762" t="str">
            <v>TONTD1</v>
          </cell>
          <cell r="F2762" t="str">
            <v>You Wen Ong</v>
          </cell>
          <cell r="G2762" t="str">
            <v>Tiger Crystal Bottle</v>
          </cell>
        </row>
        <row r="2763">
          <cell r="A2763" t="str">
            <v>10029513</v>
          </cell>
          <cell r="B2763" t="str">
            <v>Jacky Beverages</v>
          </cell>
          <cell r="C2763" t="str">
            <v>Bronze</v>
          </cell>
          <cell r="D2763" t="str">
            <v>Hawker Drink Stall</v>
          </cell>
          <cell r="E2763" t="str">
            <v>TONTD1</v>
          </cell>
          <cell r="F2763" t="str">
            <v>Jose Tan</v>
          </cell>
          <cell r="G2763" t="str">
            <v>Tiger Crystal Bottle</v>
          </cell>
        </row>
        <row r="2764">
          <cell r="A2764" t="str">
            <v>10049555</v>
          </cell>
          <cell r="B2764" t="str">
            <v>Jacky's Beer Garden</v>
          </cell>
          <cell r="C2764" t="str">
            <v>Silver</v>
          </cell>
          <cell r="D2764" t="str">
            <v>Hawker Drink Stall</v>
          </cell>
          <cell r="E2764" t="str">
            <v>TONTD1</v>
          </cell>
          <cell r="F2764" t="str">
            <v>Jose Tan</v>
          </cell>
          <cell r="G2764" t="str">
            <v>Tiger Crystal Bottle</v>
          </cell>
        </row>
        <row r="2765">
          <cell r="A2765" t="str">
            <v>10038572</v>
          </cell>
          <cell r="B2765" t="str">
            <v>Jason Coffee Stall</v>
          </cell>
          <cell r="C2765" t="str">
            <v>Silver</v>
          </cell>
          <cell r="D2765" t="str">
            <v>Hawker Drink Stall</v>
          </cell>
          <cell r="E2765" t="str">
            <v>TONTD3</v>
          </cell>
          <cell r="F2765" t="str">
            <v>Michael Soon</v>
          </cell>
          <cell r="G2765" t="str">
            <v>Tiger Crystal Bottle</v>
          </cell>
        </row>
        <row r="2766">
          <cell r="A2766" t="str">
            <v>10043625</v>
          </cell>
          <cell r="B2766" t="str">
            <v>Jin Hong Coffee Shop</v>
          </cell>
          <cell r="C2766" t="str">
            <v>Silver</v>
          </cell>
          <cell r="D2766" t="str">
            <v>Coffee Shops - Non-BP</v>
          </cell>
          <cell r="E2766" t="str">
            <v>TONTD1</v>
          </cell>
          <cell r="F2766" t="str">
            <v>Jerlyn Tang</v>
          </cell>
          <cell r="G2766" t="str">
            <v>Tiger Crystal Bottle</v>
          </cell>
        </row>
        <row r="2767">
          <cell r="A2767" t="str">
            <v>10047050</v>
          </cell>
          <cell r="B2767" t="str">
            <v>Jin Wei Food Holdings Pte Ltd (Csamk347)</v>
          </cell>
          <cell r="C2767" t="str">
            <v>Bronze</v>
          </cell>
          <cell r="D2767" t="str">
            <v>Coffee Shops - BP APBS</v>
          </cell>
          <cell r="E2767" t="str">
            <v>TONTD2</v>
          </cell>
          <cell r="F2767" t="str">
            <v>Donald Neo</v>
          </cell>
          <cell r="G2767" t="str">
            <v>Tiger Crystal Bottle</v>
          </cell>
        </row>
        <row r="2768">
          <cell r="A2768" t="str">
            <v>10047780</v>
          </cell>
          <cell r="B2768" t="str">
            <v>Jin Yuan 134 Food House Pte. Ltd.</v>
          </cell>
          <cell r="C2768" t="str">
            <v>Bronze</v>
          </cell>
          <cell r="D2768" t="str">
            <v>Coffee Shops - BP APBS</v>
          </cell>
          <cell r="E2768" t="str">
            <v>TONTD1</v>
          </cell>
          <cell r="F2768" t="str">
            <v>Jerlyn Tang</v>
          </cell>
          <cell r="G2768" t="str">
            <v>Tiger Crystal Bottle</v>
          </cell>
        </row>
        <row r="2769">
          <cell r="A2769" t="str">
            <v>10043699</v>
          </cell>
          <cell r="B2769" t="str">
            <v>Jinyuan Food House</v>
          </cell>
          <cell r="C2769" t="str">
            <v>Silver</v>
          </cell>
          <cell r="D2769" t="str">
            <v>Coffee Shops - Non-BP</v>
          </cell>
          <cell r="E2769" t="str">
            <v>TONTD1</v>
          </cell>
          <cell r="F2769" t="str">
            <v>Jose Tan</v>
          </cell>
          <cell r="G2769" t="str">
            <v>Tiger Crystal Bottle</v>
          </cell>
        </row>
        <row r="2770">
          <cell r="A2770" t="str">
            <v>10043393</v>
          </cell>
          <cell r="B2770" t="str">
            <v>Johnson Eatery Pte. Ltd.</v>
          </cell>
          <cell r="C2770" t="str">
            <v>Silver</v>
          </cell>
          <cell r="D2770" t="str">
            <v>Coffee Shops - BP APBS</v>
          </cell>
          <cell r="E2770" t="str">
            <v>TONTD1</v>
          </cell>
          <cell r="F2770" t="str">
            <v>You Wen Ong</v>
          </cell>
          <cell r="G2770" t="str">
            <v>Tiger Crystal Bottle</v>
          </cell>
        </row>
        <row r="2771">
          <cell r="A2771" t="str">
            <v>10046902</v>
          </cell>
          <cell r="B2771" t="str">
            <v>Joo Seng Food Place Pte Ltd</v>
          </cell>
          <cell r="C2771" t="str">
            <v>Bronze</v>
          </cell>
          <cell r="D2771" t="str">
            <v>Coffee Shops - BP APBS</v>
          </cell>
          <cell r="E2771" t="str">
            <v>TONTD1</v>
          </cell>
          <cell r="F2771" t="str">
            <v>Jerlyn Tang</v>
          </cell>
          <cell r="G2771" t="str">
            <v>Tiger Crystal Bottle</v>
          </cell>
        </row>
        <row r="2772">
          <cell r="A2772" t="str">
            <v>10030585</v>
          </cell>
          <cell r="B2772" t="str">
            <v>Jurong West 651 Food House Pte. Ltd.</v>
          </cell>
          <cell r="C2772" t="str">
            <v>Silver</v>
          </cell>
          <cell r="D2772" t="str">
            <v>Coffee Shops - BP APBS</v>
          </cell>
          <cell r="E2772" t="str">
            <v>TONTD2</v>
          </cell>
          <cell r="F2772" t="str">
            <v>Eddy Siah</v>
          </cell>
          <cell r="G2772" t="str">
            <v>Tiger Crystal Bottle</v>
          </cell>
        </row>
        <row r="2773">
          <cell r="A2773" t="str">
            <v>10034108</v>
          </cell>
          <cell r="B2773" t="str">
            <v>K3 Cafe</v>
          </cell>
          <cell r="C2773" t="str">
            <v>Bronze</v>
          </cell>
          <cell r="D2773" t="str">
            <v>Hawker Drink Stall</v>
          </cell>
          <cell r="E2773" t="str">
            <v>TONTD3</v>
          </cell>
          <cell r="F2773" t="str">
            <v>Jeffrey Tien</v>
          </cell>
          <cell r="G2773" t="str">
            <v>Tiger Crystal Bottle</v>
          </cell>
        </row>
        <row r="2774">
          <cell r="A2774" t="str">
            <v>10042863</v>
          </cell>
          <cell r="B2774" t="str">
            <v>K3 Food Park Pte Ltd (2 Lor Lew Lian)</v>
          </cell>
          <cell r="C2774" t="str">
            <v>Bronze</v>
          </cell>
          <cell r="D2774" t="str">
            <v>Coffee Shops - BP APBS</v>
          </cell>
          <cell r="E2774" t="str">
            <v>TONTD1</v>
          </cell>
          <cell r="F2774" t="str">
            <v>Jerlyn Tang</v>
          </cell>
          <cell r="G2774" t="str">
            <v>Tiger Crystal Bottle</v>
          </cell>
        </row>
        <row r="2775">
          <cell r="A2775" t="str">
            <v>10042873</v>
          </cell>
          <cell r="B2775" t="str">
            <v>K3 Food Park Pte Ltd (43 Cambridge)</v>
          </cell>
          <cell r="C2775" t="str">
            <v>Bronze</v>
          </cell>
          <cell r="D2775" t="str">
            <v>Coffee Shops - BP APBS</v>
          </cell>
          <cell r="E2775" t="str">
            <v>TONTD3</v>
          </cell>
          <cell r="F2775" t="str">
            <v>Clement Ma</v>
          </cell>
          <cell r="G2775" t="str">
            <v>Tiger Crystal Bottle</v>
          </cell>
        </row>
        <row r="2776">
          <cell r="A2776" t="str">
            <v>10049158</v>
          </cell>
          <cell r="B2776" t="str">
            <v>K88 Kopitiam</v>
          </cell>
          <cell r="C2776" t="str">
            <v>Bronze</v>
          </cell>
          <cell r="D2776" t="str">
            <v>Coffee Shops - BP APBS</v>
          </cell>
          <cell r="E2776" t="str">
            <v>TONTD3</v>
          </cell>
          <cell r="F2776" t="str">
            <v>Michael Soon</v>
          </cell>
          <cell r="G2776" t="str">
            <v>Tiger Crystal Bottle</v>
          </cell>
        </row>
        <row r="2777">
          <cell r="A2777" t="str">
            <v>10039698</v>
          </cell>
          <cell r="B2777" t="str">
            <v>Kam Chuen Seafood &amp; Bbq</v>
          </cell>
          <cell r="C2777" t="str">
            <v>Silver</v>
          </cell>
          <cell r="D2777" t="str">
            <v>Coffee Shops - Non-BP</v>
          </cell>
          <cell r="E2777" t="str">
            <v>TONTD1</v>
          </cell>
          <cell r="F2777" t="str">
            <v>Jerlyn Tang</v>
          </cell>
          <cell r="G2777" t="str">
            <v>Tiger Crystal Bottle</v>
          </cell>
        </row>
        <row r="2778">
          <cell r="A2778" t="str">
            <v>10042769</v>
          </cell>
          <cell r="B2778" t="str">
            <v>Keng Eng Kee Seafood (Bukit Merah)</v>
          </cell>
          <cell r="C2778" t="str">
            <v>Gold</v>
          </cell>
          <cell r="D2778" t="str">
            <v>Coffee Shops - BP APBS</v>
          </cell>
          <cell r="E2778" t="str">
            <v>TONTD3</v>
          </cell>
          <cell r="F2778" t="str">
            <v>Keith Zhang</v>
          </cell>
          <cell r="G2778" t="str">
            <v>Tiger Crystal Bottle</v>
          </cell>
        </row>
        <row r="2779">
          <cell r="A2779" t="str">
            <v>10025894</v>
          </cell>
          <cell r="B2779" t="str">
            <v>Kerk Kopitiam</v>
          </cell>
          <cell r="C2779" t="str">
            <v>Bronze</v>
          </cell>
          <cell r="D2779" t="str">
            <v>Coffee Shops - BP APBS</v>
          </cell>
          <cell r="E2779" t="str">
            <v>TONTD2</v>
          </cell>
          <cell r="F2779" t="str">
            <v>Tommy Ng</v>
          </cell>
          <cell r="G2779" t="str">
            <v>Tiger Crystal Bottle</v>
          </cell>
        </row>
        <row r="2780">
          <cell r="A2780" t="str">
            <v>10029130</v>
          </cell>
          <cell r="B2780" t="str">
            <v>Kian Heng Food Court</v>
          </cell>
          <cell r="C2780" t="str">
            <v>Bronze</v>
          </cell>
          <cell r="D2780" t="str">
            <v>Coffee Shops - Non-BP</v>
          </cell>
          <cell r="E2780" t="str">
            <v>TONTD3</v>
          </cell>
          <cell r="F2780" t="str">
            <v>Clement Ma</v>
          </cell>
          <cell r="G2780" t="str">
            <v>Tiger Crystal Bottle</v>
          </cell>
        </row>
        <row r="2781">
          <cell r="A2781" t="str">
            <v>10044588</v>
          </cell>
          <cell r="B2781" t="str">
            <v>Kian Lian (Balestier)</v>
          </cell>
          <cell r="C2781" t="str">
            <v>Bronze</v>
          </cell>
          <cell r="D2781" t="str">
            <v>Coffee Shops - BP APBS</v>
          </cell>
          <cell r="E2781" t="str">
            <v>TONTD1</v>
          </cell>
          <cell r="F2781" t="str">
            <v>You Wen Ong</v>
          </cell>
          <cell r="G2781" t="str">
            <v>Tiger Crystal Bottle</v>
          </cell>
        </row>
        <row r="2782">
          <cell r="A2782" t="str">
            <v>10042823</v>
          </cell>
          <cell r="B2782" t="str">
            <v>Kian Seng Seafood Restaurant Pte. Ltd.</v>
          </cell>
          <cell r="C2782" t="str">
            <v>Gold</v>
          </cell>
          <cell r="D2782" t="str">
            <v>Coffee Shops - BP APBS</v>
          </cell>
          <cell r="E2782" t="str">
            <v>TONTD2</v>
          </cell>
          <cell r="F2782" t="str">
            <v>Donald Neo</v>
          </cell>
          <cell r="G2782" t="str">
            <v>Tiger Crystal Bottle</v>
          </cell>
        </row>
        <row r="2783">
          <cell r="A2783" t="str">
            <v>10040760</v>
          </cell>
          <cell r="B2783" t="str">
            <v>Kim San Leng (138 Tampines)</v>
          </cell>
          <cell r="C2783" t="str">
            <v>Bronze</v>
          </cell>
          <cell r="D2783" t="str">
            <v>Coffee Shops - BP NON-APBS</v>
          </cell>
          <cell r="E2783" t="str">
            <v>TONTD1</v>
          </cell>
          <cell r="F2783" t="str">
            <v>Roy Lim</v>
          </cell>
          <cell r="G2783" t="str">
            <v>Tiger Crystal Bottle</v>
          </cell>
        </row>
        <row r="2784">
          <cell r="A2784" t="str">
            <v>10029236</v>
          </cell>
          <cell r="B2784" t="str">
            <v>Kim San Leng (Changi)</v>
          </cell>
          <cell r="C2784" t="str">
            <v>Bronze</v>
          </cell>
          <cell r="D2784" t="str">
            <v>Coffee Shops - Non-BP</v>
          </cell>
          <cell r="E2784" t="str">
            <v>TONTD1</v>
          </cell>
          <cell r="F2784" t="str">
            <v>Jerlyn Tang</v>
          </cell>
          <cell r="G2784" t="str">
            <v>Tiger Crystal Bottle</v>
          </cell>
        </row>
        <row r="2785">
          <cell r="A2785" t="str">
            <v>10048201</v>
          </cell>
          <cell r="B2785" t="str">
            <v>Kim San Leng (Pek Kio)</v>
          </cell>
          <cell r="C2785" t="str">
            <v>Bronze</v>
          </cell>
          <cell r="D2785" t="str">
            <v>Coffee Shops - Non-BP</v>
          </cell>
          <cell r="E2785" t="str">
            <v>TONTD3</v>
          </cell>
          <cell r="F2785" t="str">
            <v>Clement Ma</v>
          </cell>
          <cell r="G2785" t="str">
            <v>Tiger Crystal Bottle</v>
          </cell>
        </row>
        <row r="2786">
          <cell r="A2786" t="str">
            <v>10039141</v>
          </cell>
          <cell r="B2786" t="str">
            <v>Kim San Leng (Soon Lee) Pte. Ltd.</v>
          </cell>
          <cell r="C2786" t="str">
            <v>Bronze</v>
          </cell>
          <cell r="D2786" t="str">
            <v>Coffee Shops - BP APBS</v>
          </cell>
          <cell r="E2786" t="str">
            <v>TONTD2</v>
          </cell>
          <cell r="F2786" t="str">
            <v>Eddy Siah</v>
          </cell>
          <cell r="G2786" t="str">
            <v>Tiger Crystal Bottle</v>
          </cell>
        </row>
        <row r="2787">
          <cell r="A2787" t="str">
            <v>10006657</v>
          </cell>
          <cell r="B2787" t="str">
            <v>Kim San Leng (Yishun)</v>
          </cell>
          <cell r="C2787" t="str">
            <v>Silver</v>
          </cell>
          <cell r="D2787" t="str">
            <v>Coffee Shops - BP APBS</v>
          </cell>
          <cell r="E2787" t="str">
            <v>TONTD2</v>
          </cell>
          <cell r="F2787" t="str">
            <v>Adam Ho</v>
          </cell>
          <cell r="G2787" t="str">
            <v>Tiger Crystal Bottle</v>
          </cell>
        </row>
        <row r="2788">
          <cell r="A2788" t="str">
            <v>10041160</v>
          </cell>
          <cell r="B2788" t="str">
            <v>Kim San Leng Food Centre (Bukit Timah)</v>
          </cell>
          <cell r="C2788" t="str">
            <v>Bronze</v>
          </cell>
          <cell r="D2788" t="str">
            <v>Coffee Shops - Non-BP</v>
          </cell>
          <cell r="E2788" t="str">
            <v>TONTD3</v>
          </cell>
          <cell r="F2788" t="str">
            <v>Andy Wee</v>
          </cell>
          <cell r="G2788" t="str">
            <v>Tiger Crystal Bottle</v>
          </cell>
        </row>
        <row r="2789">
          <cell r="A2789" t="str">
            <v>10040099</v>
          </cell>
          <cell r="B2789" t="str">
            <v>Kim San Leng Food Centre (Soon Lee)</v>
          </cell>
          <cell r="C2789" t="str">
            <v>Bronze</v>
          </cell>
          <cell r="D2789" t="str">
            <v>Coffee Shops - BP APBS</v>
          </cell>
          <cell r="E2789" t="str">
            <v>TONTD2</v>
          </cell>
          <cell r="F2789" t="str">
            <v>Eddy Siah</v>
          </cell>
          <cell r="G2789" t="str">
            <v>Tiger Crystal Bottle</v>
          </cell>
        </row>
        <row r="2790">
          <cell r="A2790" t="str">
            <v>10038186</v>
          </cell>
          <cell r="B2790" t="str">
            <v>Kim San Leng Food Centre (Yishun)</v>
          </cell>
          <cell r="C2790" t="str">
            <v>Silver</v>
          </cell>
          <cell r="D2790" t="str">
            <v>Coffee Shops - BP APBS</v>
          </cell>
          <cell r="E2790" t="str">
            <v>TONTD2</v>
          </cell>
          <cell r="F2790" t="str">
            <v>Adam Ho</v>
          </cell>
          <cell r="G2790" t="str">
            <v>Tiger Crystal Bottle</v>
          </cell>
        </row>
        <row r="2791">
          <cell r="A2791" t="str">
            <v>10049154</v>
          </cell>
          <cell r="B2791" t="str">
            <v>Kopi 273</v>
          </cell>
          <cell r="C2791" t="str">
            <v>Gold</v>
          </cell>
          <cell r="D2791" t="str">
            <v>Coffee Shops - Non-BP</v>
          </cell>
          <cell r="E2791" t="str">
            <v>TONTD2</v>
          </cell>
          <cell r="F2791" t="str">
            <v>Eddy Siah</v>
          </cell>
          <cell r="G2791" t="str">
            <v>Tiger Crystal Bottle</v>
          </cell>
        </row>
        <row r="2792">
          <cell r="A2792" t="str">
            <v>10027871</v>
          </cell>
          <cell r="B2792" t="str">
            <v>Kopitiam (Clementi)</v>
          </cell>
          <cell r="C2792" t="str">
            <v>Bronze</v>
          </cell>
          <cell r="D2792" t="str">
            <v>Coffee Shops - BP APBS</v>
          </cell>
          <cell r="E2792" t="str">
            <v>TONTD3</v>
          </cell>
          <cell r="F2792" t="str">
            <v>Keith Zhang</v>
          </cell>
          <cell r="G2792" t="str">
            <v>Tiger Crystal Bottle</v>
          </cell>
        </row>
        <row r="2793">
          <cell r="A2793" t="str">
            <v>10036133</v>
          </cell>
          <cell r="B2793" t="str">
            <v>Kopitiam (Fernvale 437)</v>
          </cell>
          <cell r="C2793" t="str">
            <v>Bronze</v>
          </cell>
          <cell r="D2793" t="str">
            <v>Coffee Shops - Non-BP</v>
          </cell>
          <cell r="E2793" t="str">
            <v>TONTD2</v>
          </cell>
          <cell r="F2793" t="str">
            <v>Adam Ho</v>
          </cell>
          <cell r="G2793" t="str">
            <v>Tiger Crystal Bottle</v>
          </cell>
        </row>
        <row r="2794">
          <cell r="A2794" t="str">
            <v>10047176</v>
          </cell>
          <cell r="B2794" t="str">
            <v>Kopitiam (Kang Kar)</v>
          </cell>
          <cell r="C2794" t="str">
            <v>Bronze</v>
          </cell>
          <cell r="D2794" t="str">
            <v>Coffee Shops - BP APBS</v>
          </cell>
          <cell r="E2794" t="str">
            <v>TONTD1</v>
          </cell>
          <cell r="F2794" t="str">
            <v>Jerlyn Tang</v>
          </cell>
          <cell r="G2794" t="str">
            <v>Tiger Crystal Bottle</v>
          </cell>
        </row>
        <row r="2795">
          <cell r="A2795" t="str">
            <v>10020924</v>
          </cell>
          <cell r="B2795" t="str">
            <v>Kopitiam (Pasir Ris)</v>
          </cell>
          <cell r="C2795" t="str">
            <v>Gold</v>
          </cell>
          <cell r="D2795" t="str">
            <v>Coffee Shops - BP APBS</v>
          </cell>
          <cell r="E2795" t="str">
            <v>TONTD1</v>
          </cell>
          <cell r="F2795" t="str">
            <v>Roy Lim</v>
          </cell>
          <cell r="G2795" t="str">
            <v>Tiger Crystal Bottle</v>
          </cell>
        </row>
        <row r="2796">
          <cell r="A2796" t="str">
            <v>10026079</v>
          </cell>
          <cell r="B2796" t="str">
            <v>Kopitiam (Punggol Dr)</v>
          </cell>
          <cell r="C2796" t="str">
            <v>Gold</v>
          </cell>
          <cell r="D2796" t="str">
            <v>Coffee Shops - BP APBS</v>
          </cell>
          <cell r="E2796" t="str">
            <v>TONTD1</v>
          </cell>
          <cell r="F2796" t="str">
            <v>Roy Lim</v>
          </cell>
          <cell r="G2796" t="str">
            <v>Tiger Crystal Bottle</v>
          </cell>
        </row>
        <row r="2797">
          <cell r="A2797" t="str">
            <v>10027159</v>
          </cell>
          <cell r="B2797" t="str">
            <v>Kopitiam (Punggol)</v>
          </cell>
          <cell r="C2797" t="str">
            <v>Gold</v>
          </cell>
          <cell r="D2797" t="str">
            <v>Coffee Shops - BP APBS</v>
          </cell>
          <cell r="E2797" t="str">
            <v>TONTD1</v>
          </cell>
          <cell r="F2797" t="str">
            <v>Roy Lim</v>
          </cell>
          <cell r="G2797" t="str">
            <v>Tiger Crystal Bottle</v>
          </cell>
        </row>
        <row r="2798">
          <cell r="A2798" t="str">
            <v>10016342</v>
          </cell>
          <cell r="B2798" t="str">
            <v>Kopitiam (Rivervale)</v>
          </cell>
          <cell r="C2798" t="str">
            <v>Silver</v>
          </cell>
          <cell r="D2798" t="str">
            <v>Coffee Shops - Non-BP</v>
          </cell>
          <cell r="E2798" t="str">
            <v>TONTD1</v>
          </cell>
          <cell r="F2798" t="str">
            <v>Roy Lim</v>
          </cell>
          <cell r="G2798" t="str">
            <v>Tiger Crystal Bottle</v>
          </cell>
        </row>
        <row r="2799">
          <cell r="A2799" t="str">
            <v>10017369</v>
          </cell>
          <cell r="B2799" t="str">
            <v>Kopitiam (Serangoon 542B)</v>
          </cell>
          <cell r="C2799" t="str">
            <v>Gold</v>
          </cell>
          <cell r="D2799" t="str">
            <v>Coffee Shops - Non-BP</v>
          </cell>
          <cell r="E2799" t="str">
            <v>TONTD2</v>
          </cell>
          <cell r="F2799" t="str">
            <v>Donald Neo</v>
          </cell>
          <cell r="G2799" t="str">
            <v>Tiger Crystal Bottle</v>
          </cell>
        </row>
        <row r="2800">
          <cell r="A2800" t="str">
            <v>10027873</v>
          </cell>
          <cell r="B2800" t="str">
            <v>Kopitiam (Simei 248)</v>
          </cell>
          <cell r="C2800" t="str">
            <v>Bronze</v>
          </cell>
          <cell r="D2800" t="str">
            <v>Coffee Shops - BP APBS</v>
          </cell>
          <cell r="E2800" t="str">
            <v>TONTD1</v>
          </cell>
          <cell r="F2800" t="str">
            <v>Roy Lim</v>
          </cell>
          <cell r="G2800" t="str">
            <v>Tiger Crystal Bottle</v>
          </cell>
        </row>
        <row r="2801">
          <cell r="A2801" t="str">
            <v>10033816</v>
          </cell>
          <cell r="B2801" t="str">
            <v>Kopitiam (Sq)</v>
          </cell>
          <cell r="C2801" t="str">
            <v>Bronze</v>
          </cell>
          <cell r="D2801" t="str">
            <v>Hawker Drink Stall</v>
          </cell>
          <cell r="E2801" t="str">
            <v>TONTD1</v>
          </cell>
          <cell r="F2801" t="str">
            <v>Roy Lim</v>
          </cell>
          <cell r="G2801" t="str">
            <v>Tiger Crystal Bottle</v>
          </cell>
        </row>
        <row r="2802">
          <cell r="A2802" t="str">
            <v>10016967</v>
          </cell>
          <cell r="B2802" t="str">
            <v>Kopitiam (Woodland 548)</v>
          </cell>
          <cell r="C2802" t="str">
            <v>Gold</v>
          </cell>
          <cell r="D2802" t="str">
            <v>Coffee Shops - BP APBS</v>
          </cell>
          <cell r="E2802" t="str">
            <v>TONTD2</v>
          </cell>
          <cell r="F2802" t="str">
            <v>Tommy Ng</v>
          </cell>
          <cell r="G2802" t="str">
            <v>Tiger Crystal Bottle</v>
          </cell>
        </row>
        <row r="2803">
          <cell r="A2803" t="str">
            <v>10034540</v>
          </cell>
          <cell r="B2803" t="str">
            <v>Kopitiam (Yew Tee)</v>
          </cell>
          <cell r="C2803" t="str">
            <v>Silver</v>
          </cell>
          <cell r="D2803" t="str">
            <v>Coffee Shops - BP APBS</v>
          </cell>
          <cell r="E2803" t="str">
            <v>TONTD2</v>
          </cell>
          <cell r="F2803" t="str">
            <v>Tommy Ng</v>
          </cell>
          <cell r="G2803" t="str">
            <v>Tiger Crystal Bottle</v>
          </cell>
        </row>
        <row r="2804">
          <cell r="A2804" t="str">
            <v>10041158</v>
          </cell>
          <cell r="B2804" t="str">
            <v>Kopitiam (Yishun)</v>
          </cell>
          <cell r="C2804" t="str">
            <v>Silver</v>
          </cell>
          <cell r="D2804" t="str">
            <v>Coffee Shops - Non-BP</v>
          </cell>
          <cell r="E2804" t="str">
            <v>TONTD2</v>
          </cell>
          <cell r="F2804" t="str">
            <v>Adam Ho</v>
          </cell>
          <cell r="G2804" t="str">
            <v>Tiger Crystal Bottle</v>
          </cell>
        </row>
        <row r="2805">
          <cell r="A2805" t="str">
            <v>10033912</v>
          </cell>
          <cell r="B2805" t="str">
            <v>Kopitiam City (Blk 275D)</v>
          </cell>
          <cell r="C2805" t="str">
            <v>Bronze</v>
          </cell>
          <cell r="D2805" t="str">
            <v>Coffee Shops - BP APBS</v>
          </cell>
          <cell r="E2805" t="str">
            <v>TONTD1</v>
          </cell>
          <cell r="F2805" t="str">
            <v>Roy Lim</v>
          </cell>
          <cell r="G2805" t="str">
            <v>Tiger Crystal Bottle</v>
          </cell>
        </row>
        <row r="2806">
          <cell r="A2806" t="str">
            <v>10033911</v>
          </cell>
          <cell r="B2806" t="str">
            <v>Kopitiam City (Blk 277C)</v>
          </cell>
          <cell r="C2806" t="str">
            <v>Bronze</v>
          </cell>
          <cell r="D2806" t="str">
            <v>Coffee Shops - BP APBS</v>
          </cell>
          <cell r="E2806" t="str">
            <v>TONTD1</v>
          </cell>
          <cell r="F2806" t="str">
            <v>Roy Lim</v>
          </cell>
          <cell r="G2806" t="str">
            <v>Tiger Crystal Bottle</v>
          </cell>
        </row>
        <row r="2807">
          <cell r="A2807" t="str">
            <v>10029879</v>
          </cell>
          <cell r="B2807" t="str">
            <v>Koufu (258 Pasir Ris)</v>
          </cell>
          <cell r="C2807" t="str">
            <v>Gold</v>
          </cell>
          <cell r="D2807" t="str">
            <v>Coffee Shops - BP APBS</v>
          </cell>
          <cell r="E2807" t="str">
            <v>TONTD1</v>
          </cell>
          <cell r="F2807" t="str">
            <v>Roy Lim</v>
          </cell>
          <cell r="G2807" t="str">
            <v>Tiger Crystal Bottle</v>
          </cell>
        </row>
        <row r="2808">
          <cell r="A2808" t="str">
            <v>10041717</v>
          </cell>
          <cell r="B2808" t="str">
            <v>Koufu (Gek Poh)</v>
          </cell>
          <cell r="C2808" t="str">
            <v>Silver</v>
          </cell>
          <cell r="D2808" t="str">
            <v>Coffee Shops - BP APBS</v>
          </cell>
          <cell r="E2808" t="str">
            <v>TONTD2</v>
          </cell>
          <cell r="F2808" t="str">
            <v>Eddy Siah</v>
          </cell>
          <cell r="G2808" t="str">
            <v>Tiger Crystal Bottle</v>
          </cell>
        </row>
        <row r="2809">
          <cell r="A2809" t="str">
            <v>10048143</v>
          </cell>
          <cell r="B2809" t="str">
            <v>Koufu (Hq)</v>
          </cell>
          <cell r="C2809" t="str">
            <v>Silver</v>
          </cell>
          <cell r="D2809" t="str">
            <v>Coffee Shops - Non-BP</v>
          </cell>
          <cell r="E2809" t="str">
            <v>TONTD2</v>
          </cell>
          <cell r="F2809" t="str">
            <v>Tommy Ng</v>
          </cell>
          <cell r="G2809" t="str">
            <v>Tiger Crystal Bottle</v>
          </cell>
        </row>
        <row r="2810">
          <cell r="A2810" t="str">
            <v>10029271</v>
          </cell>
          <cell r="B2810" t="str">
            <v>Koufu (Kaki Bukit)</v>
          </cell>
          <cell r="C2810" t="str">
            <v>Bronze</v>
          </cell>
          <cell r="D2810" t="str">
            <v>Coffee Shops - Non-BP</v>
          </cell>
          <cell r="E2810" t="str">
            <v>TONTD1</v>
          </cell>
          <cell r="F2810" t="str">
            <v>Jerlyn Tang</v>
          </cell>
          <cell r="G2810" t="str">
            <v>Tiger Crystal Bottle</v>
          </cell>
        </row>
        <row r="2811">
          <cell r="A2811" t="str">
            <v>10030525</v>
          </cell>
          <cell r="B2811" t="str">
            <v>Koufu (Tanglin Halt 88)</v>
          </cell>
          <cell r="C2811" t="str">
            <v>Silver</v>
          </cell>
          <cell r="D2811" t="str">
            <v>Coffee Shops - BP APBS</v>
          </cell>
          <cell r="E2811" t="str">
            <v>TONTD3</v>
          </cell>
          <cell r="F2811" t="str">
            <v>Keith Zhang</v>
          </cell>
          <cell r="G2811" t="str">
            <v>Tiger Crystal Bottle</v>
          </cell>
        </row>
        <row r="2812">
          <cell r="A2812" t="str">
            <v>10024597</v>
          </cell>
          <cell r="B2812" t="str">
            <v>Koufu Pte Ltd (Canberra)</v>
          </cell>
          <cell r="C2812" t="str">
            <v>Bronze</v>
          </cell>
          <cell r="D2812" t="str">
            <v>Coffee Shops - BP APBS</v>
          </cell>
          <cell r="E2812" t="str">
            <v>TONTD2</v>
          </cell>
          <cell r="F2812" t="str">
            <v>Adam Ho</v>
          </cell>
          <cell r="G2812" t="str">
            <v>Tiger Crystal Bottle</v>
          </cell>
        </row>
        <row r="2813">
          <cell r="A2813" t="str">
            <v>10025954</v>
          </cell>
          <cell r="B2813" t="str">
            <v>Koufu Pte Ltd (Compassvale)</v>
          </cell>
          <cell r="C2813" t="str">
            <v>Bronze</v>
          </cell>
          <cell r="D2813" t="str">
            <v>Coffee Shops - BP APBS</v>
          </cell>
          <cell r="E2813" t="str">
            <v>TONTD1</v>
          </cell>
          <cell r="F2813" t="str">
            <v>Roy Lim</v>
          </cell>
          <cell r="G2813" t="str">
            <v>Tiger Crystal Bottle</v>
          </cell>
        </row>
        <row r="2814">
          <cell r="A2814" t="str">
            <v>10025330</v>
          </cell>
          <cell r="B2814" t="str">
            <v>Koufu Pte Ltd (Jw 638)</v>
          </cell>
          <cell r="C2814" t="str">
            <v>Gold</v>
          </cell>
          <cell r="D2814" t="str">
            <v>Coffee Shops - BP APBS</v>
          </cell>
          <cell r="E2814" t="str">
            <v>TONTD2</v>
          </cell>
          <cell r="F2814" t="str">
            <v>Eddy Siah</v>
          </cell>
          <cell r="G2814" t="str">
            <v>Tiger Crystal Bottle</v>
          </cell>
        </row>
        <row r="2815">
          <cell r="A2815" t="str">
            <v>10025442</v>
          </cell>
          <cell r="B2815" t="str">
            <v>Koufu Pte Ltd (Punggol)</v>
          </cell>
          <cell r="C2815" t="str">
            <v>Bronze</v>
          </cell>
          <cell r="D2815" t="str">
            <v>Coffee Shops - BP APBS</v>
          </cell>
          <cell r="E2815" t="str">
            <v>TONTD1</v>
          </cell>
          <cell r="F2815" t="str">
            <v>Roy Lim</v>
          </cell>
          <cell r="G2815" t="str">
            <v>Tiger Crystal Bottle</v>
          </cell>
        </row>
        <row r="2816">
          <cell r="A2816" t="str">
            <v>10023636</v>
          </cell>
          <cell r="B2816" t="str">
            <v>Koufu Pte Ltd (Rivervale)</v>
          </cell>
          <cell r="C2816" t="str">
            <v>Bronze</v>
          </cell>
          <cell r="D2816" t="str">
            <v>Coffee Shops - BP APBS</v>
          </cell>
          <cell r="E2816" t="str">
            <v>TONTD1</v>
          </cell>
          <cell r="F2816" t="str">
            <v>Roy Lim</v>
          </cell>
          <cell r="G2816" t="str">
            <v>Tiger Crystal Bottle</v>
          </cell>
        </row>
        <row r="2817">
          <cell r="A2817" t="str">
            <v>10023242</v>
          </cell>
          <cell r="B2817" t="str">
            <v>Koufu Pte Ltd (Woodlands 768)</v>
          </cell>
          <cell r="C2817" t="str">
            <v>Silver</v>
          </cell>
          <cell r="D2817" t="str">
            <v>Coffee Shops - BP APBS</v>
          </cell>
          <cell r="E2817" t="str">
            <v>TONTD2</v>
          </cell>
          <cell r="F2817" t="str">
            <v>Tommy Ng</v>
          </cell>
          <cell r="G2817" t="str">
            <v>Tiger Crystal Bottle</v>
          </cell>
        </row>
        <row r="2818">
          <cell r="A2818" t="str">
            <v>10035755</v>
          </cell>
          <cell r="B2818" t="str">
            <v>Kovan 212</v>
          </cell>
          <cell r="C2818" t="str">
            <v>Silver</v>
          </cell>
          <cell r="D2818" t="str">
            <v>Coffee Shops - BP APBS</v>
          </cell>
          <cell r="E2818" t="str">
            <v>TONTD1</v>
          </cell>
          <cell r="F2818" t="str">
            <v>Jerlyn Tang</v>
          </cell>
          <cell r="G2818" t="str">
            <v>Tiger Crystal Bottle</v>
          </cell>
        </row>
        <row r="2819">
          <cell r="A2819" t="str">
            <v>10029065</v>
          </cell>
          <cell r="B2819" t="str">
            <v>Kpt (Pr 440) Pte Ltd</v>
          </cell>
          <cell r="C2819" t="str">
            <v>Silver</v>
          </cell>
          <cell r="D2819" t="str">
            <v>Coffee Shops - BP APBS</v>
          </cell>
          <cell r="E2819" t="str">
            <v>TONTD1</v>
          </cell>
          <cell r="F2819" t="str">
            <v>Roy Lim</v>
          </cell>
          <cell r="G2819" t="str">
            <v>Tiger Crystal Bottle</v>
          </cell>
        </row>
        <row r="2820">
          <cell r="A2820" t="str">
            <v>10015284</v>
          </cell>
          <cell r="B2820" t="str">
            <v>Kpt (Woodlands) Pte Ltd</v>
          </cell>
          <cell r="C2820" t="str">
            <v>Bronze</v>
          </cell>
          <cell r="D2820" t="str">
            <v>Coffee Shops - BP APBS</v>
          </cell>
          <cell r="E2820" t="str">
            <v>TONTD2</v>
          </cell>
          <cell r="F2820" t="str">
            <v>Tommy Ng</v>
          </cell>
          <cell r="G2820" t="str">
            <v>Tiger Crystal Bottle</v>
          </cell>
        </row>
        <row r="2821">
          <cell r="A2821" t="str">
            <v>10027104</v>
          </cell>
          <cell r="B2821" t="str">
            <v>Kpt Kopitiam (Hougang) Pte Ltd</v>
          </cell>
          <cell r="C2821" t="str">
            <v>Bronze</v>
          </cell>
          <cell r="D2821" t="str">
            <v>Coffee Shops - BP APBS</v>
          </cell>
          <cell r="E2821" t="str">
            <v>TONTD1</v>
          </cell>
          <cell r="F2821" t="str">
            <v>Jerlyn Tang</v>
          </cell>
          <cell r="G2821" t="str">
            <v>Tiger Crystal Bottle</v>
          </cell>
        </row>
        <row r="2822">
          <cell r="A2822" t="str">
            <v>10005787</v>
          </cell>
          <cell r="B2822" t="str">
            <v>Kuai Le Kopi-O</v>
          </cell>
          <cell r="C2822" t="str">
            <v>Silver</v>
          </cell>
          <cell r="D2822" t="str">
            <v>Hawker Drink Stall</v>
          </cell>
          <cell r="E2822" t="str">
            <v>TONTD1</v>
          </cell>
          <cell r="F2822" t="str">
            <v>You Wen Ong</v>
          </cell>
          <cell r="G2822" t="str">
            <v>Tiger Crystal Bottle</v>
          </cell>
        </row>
        <row r="2823">
          <cell r="A2823" t="str">
            <v>10035547</v>
          </cell>
          <cell r="B2823" t="str">
            <v>L C Food Centre (Burn Rd)</v>
          </cell>
          <cell r="C2823" t="str">
            <v>Bronze</v>
          </cell>
          <cell r="D2823" t="str">
            <v>Coffee Shops - BP APBS</v>
          </cell>
          <cell r="E2823" t="str">
            <v>TONTD1</v>
          </cell>
          <cell r="F2823" t="str">
            <v>Jerlyn Tang</v>
          </cell>
          <cell r="G2823" t="str">
            <v>Tiger Crystal Bottle</v>
          </cell>
        </row>
        <row r="2824">
          <cell r="A2824" t="str">
            <v>10047073</v>
          </cell>
          <cell r="B2824" t="str">
            <v>L&amp;B Resources</v>
          </cell>
          <cell r="C2824" t="str">
            <v>Silver</v>
          </cell>
          <cell r="D2824" t="str">
            <v>Coffee Shops - Non-BP</v>
          </cell>
          <cell r="E2824" t="str">
            <v>TONTD2</v>
          </cell>
          <cell r="F2824" t="str">
            <v>Tommy Ng</v>
          </cell>
          <cell r="G2824" t="str">
            <v>Tiger Crystal Bottle</v>
          </cell>
        </row>
        <row r="2825">
          <cell r="A2825" t="str">
            <v>10050140</v>
          </cell>
          <cell r="B2825" t="str">
            <v>Lady Boss Mixed Veg Rice and Drinks</v>
          </cell>
          <cell r="C2825" t="str">
            <v>Bronze</v>
          </cell>
          <cell r="D2825" t="str">
            <v>Coffee Shops - Non-BP</v>
          </cell>
          <cell r="E2825" t="str">
            <v>TONTD3</v>
          </cell>
          <cell r="F2825" t="str">
            <v>Michael Soon</v>
          </cell>
          <cell r="G2825" t="str">
            <v>Tiger Crystal Bottle</v>
          </cell>
        </row>
        <row r="2826">
          <cell r="A2826" t="str">
            <v>10027230</v>
          </cell>
          <cell r="B2826" t="str">
            <v>Lao Yang Fruit Juice</v>
          </cell>
          <cell r="C2826" t="str">
            <v>Bronze</v>
          </cell>
          <cell r="D2826" t="str">
            <v>Hawker Drink Stall</v>
          </cell>
          <cell r="E2826" t="str">
            <v>TONTD3</v>
          </cell>
          <cell r="F2826" t="str">
            <v>Clement Ma</v>
          </cell>
          <cell r="G2826" t="str">
            <v>Tiger Crystal Bottle</v>
          </cell>
        </row>
        <row r="2827">
          <cell r="A2827" t="str">
            <v>10045379</v>
          </cell>
          <cell r="B2827" t="str">
            <v>Le Pantry</v>
          </cell>
          <cell r="C2827" t="str">
            <v>Bronze</v>
          </cell>
          <cell r="D2827" t="str">
            <v>Hawker Drink Stall</v>
          </cell>
          <cell r="E2827" t="str">
            <v>TONTD1</v>
          </cell>
          <cell r="F2827" t="str">
            <v>Roy Lim</v>
          </cell>
          <cell r="G2827" t="str">
            <v>Tiger Crystal Bottle</v>
          </cell>
        </row>
        <row r="2828">
          <cell r="A2828" t="str">
            <v>10043664</v>
          </cell>
          <cell r="B2828" t="str">
            <v>Lee Quan (Wave 9)</v>
          </cell>
          <cell r="C2828" t="str">
            <v>Bronze</v>
          </cell>
          <cell r="D2828" t="str">
            <v>Coffee Shops - BP APBS</v>
          </cell>
          <cell r="E2828" t="str">
            <v>TONTD2</v>
          </cell>
          <cell r="F2828" t="str">
            <v>Adam Ho</v>
          </cell>
          <cell r="G2828" t="str">
            <v>Tiger Crystal Bottle</v>
          </cell>
        </row>
        <row r="2829">
          <cell r="A2829" t="str">
            <v>10038436</v>
          </cell>
          <cell r="B2829" t="str">
            <v>Lee Quan (Woodlands) Pte. Ltd.</v>
          </cell>
          <cell r="C2829" t="str">
            <v>Silver</v>
          </cell>
          <cell r="D2829" t="str">
            <v>Coffee Shops - BP APBS</v>
          </cell>
          <cell r="E2829" t="str">
            <v>TONTD2</v>
          </cell>
          <cell r="F2829" t="str">
            <v>Tommy Ng</v>
          </cell>
          <cell r="G2829" t="str">
            <v>Tiger Crystal Bottle</v>
          </cell>
        </row>
        <row r="2830">
          <cell r="A2830" t="str">
            <v>10036552</v>
          </cell>
          <cell r="B2830" t="str">
            <v>Leng Heng Cafe</v>
          </cell>
          <cell r="C2830" t="str">
            <v>Silver</v>
          </cell>
          <cell r="D2830" t="str">
            <v>Hawker Drink Stall</v>
          </cell>
          <cell r="E2830" t="str">
            <v>TONTD1</v>
          </cell>
          <cell r="F2830" t="str">
            <v>You Wen Ong</v>
          </cell>
          <cell r="G2830" t="str">
            <v>Tiger Crystal Bottle</v>
          </cell>
        </row>
        <row r="2831">
          <cell r="A2831" t="str">
            <v>10037500</v>
          </cell>
          <cell r="B2831" t="str">
            <v>Lian Bee Restaurant</v>
          </cell>
          <cell r="C2831" t="str">
            <v>Bronze</v>
          </cell>
          <cell r="D2831" t="str">
            <v>Coffee Shops - BP APBS</v>
          </cell>
          <cell r="E2831" t="str">
            <v>TONTD1</v>
          </cell>
          <cell r="F2831" t="str">
            <v>Jerlyn Tang</v>
          </cell>
          <cell r="G2831" t="str">
            <v>Tiger Crystal Bottle</v>
          </cell>
        </row>
        <row r="2832">
          <cell r="A2832" t="str">
            <v>10027690</v>
          </cell>
          <cell r="B2832" t="str">
            <v>Lian Hup Coffee Stall</v>
          </cell>
          <cell r="C2832" t="str">
            <v>Bronze</v>
          </cell>
          <cell r="D2832" t="str">
            <v>Hawker Drink Stall</v>
          </cell>
          <cell r="E2832" t="str">
            <v>TONTD1</v>
          </cell>
          <cell r="F2832" t="str">
            <v>Jose Tan</v>
          </cell>
          <cell r="G2832" t="str">
            <v>Tiger Crystal Bottle</v>
          </cell>
        </row>
        <row r="2833">
          <cell r="A2833" t="str">
            <v>10040234</v>
          </cell>
          <cell r="B2833" t="str">
            <v>Lim's Cafe</v>
          </cell>
          <cell r="C2833" t="str">
            <v>Bronze</v>
          </cell>
          <cell r="D2833" t="str">
            <v>Hawker Drink Stall</v>
          </cell>
          <cell r="E2833" t="str">
            <v>TONTD3</v>
          </cell>
          <cell r="F2833" t="str">
            <v>Michael Soon</v>
          </cell>
          <cell r="G2833" t="str">
            <v>Tiger Crystal Bottle</v>
          </cell>
        </row>
        <row r="2834">
          <cell r="A2834" t="str">
            <v>10030109</v>
          </cell>
          <cell r="B2834" t="str">
            <v>Ling Long Cafe</v>
          </cell>
          <cell r="C2834" t="str">
            <v>Bronze</v>
          </cell>
          <cell r="D2834" t="str">
            <v>Hawker Drink Stall</v>
          </cell>
          <cell r="E2834" t="str">
            <v>TONTD1</v>
          </cell>
          <cell r="F2834" t="str">
            <v>You Wen Ong</v>
          </cell>
          <cell r="G2834" t="str">
            <v>Tiger Crystal Bottle</v>
          </cell>
        </row>
        <row r="2835">
          <cell r="A2835" t="str">
            <v>10041027</v>
          </cell>
          <cell r="B2835" t="str">
            <v>Linkto Fnb Pte. Ltd.</v>
          </cell>
          <cell r="C2835" t="str">
            <v>Gold</v>
          </cell>
          <cell r="D2835" t="str">
            <v>Coffee Shops - Non-BP</v>
          </cell>
          <cell r="E2835" t="str">
            <v>TONTD2</v>
          </cell>
          <cell r="F2835" t="str">
            <v>Donald Neo</v>
          </cell>
          <cell r="G2835" t="str">
            <v>Tiger Crystal Bottle</v>
          </cell>
        </row>
        <row r="2836">
          <cell r="A2836" t="str">
            <v>10049483</v>
          </cell>
          <cell r="B2836" t="str">
            <v>M1 Crab and CFJ</v>
          </cell>
          <cell r="C2836" t="str">
            <v>Bronze</v>
          </cell>
          <cell r="D2836" t="str">
            <v>Chinese Restaurant</v>
          </cell>
          <cell r="E2836" t="str">
            <v>TONTD3</v>
          </cell>
          <cell r="F2836" t="str">
            <v>Clement Ma</v>
          </cell>
          <cell r="G2836" t="str">
            <v>Tiger Crystal Bottle</v>
          </cell>
        </row>
        <row r="2837">
          <cell r="A2837" t="str">
            <v>10038931</v>
          </cell>
          <cell r="B2837" t="str">
            <v>May Teck Coffee Stall (Amk)</v>
          </cell>
          <cell r="C2837" t="str">
            <v>Bronze</v>
          </cell>
          <cell r="D2837" t="str">
            <v>Hawker Drink Stall</v>
          </cell>
          <cell r="E2837" t="str">
            <v>TONTD2</v>
          </cell>
          <cell r="F2837" t="str">
            <v>Donald Neo</v>
          </cell>
          <cell r="G2837" t="str">
            <v>Tiger Crystal Bottle</v>
          </cell>
        </row>
        <row r="2838">
          <cell r="A2838" t="str">
            <v>10041915</v>
          </cell>
          <cell r="B2838" t="str">
            <v>Meetup @ 13 Pte. Ltd.</v>
          </cell>
          <cell r="C2838" t="str">
            <v>Bronze</v>
          </cell>
          <cell r="D2838" t="str">
            <v>Coffee Shops - BP APBS</v>
          </cell>
          <cell r="E2838" t="str">
            <v>TONTD1</v>
          </cell>
          <cell r="F2838" t="str">
            <v>You Wen Ong</v>
          </cell>
          <cell r="G2838" t="str">
            <v>Tiger Crystal Bottle</v>
          </cell>
        </row>
        <row r="2839">
          <cell r="A2839" t="str">
            <v>10043346</v>
          </cell>
          <cell r="B2839" t="str">
            <v>Meetup @ 203 Pte. Ltd.</v>
          </cell>
          <cell r="C2839" t="str">
            <v>Gold</v>
          </cell>
          <cell r="D2839" t="str">
            <v>Coffee Shops - BP APBS</v>
          </cell>
          <cell r="E2839" t="str">
            <v>TONTD1</v>
          </cell>
          <cell r="F2839" t="str">
            <v>Jerlyn Tang</v>
          </cell>
          <cell r="G2839" t="str">
            <v>Tiger Crystal Bottle</v>
          </cell>
        </row>
        <row r="2840">
          <cell r="A2840" t="str">
            <v>10037981</v>
          </cell>
          <cell r="B2840" t="str">
            <v>Meetup @ 494 Pte. Ltd.</v>
          </cell>
          <cell r="C2840" t="str">
            <v>Gold</v>
          </cell>
          <cell r="D2840" t="str">
            <v>Coffee Shops - BP APBS</v>
          </cell>
          <cell r="E2840" t="str">
            <v>TONTD2</v>
          </cell>
          <cell r="F2840" t="str">
            <v>Eddy Siah</v>
          </cell>
          <cell r="G2840" t="str">
            <v>Tiger Crystal Bottle</v>
          </cell>
        </row>
        <row r="2841">
          <cell r="A2841" t="str">
            <v>10045822</v>
          </cell>
          <cell r="B2841" t="str">
            <v>Mei Cheng Food Paradise Pte. Ltd.</v>
          </cell>
          <cell r="C2841" t="str">
            <v>Bronze</v>
          </cell>
          <cell r="D2841" t="str">
            <v>Coffee Shops - BP APBS</v>
          </cell>
          <cell r="E2841" t="str">
            <v>TONTD1</v>
          </cell>
          <cell r="F2841" t="str">
            <v>Jose Tan</v>
          </cell>
          <cell r="G2841" t="str">
            <v>Tiger Crystal Bottle</v>
          </cell>
        </row>
        <row r="2842">
          <cell r="A2842" t="str">
            <v>10035392</v>
          </cell>
          <cell r="B2842" t="str">
            <v>Mei Mei Drinks Stall</v>
          </cell>
          <cell r="C2842" t="str">
            <v>Silver</v>
          </cell>
          <cell r="D2842" t="str">
            <v>Hawker Drink Stall</v>
          </cell>
          <cell r="E2842" t="str">
            <v>TONTD3</v>
          </cell>
          <cell r="F2842" t="str">
            <v>Michael Soon</v>
          </cell>
          <cell r="G2842" t="str">
            <v>Tiger Crystal Bottle</v>
          </cell>
        </row>
        <row r="2843">
          <cell r="A2843" t="str">
            <v>10048682</v>
          </cell>
          <cell r="B2843" t="str">
            <v>Meixiang Coffeeshop</v>
          </cell>
          <cell r="C2843" t="str">
            <v>Bronze</v>
          </cell>
          <cell r="D2843" t="str">
            <v>Coffee Shops - Non-BP</v>
          </cell>
          <cell r="E2843" t="str">
            <v>TONTD2</v>
          </cell>
          <cell r="F2843" t="str">
            <v>Tommy Ng</v>
          </cell>
          <cell r="G2843" t="str">
            <v>Tiger Crystal Bottle</v>
          </cell>
        </row>
        <row r="2844">
          <cell r="A2844" t="str">
            <v>10003434</v>
          </cell>
          <cell r="B2844" t="str">
            <v>Meng Soon Huat E/Hse</v>
          </cell>
          <cell r="C2844" t="str">
            <v>Bronze</v>
          </cell>
          <cell r="D2844" t="str">
            <v>Coffee Shops - BP APBS</v>
          </cell>
          <cell r="E2844" t="str">
            <v>TONTD2</v>
          </cell>
          <cell r="F2844" t="str">
            <v>Eddy Siah</v>
          </cell>
          <cell r="G2844" t="str">
            <v>Tiger Crystal Bottle</v>
          </cell>
        </row>
        <row r="2845">
          <cell r="A2845" t="str">
            <v>10033720</v>
          </cell>
          <cell r="B2845" t="str">
            <v>Moon Stone Coffee House</v>
          </cell>
          <cell r="C2845" t="str">
            <v>Silver</v>
          </cell>
          <cell r="D2845" t="str">
            <v>Coffee Shops - Non-BP</v>
          </cell>
          <cell r="E2845" t="str">
            <v>TONTD1</v>
          </cell>
          <cell r="F2845" t="str">
            <v>You Wen Ong</v>
          </cell>
          <cell r="G2845" t="str">
            <v>Tiger Crystal Bottle</v>
          </cell>
        </row>
        <row r="2846">
          <cell r="A2846" t="str">
            <v>10046663</v>
          </cell>
          <cell r="B2846" t="str">
            <v>Mui Thiang Kee Eating House</v>
          </cell>
          <cell r="C2846" t="str">
            <v>Silver</v>
          </cell>
          <cell r="D2846" t="str">
            <v>Coffee Shops - Non-BP</v>
          </cell>
          <cell r="E2846" t="str">
            <v>TONTD1</v>
          </cell>
          <cell r="F2846" t="str">
            <v>You Wen Ong</v>
          </cell>
          <cell r="G2846" t="str">
            <v>Tiger Crystal Bottle</v>
          </cell>
        </row>
        <row r="2847">
          <cell r="A2847" t="str">
            <v>10048784</v>
          </cell>
          <cell r="B2847" t="str">
            <v>Namwah Coffeeshop (Cck)</v>
          </cell>
          <cell r="C2847" t="str">
            <v>Bronze</v>
          </cell>
          <cell r="D2847" t="str">
            <v>Coffee Shops - BP APBS</v>
          </cell>
          <cell r="E2847" t="str">
            <v>TONTD2</v>
          </cell>
          <cell r="F2847" t="str">
            <v>Tommy Ng</v>
          </cell>
          <cell r="G2847" t="str">
            <v>Tiger Crystal Bottle</v>
          </cell>
        </row>
        <row r="2848">
          <cell r="A2848" t="str">
            <v>10014630</v>
          </cell>
          <cell r="B2848" t="str">
            <v>Natural Drinks Stall</v>
          </cell>
          <cell r="C2848" t="str">
            <v>Gold</v>
          </cell>
          <cell r="D2848" t="str">
            <v>Hawker Drink Stall</v>
          </cell>
          <cell r="E2848" t="str">
            <v>TONTD3</v>
          </cell>
          <cell r="F2848" t="str">
            <v>Clement Ma</v>
          </cell>
          <cell r="G2848" t="str">
            <v>Tiger Crystal Bottle</v>
          </cell>
        </row>
        <row r="2849">
          <cell r="A2849" t="str">
            <v>10044789</v>
          </cell>
          <cell r="B2849" t="str">
            <v>New Century Food House @ 66 Pte. Ltd.</v>
          </cell>
          <cell r="C2849" t="str">
            <v>Bronze</v>
          </cell>
          <cell r="D2849" t="str">
            <v>Coffee Shops - BP APBS</v>
          </cell>
          <cell r="E2849" t="str">
            <v>TONTD1</v>
          </cell>
          <cell r="F2849" t="str">
            <v>You Wen Ong</v>
          </cell>
          <cell r="G2849" t="str">
            <v>Tiger Crystal Bottle</v>
          </cell>
        </row>
        <row r="2850">
          <cell r="A2850" t="str">
            <v>10034503</v>
          </cell>
          <cell r="B2850" t="str">
            <v>New Family Food Court Pte. Ltd.</v>
          </cell>
          <cell r="C2850" t="str">
            <v>Gold</v>
          </cell>
          <cell r="D2850" t="str">
            <v>Coffee Shops - BP APBS</v>
          </cell>
          <cell r="E2850" t="str">
            <v>TONTD2</v>
          </cell>
          <cell r="F2850" t="str">
            <v>Tommy Ng</v>
          </cell>
          <cell r="G2850" t="str">
            <v>Tiger Crystal Bottle</v>
          </cell>
        </row>
        <row r="2851">
          <cell r="A2851" t="str">
            <v>10002921</v>
          </cell>
          <cell r="B2851" t="str">
            <v>New Trend Eating House</v>
          </cell>
          <cell r="C2851" t="str">
            <v>Bronze</v>
          </cell>
          <cell r="D2851" t="str">
            <v>Coffee Shops - BP APBS</v>
          </cell>
          <cell r="E2851" t="str">
            <v>TONTD1</v>
          </cell>
          <cell r="F2851" t="str">
            <v>Jerlyn Tang</v>
          </cell>
          <cell r="G2851" t="str">
            <v>Tiger Crystal Bottle</v>
          </cell>
        </row>
        <row r="2852">
          <cell r="A2852" t="str">
            <v>10026240</v>
          </cell>
          <cell r="B2852" t="str">
            <v>Newton Cold &amp; Hot Drinks Beer Stall</v>
          </cell>
          <cell r="C2852" t="str">
            <v>Silver</v>
          </cell>
          <cell r="D2852" t="str">
            <v>Hawker Drink Stall</v>
          </cell>
          <cell r="E2852" t="str">
            <v>TONTD3</v>
          </cell>
          <cell r="F2852" t="str">
            <v>Clement Ma</v>
          </cell>
          <cell r="G2852" t="str">
            <v>Tiger Crystal Bottle</v>
          </cell>
        </row>
        <row r="2853">
          <cell r="A2853" t="str">
            <v>10035793</v>
          </cell>
          <cell r="B2853" t="str">
            <v>Northlink 75 Food Square</v>
          </cell>
          <cell r="C2853" t="str">
            <v>Bronze</v>
          </cell>
          <cell r="D2853" t="str">
            <v>Coffee Shops - BP APBS</v>
          </cell>
          <cell r="E2853" t="str">
            <v>TONTD2</v>
          </cell>
          <cell r="F2853" t="str">
            <v>Adam Ho</v>
          </cell>
          <cell r="G2853" t="str">
            <v>Tiger Crystal Bottle</v>
          </cell>
        </row>
        <row r="2854">
          <cell r="A2854" t="str">
            <v>10045930</v>
          </cell>
          <cell r="B2854" t="str">
            <v>Park (E) Crescent Food House</v>
          </cell>
          <cell r="C2854" t="str">
            <v>Bronze</v>
          </cell>
          <cell r="D2854" t="str">
            <v>Coffee Shops - BP APBS</v>
          </cell>
          <cell r="E2854" t="str">
            <v>TONTD2</v>
          </cell>
          <cell r="F2854" t="str">
            <v>Tommy Ng</v>
          </cell>
          <cell r="G2854" t="str">
            <v>Tiger Crystal Bottle</v>
          </cell>
        </row>
        <row r="2855">
          <cell r="A2855" t="str">
            <v>10042628</v>
          </cell>
          <cell r="B2855" t="str">
            <v>Park Reservoir Food House Pte.Ltd(Cs121)</v>
          </cell>
          <cell r="C2855" t="str">
            <v>Gold</v>
          </cell>
          <cell r="D2855" t="str">
            <v>Coffee Shops - BP APBS</v>
          </cell>
          <cell r="E2855" t="str">
            <v>TONTD1</v>
          </cell>
          <cell r="F2855" t="str">
            <v>Jerlyn Tang</v>
          </cell>
          <cell r="G2855" t="str">
            <v>Tiger Crystal Bottle</v>
          </cell>
        </row>
        <row r="2856">
          <cell r="A2856" t="str">
            <v>10041350</v>
          </cell>
          <cell r="B2856" t="str">
            <v>Pearl's Hill 34 Pte. Ltd.</v>
          </cell>
          <cell r="C2856" t="str">
            <v>Bronze</v>
          </cell>
          <cell r="D2856" t="str">
            <v>Coffee Shops - BP APBS</v>
          </cell>
          <cell r="E2856" t="str">
            <v>TONTD3</v>
          </cell>
          <cell r="F2856" t="str">
            <v>Michael Soon</v>
          </cell>
          <cell r="G2856" t="str">
            <v>Tiger Crystal Bottle</v>
          </cell>
        </row>
        <row r="2857">
          <cell r="A2857" t="str">
            <v>10029553</v>
          </cell>
          <cell r="B2857" t="str">
            <v>Poh See Tan</v>
          </cell>
          <cell r="C2857" t="str">
            <v>Bronze</v>
          </cell>
          <cell r="D2857" t="str">
            <v>Coffee Shops - Non-BP</v>
          </cell>
          <cell r="E2857" t="str">
            <v>TONTD1</v>
          </cell>
          <cell r="F2857" t="str">
            <v>You Wen Ong</v>
          </cell>
          <cell r="G2857" t="str">
            <v>Tiger Crystal Bottle</v>
          </cell>
        </row>
        <row r="2858">
          <cell r="A2858" t="str">
            <v>10049721</v>
          </cell>
          <cell r="B2858" t="str">
            <v>PP146 Food House Pte Ltd (Cs421C)</v>
          </cell>
          <cell r="C2858" t="str">
            <v>Bronze</v>
          </cell>
          <cell r="D2858" t="str">
            <v>Coffee Shops - Non-BP</v>
          </cell>
          <cell r="E2858" t="str">
            <v>TONTD1</v>
          </cell>
          <cell r="F2858" t="str">
            <v>Roy Lim</v>
          </cell>
          <cell r="G2858" t="str">
            <v>Tiger Crystal Bottle</v>
          </cell>
        </row>
        <row r="2859">
          <cell r="A2859" t="str">
            <v>10030587</v>
          </cell>
          <cell r="B2859" t="str">
            <v>Pp146 Food House Pte. Ltd.</v>
          </cell>
          <cell r="C2859" t="str">
            <v>Bronze</v>
          </cell>
          <cell r="D2859" t="str">
            <v>Coffee Shops - BP APBS</v>
          </cell>
          <cell r="E2859" t="str">
            <v>TONTD1</v>
          </cell>
          <cell r="F2859" t="str">
            <v>Jerlyn Tang</v>
          </cell>
          <cell r="G2859" t="str">
            <v>Tiger Crystal Bottle</v>
          </cell>
        </row>
        <row r="2860">
          <cell r="A2860" t="str">
            <v>10041604</v>
          </cell>
          <cell r="B2860" t="str">
            <v>Premier Food Canteen</v>
          </cell>
          <cell r="C2860" t="str">
            <v>Bronze</v>
          </cell>
          <cell r="D2860" t="str">
            <v>Coffee Shops - Non-BP</v>
          </cell>
          <cell r="E2860" t="str">
            <v>TONTD1</v>
          </cell>
          <cell r="F2860" t="str">
            <v>Jerlyn Tang</v>
          </cell>
          <cell r="G2860" t="str">
            <v>Tiger Crystal Bottle</v>
          </cell>
        </row>
        <row r="2861">
          <cell r="A2861" t="str">
            <v>10025741</v>
          </cell>
          <cell r="B2861" t="str">
            <v>Qin Qin Coffee Stall</v>
          </cell>
          <cell r="C2861" t="str">
            <v>Silver</v>
          </cell>
          <cell r="D2861" t="str">
            <v>Hawker Drink Stall</v>
          </cell>
          <cell r="E2861" t="str">
            <v>TONTD2</v>
          </cell>
          <cell r="F2861" t="str">
            <v>Eddy Siah</v>
          </cell>
          <cell r="G2861" t="str">
            <v>Tiger Crystal Bottle</v>
          </cell>
        </row>
        <row r="2862">
          <cell r="A2862" t="str">
            <v>10016050</v>
          </cell>
          <cell r="B2862" t="str">
            <v>Queen Street Coffee Stall</v>
          </cell>
          <cell r="C2862" t="str">
            <v>Bronze</v>
          </cell>
          <cell r="D2862" t="str">
            <v>Hawker Drink Stall</v>
          </cell>
          <cell r="E2862" t="str">
            <v>TONTD3</v>
          </cell>
          <cell r="F2862" t="str">
            <v>Andy Wee</v>
          </cell>
          <cell r="G2862" t="str">
            <v>Tiger Crystal Bottle</v>
          </cell>
        </row>
        <row r="2863">
          <cell r="A2863" t="str">
            <v>10043880</v>
          </cell>
          <cell r="B2863" t="str">
            <v>Rong Yuan Coffeeshop Pte Ltd</v>
          </cell>
          <cell r="C2863" t="str">
            <v>Gold</v>
          </cell>
          <cell r="D2863" t="str">
            <v>Coffee Shops - Non-BP</v>
          </cell>
          <cell r="E2863" t="str">
            <v>TONTD1</v>
          </cell>
          <cell r="F2863" t="str">
            <v>Jerlyn Tang</v>
          </cell>
          <cell r="G2863" t="str">
            <v>Tiger Crystal Bottle</v>
          </cell>
        </row>
        <row r="2864">
          <cell r="A2864" t="str">
            <v>10044992</v>
          </cell>
          <cell r="B2864" t="str">
            <v>S-11 (Amk 450) Pte. Ltd.</v>
          </cell>
          <cell r="C2864" t="str">
            <v>Silver</v>
          </cell>
          <cell r="D2864" t="str">
            <v>Coffee Shops - BP APBS</v>
          </cell>
          <cell r="E2864" t="str">
            <v>TONTD2</v>
          </cell>
          <cell r="F2864" t="str">
            <v>Donald Neo</v>
          </cell>
          <cell r="G2864" t="str">
            <v>Tiger Crystal Bottle</v>
          </cell>
        </row>
        <row r="2865">
          <cell r="A2865" t="str">
            <v>10044993</v>
          </cell>
          <cell r="B2865" t="str">
            <v>S-11 (Amk 51) Food House Pte. Ltd.</v>
          </cell>
          <cell r="C2865" t="str">
            <v>Bronze</v>
          </cell>
          <cell r="D2865" t="str">
            <v>Coffee Shops - Non-BP</v>
          </cell>
          <cell r="E2865" t="str">
            <v>TONTD2</v>
          </cell>
          <cell r="F2865" t="str">
            <v>Donald Neo</v>
          </cell>
          <cell r="G2865" t="str">
            <v>Tiger Crystal Bottle</v>
          </cell>
        </row>
        <row r="2866">
          <cell r="A2866" t="str">
            <v>10044994</v>
          </cell>
          <cell r="B2866" t="str">
            <v>S-11 (Amk 711) Food House Pte. Ltd.</v>
          </cell>
          <cell r="C2866" t="str">
            <v>Bronze</v>
          </cell>
          <cell r="D2866" t="str">
            <v>Coffee Shops - BP APBS</v>
          </cell>
          <cell r="E2866" t="str">
            <v>TONTD2</v>
          </cell>
          <cell r="F2866" t="str">
            <v>Donald Neo</v>
          </cell>
          <cell r="G2866" t="str">
            <v>Tiger Crystal Bottle</v>
          </cell>
        </row>
        <row r="2867">
          <cell r="A2867" t="str">
            <v>10044990</v>
          </cell>
          <cell r="B2867" t="str">
            <v>S-11 (Bb 640) Food House Pte. Ltd.</v>
          </cell>
          <cell r="C2867" t="str">
            <v>Gold</v>
          </cell>
          <cell r="D2867" t="str">
            <v>Coffee Shops - BP APBS</v>
          </cell>
          <cell r="E2867" t="str">
            <v>TONTD2</v>
          </cell>
          <cell r="F2867" t="str">
            <v>Eddy Siah</v>
          </cell>
          <cell r="G2867" t="str">
            <v>Tiger Crystal Bottle</v>
          </cell>
        </row>
        <row r="2868">
          <cell r="A2868" t="str">
            <v>10044997</v>
          </cell>
          <cell r="B2868" t="str">
            <v>S-11 (Cck 787) Food House Pte. Ltd.</v>
          </cell>
          <cell r="C2868" t="str">
            <v>Gold</v>
          </cell>
          <cell r="D2868" t="str">
            <v>Coffee Shops - BP APBS</v>
          </cell>
          <cell r="E2868" t="str">
            <v>TONTD2</v>
          </cell>
          <cell r="F2868" t="str">
            <v>Tommy Ng</v>
          </cell>
          <cell r="G2868" t="str">
            <v>Tiger Crystal Bottle</v>
          </cell>
        </row>
        <row r="2869">
          <cell r="A2869" t="str">
            <v>10045670</v>
          </cell>
          <cell r="B2869" t="str">
            <v>S-11 (Cl 727) Food House Pte. Ltd.</v>
          </cell>
          <cell r="C2869" t="str">
            <v>Bronze</v>
          </cell>
          <cell r="D2869" t="str">
            <v>Coffee Shops - BP APBS</v>
          </cell>
          <cell r="E2869" t="str">
            <v>TONTD3</v>
          </cell>
          <cell r="F2869" t="str">
            <v>Keith Zhang</v>
          </cell>
          <cell r="G2869" t="str">
            <v>Tiger Crystal Bottle</v>
          </cell>
        </row>
        <row r="2870">
          <cell r="A2870" t="str">
            <v>10044989</v>
          </cell>
          <cell r="B2870" t="str">
            <v>S-11 (Hl 43) Food House Pte. Ltd.</v>
          </cell>
          <cell r="C2870" t="str">
            <v>Silver</v>
          </cell>
          <cell r="D2870" t="str">
            <v>Coffee Shops - BP APBS</v>
          </cell>
          <cell r="E2870" t="str">
            <v>TONTD3</v>
          </cell>
          <cell r="F2870" t="str">
            <v>Andy Wee</v>
          </cell>
          <cell r="G2870" t="str">
            <v>Tiger Crystal Bottle</v>
          </cell>
        </row>
        <row r="2871">
          <cell r="A2871" t="str">
            <v>10046546</v>
          </cell>
          <cell r="B2871" t="str">
            <v>S-11 (Siang Garden 107) Food House</v>
          </cell>
          <cell r="C2871" t="str">
            <v>Bronze</v>
          </cell>
          <cell r="D2871" t="str">
            <v>Coffee Shops - BP APBS</v>
          </cell>
          <cell r="E2871" t="str">
            <v>TONTD1</v>
          </cell>
          <cell r="F2871" t="str">
            <v>Jerlyn Tang</v>
          </cell>
          <cell r="G2871" t="str">
            <v>Tiger Crystal Bottle</v>
          </cell>
        </row>
        <row r="2872">
          <cell r="A2872" t="str">
            <v>10044988</v>
          </cell>
          <cell r="B2872" t="str">
            <v>S-11 (Ucs 34) Food House Pte. Ltd.</v>
          </cell>
          <cell r="C2872" t="str">
            <v>Bronze</v>
          </cell>
          <cell r="D2872" t="str">
            <v>Coffee Shops - BP APBS</v>
          </cell>
          <cell r="E2872" t="str">
            <v>TONTD3</v>
          </cell>
          <cell r="F2872" t="str">
            <v>Michael Soon</v>
          </cell>
          <cell r="G2872" t="str">
            <v>Tiger Crystal Bottle</v>
          </cell>
        </row>
        <row r="2873">
          <cell r="A2873" t="str">
            <v>10044995</v>
          </cell>
          <cell r="B2873" t="str">
            <v>S-11 (Wl 304) Food House Pte. Ltd.</v>
          </cell>
          <cell r="C2873" t="str">
            <v>Gold</v>
          </cell>
          <cell r="D2873" t="str">
            <v>Coffee Shops - BP APBS</v>
          </cell>
          <cell r="E2873" t="str">
            <v>TONTD2</v>
          </cell>
          <cell r="F2873" t="str">
            <v>Tommy Ng</v>
          </cell>
          <cell r="G2873" t="str">
            <v>Tiger Crystal Bottle</v>
          </cell>
        </row>
        <row r="2874">
          <cell r="A2874" t="str">
            <v>10026119</v>
          </cell>
          <cell r="B2874" t="str">
            <v>S-11 (Woodlands 630A) Food House Pte Ltd</v>
          </cell>
          <cell r="C2874" t="str">
            <v>Silver</v>
          </cell>
          <cell r="D2874" t="str">
            <v>Coffee Shops - BP APBS</v>
          </cell>
          <cell r="E2874" t="str">
            <v>TONTD2</v>
          </cell>
          <cell r="F2874" t="str">
            <v>Tommy Ng</v>
          </cell>
          <cell r="G2874" t="str">
            <v>Tiger Crystal Bottle</v>
          </cell>
        </row>
        <row r="2875">
          <cell r="A2875" t="str">
            <v>10044996</v>
          </cell>
          <cell r="B2875" t="str">
            <v>S-11 (Yishun 744) Pte. Ltd.</v>
          </cell>
          <cell r="C2875" t="str">
            <v>Bronze</v>
          </cell>
          <cell r="D2875" t="str">
            <v>Coffee Shops - BP APBS</v>
          </cell>
          <cell r="E2875" t="str">
            <v>TONTD2</v>
          </cell>
          <cell r="F2875" t="str">
            <v>Adam Ho</v>
          </cell>
          <cell r="G2875" t="str">
            <v>Tiger Crystal Bottle</v>
          </cell>
        </row>
        <row r="2876">
          <cell r="A2876" t="str">
            <v>10017601</v>
          </cell>
          <cell r="B2876" t="str">
            <v>S-11 Food Hse (Amk Blk 530)</v>
          </cell>
          <cell r="C2876" t="str">
            <v>Bronze</v>
          </cell>
          <cell r="D2876" t="str">
            <v>Coffee Shops - BP APBS</v>
          </cell>
          <cell r="E2876" t="str">
            <v>TONTD2</v>
          </cell>
          <cell r="F2876" t="str">
            <v>Donald Neo</v>
          </cell>
          <cell r="G2876" t="str">
            <v>Tiger Crystal Bottle</v>
          </cell>
        </row>
        <row r="2877">
          <cell r="A2877" t="str">
            <v>10047384</v>
          </cell>
          <cell r="B2877" t="str">
            <v>Sbk Cafe</v>
          </cell>
          <cell r="C2877" t="str">
            <v>Bronze</v>
          </cell>
          <cell r="D2877" t="str">
            <v>Coffee Shops - Non-BP</v>
          </cell>
          <cell r="E2877" t="str">
            <v>TONTD1</v>
          </cell>
          <cell r="F2877" t="str">
            <v>You Wen Ong</v>
          </cell>
          <cell r="G2877" t="str">
            <v>Tiger Crystal Bottle</v>
          </cell>
        </row>
        <row r="2878">
          <cell r="A2878" t="str">
            <v>10036051</v>
          </cell>
          <cell r="B2878" t="str">
            <v>Sc15 Food Station</v>
          </cell>
          <cell r="C2878" t="str">
            <v>Silver</v>
          </cell>
          <cell r="D2878" t="str">
            <v>Coffee Shops - BP APBS</v>
          </cell>
          <cell r="E2878" t="str">
            <v>TONTD2</v>
          </cell>
          <cell r="F2878" t="str">
            <v>Donald Neo</v>
          </cell>
          <cell r="G2878" t="str">
            <v>Tiger Crystal Bottle</v>
          </cell>
        </row>
        <row r="2879">
          <cell r="A2879" t="str">
            <v>10043618</v>
          </cell>
          <cell r="B2879" t="str">
            <v>Sheng Ji</v>
          </cell>
          <cell r="C2879" t="str">
            <v>Bronze</v>
          </cell>
          <cell r="D2879" t="str">
            <v>Coffee Shops - Non-BP</v>
          </cell>
          <cell r="E2879" t="str">
            <v>TONTD3</v>
          </cell>
          <cell r="F2879" t="str">
            <v>Andy Wee</v>
          </cell>
          <cell r="G2879" t="str">
            <v>Tiger Crystal Bottle</v>
          </cell>
        </row>
        <row r="2880">
          <cell r="A2880" t="str">
            <v>10044407</v>
          </cell>
          <cell r="B2880" t="str">
            <v>Shi Fu</v>
          </cell>
          <cell r="C2880" t="str">
            <v>Silver</v>
          </cell>
          <cell r="D2880" t="str">
            <v>Coffee Shops - Non-BP</v>
          </cell>
          <cell r="E2880" t="str">
            <v>TONTD1</v>
          </cell>
          <cell r="F2880" t="str">
            <v>Roy Lim</v>
          </cell>
          <cell r="G2880" t="str">
            <v>Tiger Crystal Bottle</v>
          </cell>
        </row>
        <row r="2881">
          <cell r="A2881" t="str">
            <v>10046110</v>
          </cell>
          <cell r="B2881" t="str">
            <v>Shi Wei Tian (Bedok)</v>
          </cell>
          <cell r="C2881" t="str">
            <v>Gold</v>
          </cell>
          <cell r="D2881" t="str">
            <v>Coffee Shops - Non-BP</v>
          </cell>
          <cell r="E2881" t="str">
            <v>TONTD1</v>
          </cell>
          <cell r="F2881" t="str">
            <v>Jose Tan</v>
          </cell>
          <cell r="G2881" t="str">
            <v>Tiger Crystal Bottle</v>
          </cell>
        </row>
        <row r="2882">
          <cell r="A2882" t="str">
            <v>10048459</v>
          </cell>
          <cell r="B2882" t="str">
            <v>Shifu (302) Pte. Ltd.</v>
          </cell>
          <cell r="C2882" t="str">
            <v>Bronze</v>
          </cell>
          <cell r="D2882" t="str">
            <v>Coffee Shops - BP APBS</v>
          </cell>
          <cell r="E2882" t="str">
            <v>TONTD1</v>
          </cell>
          <cell r="F2882" t="str">
            <v>Jason Ng</v>
          </cell>
          <cell r="G2882" t="str">
            <v>Tiger Crystal Bottle</v>
          </cell>
        </row>
        <row r="2883">
          <cell r="A2883" t="str">
            <v>10044943</v>
          </cell>
          <cell r="B2883" t="str">
            <v>Shifu1975 Pte. Ltd.</v>
          </cell>
          <cell r="C2883" t="str">
            <v>Gold</v>
          </cell>
          <cell r="D2883" t="str">
            <v>Coffee Shops - BP APBS</v>
          </cell>
          <cell r="E2883" t="str">
            <v>TONTD1</v>
          </cell>
          <cell r="F2883" t="str">
            <v>Roy Lim</v>
          </cell>
          <cell r="G2883" t="str">
            <v>Tiger Crystal Bottle</v>
          </cell>
        </row>
        <row r="2884">
          <cell r="A2884" t="str">
            <v>10034665</v>
          </cell>
          <cell r="B2884" t="str">
            <v>Shing Boon Hwa Pte Ltd</v>
          </cell>
          <cell r="C2884" t="str">
            <v>Gold</v>
          </cell>
          <cell r="D2884" t="str">
            <v>Coffee Shops - Non-BP</v>
          </cell>
          <cell r="E2884" t="str">
            <v>TONTD3</v>
          </cell>
          <cell r="F2884" t="str">
            <v>Clement Ma</v>
          </cell>
          <cell r="G2884" t="str">
            <v>Tiger Crystal Bottle</v>
          </cell>
        </row>
        <row r="2885">
          <cell r="A2885" t="str">
            <v>10008035</v>
          </cell>
          <cell r="B2885" t="str">
            <v>Sin Chuan Huat Drinks Stall</v>
          </cell>
          <cell r="C2885" t="str">
            <v>Bronze</v>
          </cell>
          <cell r="D2885" t="str">
            <v>Hawker Drink Stall</v>
          </cell>
          <cell r="E2885" t="str">
            <v>TONTD3</v>
          </cell>
          <cell r="F2885" t="str">
            <v>Andy Wee</v>
          </cell>
          <cell r="G2885" t="str">
            <v>Tiger Crystal Bottle</v>
          </cell>
        </row>
        <row r="2886">
          <cell r="A2886" t="str">
            <v>10050162</v>
          </cell>
          <cell r="B2886" t="str">
            <v>Sin Foodie</v>
          </cell>
          <cell r="C2886" t="str">
            <v>Silver</v>
          </cell>
          <cell r="D2886" t="str">
            <v>Coffee Shops - Non-BP</v>
          </cell>
          <cell r="E2886" t="str">
            <v>TONTD1</v>
          </cell>
          <cell r="F2886" t="str">
            <v>Jerlyn Tang</v>
          </cell>
          <cell r="G2886" t="str">
            <v>Tiger Crystal Bottle</v>
          </cell>
        </row>
        <row r="2887">
          <cell r="A2887" t="str">
            <v>10033982</v>
          </cell>
          <cell r="B2887" t="str">
            <v>Sin Hin Food Place Pte Ltd (Amk)</v>
          </cell>
          <cell r="C2887" t="str">
            <v>Bronze</v>
          </cell>
          <cell r="D2887" t="str">
            <v>Coffee Shops - Non-BP</v>
          </cell>
          <cell r="E2887" t="str">
            <v>TONTD2</v>
          </cell>
          <cell r="F2887" t="str">
            <v>Donald Neo</v>
          </cell>
          <cell r="G2887" t="str">
            <v>Tiger Crystal Bottle</v>
          </cell>
        </row>
        <row r="2888">
          <cell r="A2888" t="str">
            <v>10028219</v>
          </cell>
          <cell r="B2888" t="str">
            <v>Sin Huat (Newton)</v>
          </cell>
          <cell r="C2888" t="str">
            <v>Gold</v>
          </cell>
          <cell r="D2888" t="str">
            <v>Hawker Drink Stall</v>
          </cell>
          <cell r="E2888" t="str">
            <v>TONTD3</v>
          </cell>
          <cell r="F2888" t="str">
            <v>Clement Ma</v>
          </cell>
          <cell r="G2888" t="str">
            <v>Tiger Crystal Bottle</v>
          </cell>
        </row>
        <row r="2889">
          <cell r="A2889" t="str">
            <v>10009003</v>
          </cell>
          <cell r="B2889" t="str">
            <v>Sin Kee Wah Coffee Stall</v>
          </cell>
          <cell r="C2889" t="str">
            <v>Gold</v>
          </cell>
          <cell r="D2889" t="str">
            <v>Hawker Drink Stall</v>
          </cell>
          <cell r="E2889" t="str">
            <v>TONTD3</v>
          </cell>
          <cell r="F2889" t="str">
            <v>Jeffrey Tien</v>
          </cell>
          <cell r="G2889" t="str">
            <v>Tiger Crystal Bottle</v>
          </cell>
        </row>
        <row r="2890">
          <cell r="A2890" t="str">
            <v>10014631</v>
          </cell>
          <cell r="B2890" t="str">
            <v>Sin Mee Eating House</v>
          </cell>
          <cell r="C2890" t="str">
            <v>Silver</v>
          </cell>
          <cell r="D2890" t="str">
            <v>Coffee Shops - Non-BP</v>
          </cell>
          <cell r="E2890" t="str">
            <v>TONTD3</v>
          </cell>
          <cell r="F2890" t="str">
            <v>Clement Ma</v>
          </cell>
          <cell r="G2890" t="str">
            <v>Tiger Crystal Bottle</v>
          </cell>
        </row>
        <row r="2891">
          <cell r="A2891" t="str">
            <v>10046903</v>
          </cell>
          <cell r="B2891" t="str">
            <v>Sin Tong Hong Eating House (Cs429)</v>
          </cell>
          <cell r="C2891" t="str">
            <v>Gold</v>
          </cell>
          <cell r="D2891" t="str">
            <v>Coffee Shops - BP APBS</v>
          </cell>
          <cell r="E2891" t="str">
            <v>TONTD2</v>
          </cell>
          <cell r="F2891" t="str">
            <v>Tommy Ng</v>
          </cell>
          <cell r="G2891" t="str">
            <v>Tiger Crystal Bottle</v>
          </cell>
        </row>
        <row r="2892">
          <cell r="A2892" t="str">
            <v>10023969</v>
          </cell>
          <cell r="B2892" t="str">
            <v>Singa Cafe</v>
          </cell>
          <cell r="C2892" t="str">
            <v>Bronze</v>
          </cell>
          <cell r="D2892" t="str">
            <v>Hawker Drink Stall</v>
          </cell>
          <cell r="E2892" t="str">
            <v>TONTD3</v>
          </cell>
          <cell r="F2892" t="str">
            <v>Clement Ma</v>
          </cell>
          <cell r="G2892" t="str">
            <v>Tiger Crystal Bottle</v>
          </cell>
        </row>
        <row r="2893">
          <cell r="A2893" t="str">
            <v>10048220</v>
          </cell>
          <cell r="B2893" t="str">
            <v>Sixth Cafe Link (10E)</v>
          </cell>
          <cell r="C2893" t="str">
            <v>Bronze</v>
          </cell>
          <cell r="D2893" t="str">
            <v>Coffee Shops - Non-BP</v>
          </cell>
          <cell r="E2893" t="str">
            <v>TONTD3</v>
          </cell>
          <cell r="F2893" t="str">
            <v>Andy Wee</v>
          </cell>
          <cell r="G2893" t="str">
            <v>Tiger Crystal Bottle</v>
          </cell>
        </row>
        <row r="2894">
          <cell r="A2894" t="str">
            <v>10029569</v>
          </cell>
          <cell r="B2894" t="str">
            <v>Sixth Cafe Link (12)</v>
          </cell>
          <cell r="C2894" t="str">
            <v>Bronze</v>
          </cell>
          <cell r="D2894" t="str">
            <v>Coffee Shops - BP APBS</v>
          </cell>
          <cell r="E2894" t="str">
            <v>TONTD3</v>
          </cell>
          <cell r="F2894" t="str">
            <v>Andy Wee</v>
          </cell>
          <cell r="G2894" t="str">
            <v>Tiger Crystal Bottle</v>
          </cell>
        </row>
        <row r="2895">
          <cell r="A2895" t="str">
            <v>10024345</v>
          </cell>
          <cell r="B2895" t="str">
            <v>Song Huat</v>
          </cell>
          <cell r="C2895" t="str">
            <v>Bronze</v>
          </cell>
          <cell r="D2895" t="str">
            <v>Hawker Drink Stall</v>
          </cell>
          <cell r="E2895" t="str">
            <v>TONTD1</v>
          </cell>
          <cell r="F2895" t="str">
            <v>Jose Tan</v>
          </cell>
          <cell r="G2895" t="str">
            <v>Tiger Crystal Bottle</v>
          </cell>
        </row>
        <row r="2896">
          <cell r="A2896" t="str">
            <v>10035194</v>
          </cell>
          <cell r="B2896" t="str">
            <v>Soon Heng Cha Shi</v>
          </cell>
          <cell r="C2896" t="str">
            <v>Silver</v>
          </cell>
          <cell r="D2896" t="str">
            <v>Hawker Drink Stall</v>
          </cell>
          <cell r="E2896" t="str">
            <v>TONTD3</v>
          </cell>
          <cell r="F2896" t="str">
            <v>Keith Zhang</v>
          </cell>
          <cell r="G2896" t="str">
            <v>Tiger Crystal Bottle</v>
          </cell>
        </row>
        <row r="2897">
          <cell r="A2897" t="str">
            <v>10036751</v>
          </cell>
          <cell r="B2897" t="str">
            <v>Soon Huat Coffee Stall (Amk)</v>
          </cell>
          <cell r="C2897" t="str">
            <v>Silver</v>
          </cell>
          <cell r="D2897" t="str">
            <v>Hawker Drink Stall</v>
          </cell>
          <cell r="E2897" t="str">
            <v>TONTD2</v>
          </cell>
          <cell r="F2897" t="str">
            <v>Donald Neo</v>
          </cell>
          <cell r="G2897" t="str">
            <v>Tiger Crystal Bottle</v>
          </cell>
        </row>
        <row r="2898">
          <cell r="A2898" t="str">
            <v>10043949</v>
          </cell>
          <cell r="B2898" t="str">
            <v>Soon Soon Lai Eating House</v>
          </cell>
          <cell r="C2898" t="str">
            <v>Gold</v>
          </cell>
          <cell r="D2898" t="str">
            <v>Coffee Shops - BP APBS</v>
          </cell>
          <cell r="E2898" t="str">
            <v>TONTD1</v>
          </cell>
          <cell r="F2898" t="str">
            <v>Jerlyn Tang</v>
          </cell>
          <cell r="G2898" t="str">
            <v>Tiger Crystal Bottle</v>
          </cell>
        </row>
        <row r="2899">
          <cell r="A2899" t="str">
            <v>10015388</v>
          </cell>
          <cell r="B2899" t="str">
            <v>Summer Day</v>
          </cell>
          <cell r="C2899" t="str">
            <v>Bronze</v>
          </cell>
          <cell r="D2899" t="str">
            <v>Hawker Drink Stall</v>
          </cell>
          <cell r="E2899" t="str">
            <v>TONTD3</v>
          </cell>
          <cell r="F2899" t="str">
            <v>Clement Ma</v>
          </cell>
          <cell r="G2899" t="str">
            <v>Tiger Crystal Bottle</v>
          </cell>
        </row>
        <row r="2900">
          <cell r="A2900" t="str">
            <v>10039165</v>
          </cell>
          <cell r="B2900" t="str">
            <v>Sunday F&amp;B (One) Pte. Ltd.</v>
          </cell>
          <cell r="C2900" t="str">
            <v>Silver</v>
          </cell>
          <cell r="D2900" t="str">
            <v>Coffee Shops - BP APBS</v>
          </cell>
          <cell r="E2900" t="str">
            <v>TONTD2</v>
          </cell>
          <cell r="F2900" t="str">
            <v>Donald Neo</v>
          </cell>
          <cell r="G2900" t="str">
            <v>Tiger Crystal Bottle</v>
          </cell>
        </row>
        <row r="2901">
          <cell r="A2901" t="str">
            <v>10044979</v>
          </cell>
          <cell r="B2901" t="str">
            <v>Super Luck Food Court</v>
          </cell>
          <cell r="C2901" t="str">
            <v>Bronze</v>
          </cell>
          <cell r="D2901" t="str">
            <v>Coffee Shops - Non-BP</v>
          </cell>
          <cell r="E2901" t="str">
            <v>TONTD2</v>
          </cell>
          <cell r="F2901" t="str">
            <v>Eddy Siah</v>
          </cell>
          <cell r="G2901" t="str">
            <v>Tiger Crystal Bottle</v>
          </cell>
        </row>
        <row r="2902">
          <cell r="A2902" t="str">
            <v>10045322</v>
          </cell>
          <cell r="B2902" t="str">
            <v>Tahoe Garden</v>
          </cell>
          <cell r="C2902" t="str">
            <v>Bronze</v>
          </cell>
          <cell r="D2902" t="str">
            <v>Coffee Shops - BP APBS</v>
          </cell>
          <cell r="E2902" t="str">
            <v>TONTD2</v>
          </cell>
          <cell r="F2902" t="str">
            <v>Eddy Siah</v>
          </cell>
          <cell r="G2902" t="str">
            <v>Tiger Crystal Bottle</v>
          </cell>
        </row>
        <row r="2903">
          <cell r="A2903" t="str">
            <v>10048253</v>
          </cell>
          <cell r="B2903" t="str">
            <v>Tai Er (Jewel)</v>
          </cell>
          <cell r="C2903" t="str">
            <v>Bronze</v>
          </cell>
          <cell r="D2903" t="str">
            <v>Chinese Restaurant</v>
          </cell>
          <cell r="E2903" t="str">
            <v>TONTD1</v>
          </cell>
          <cell r="F2903" t="str">
            <v>Jose Tan</v>
          </cell>
          <cell r="G2903" t="str">
            <v>Tiger Crystal Bottle</v>
          </cell>
        </row>
        <row r="2904">
          <cell r="A2904" t="str">
            <v>10050327</v>
          </cell>
          <cell r="B2904" t="str">
            <v>Tai Er (Suntec)</v>
          </cell>
          <cell r="C2904" t="str">
            <v>Bronze</v>
          </cell>
          <cell r="D2904" t="str">
            <v>Chinese Restaurant</v>
          </cell>
          <cell r="E2904" t="str">
            <v>TONTD3</v>
          </cell>
          <cell r="F2904" t="str">
            <v>Michael Soon</v>
          </cell>
          <cell r="G2904" t="str">
            <v>Tiger Crystal Bottle</v>
          </cell>
        </row>
        <row r="2905">
          <cell r="A2905" t="str">
            <v>10035453</v>
          </cell>
          <cell r="B2905" t="str">
            <v>Tai Wah Chok Kee Investments Pte. Ltd.</v>
          </cell>
          <cell r="C2905" t="str">
            <v>Silver</v>
          </cell>
          <cell r="D2905" t="str">
            <v>Coffee Shops - BP APBS</v>
          </cell>
          <cell r="E2905" t="str">
            <v>TONTD1</v>
          </cell>
          <cell r="F2905" t="str">
            <v>Jerlyn Tang</v>
          </cell>
          <cell r="G2905" t="str">
            <v>Tiger Crystal Bottle</v>
          </cell>
        </row>
        <row r="2906">
          <cell r="A2906" t="str">
            <v>10042623</v>
          </cell>
          <cell r="B2906" t="str">
            <v>Tampines West Food Court (Cs827)</v>
          </cell>
          <cell r="C2906" t="str">
            <v>Bronze</v>
          </cell>
          <cell r="D2906" t="str">
            <v>Coffee Shops - BP APBS</v>
          </cell>
          <cell r="E2906" t="str">
            <v>TONTD1</v>
          </cell>
          <cell r="F2906" t="str">
            <v>Roy Lim</v>
          </cell>
          <cell r="G2906" t="str">
            <v>Tiger Crystal Bottle</v>
          </cell>
        </row>
        <row r="2907">
          <cell r="A2907" t="str">
            <v>10046867</v>
          </cell>
          <cell r="B2907" t="str">
            <v>Tastebud Food Court (Hougang)</v>
          </cell>
          <cell r="C2907" t="str">
            <v>Bronze</v>
          </cell>
          <cell r="D2907" t="str">
            <v>Coffee Shops - Non-BP</v>
          </cell>
          <cell r="E2907" t="str">
            <v>TONTD1</v>
          </cell>
          <cell r="F2907" t="str">
            <v>Jerlyn Tang</v>
          </cell>
          <cell r="G2907" t="str">
            <v>Tiger Crystal Bottle</v>
          </cell>
        </row>
        <row r="2908">
          <cell r="A2908" t="str">
            <v>10042783</v>
          </cell>
          <cell r="B2908" t="str">
            <v>Tastebud Food Court (Punggol)</v>
          </cell>
          <cell r="C2908" t="str">
            <v>Bronze</v>
          </cell>
          <cell r="D2908" t="str">
            <v>Coffee Shops - BP APBS</v>
          </cell>
          <cell r="E2908" t="str">
            <v>TONTD1</v>
          </cell>
          <cell r="F2908" t="str">
            <v>Roy Lim</v>
          </cell>
          <cell r="G2908" t="str">
            <v>Tiger Crystal Bottle</v>
          </cell>
        </row>
        <row r="2909">
          <cell r="A2909" t="str">
            <v>10046304</v>
          </cell>
          <cell r="B2909" t="str">
            <v>Tastebud Foodcourt (Corporation)</v>
          </cell>
          <cell r="C2909" t="str">
            <v>Bronze</v>
          </cell>
          <cell r="D2909" t="str">
            <v>Coffee Shops - Non-BP</v>
          </cell>
          <cell r="E2909" t="str">
            <v>TONTD2</v>
          </cell>
          <cell r="F2909" t="str">
            <v>Eddy Siah</v>
          </cell>
          <cell r="G2909" t="str">
            <v>Tiger Crystal Bottle</v>
          </cell>
        </row>
        <row r="2910">
          <cell r="A2910" t="str">
            <v>10035555</v>
          </cell>
          <cell r="B2910" t="str">
            <v>That Coffee Place</v>
          </cell>
          <cell r="C2910" t="str">
            <v>Gold</v>
          </cell>
          <cell r="D2910" t="str">
            <v>Chinese Restaurant</v>
          </cell>
          <cell r="E2910" t="str">
            <v>TONTD1</v>
          </cell>
          <cell r="F2910" t="str">
            <v>Roy Lim</v>
          </cell>
          <cell r="G2910" t="str">
            <v>Tiger Crystal Bottle</v>
          </cell>
        </row>
        <row r="2911">
          <cell r="A2911" t="str">
            <v>10047836</v>
          </cell>
          <cell r="B2911" t="str">
            <v>The Eastern (497)</v>
          </cell>
          <cell r="C2911" t="str">
            <v>Bronze</v>
          </cell>
          <cell r="D2911" t="str">
            <v>Chinese Restaurant</v>
          </cell>
          <cell r="E2911" t="str">
            <v>TONTD1</v>
          </cell>
          <cell r="F2911" t="str">
            <v>Jason Ng</v>
          </cell>
          <cell r="G2911" t="str">
            <v>Tiger Crystal Bottle</v>
          </cell>
        </row>
        <row r="2912">
          <cell r="A2912" t="str">
            <v>10014633</v>
          </cell>
          <cell r="B2912" t="str">
            <v>Thong Lai Cold Drinks &amp; Beer</v>
          </cell>
          <cell r="C2912" t="str">
            <v>Gold</v>
          </cell>
          <cell r="D2912" t="str">
            <v>Hawker Drink Stall</v>
          </cell>
          <cell r="E2912" t="str">
            <v>TONTD3</v>
          </cell>
          <cell r="F2912" t="str">
            <v>Clement Ma</v>
          </cell>
          <cell r="G2912" t="str">
            <v>Tiger Crystal Bottle</v>
          </cell>
        </row>
        <row r="2913">
          <cell r="A2913" t="str">
            <v>10005189</v>
          </cell>
          <cell r="B2913" t="str">
            <v>Tien Hoe Hot &amp; Cold Drinks</v>
          </cell>
          <cell r="C2913" t="str">
            <v>Silver</v>
          </cell>
          <cell r="D2913" t="str">
            <v>Hawker Drink Stall</v>
          </cell>
          <cell r="E2913" t="str">
            <v>TONTD2</v>
          </cell>
          <cell r="F2913" t="str">
            <v>Eddy Siah</v>
          </cell>
          <cell r="G2913" t="str">
            <v>Tiger Crystal Bottle</v>
          </cell>
        </row>
        <row r="2914">
          <cell r="A2914" t="str">
            <v>10047199</v>
          </cell>
          <cell r="B2914" t="str">
            <v>Tk Food House</v>
          </cell>
          <cell r="C2914" t="str">
            <v>Silver</v>
          </cell>
          <cell r="D2914" t="str">
            <v>Coffee Shops - Non-BP</v>
          </cell>
          <cell r="E2914" t="str">
            <v>TONTD2</v>
          </cell>
          <cell r="F2914" t="str">
            <v>Eddy Siah</v>
          </cell>
          <cell r="G2914" t="str">
            <v>Tiger Crystal Bottle</v>
          </cell>
        </row>
        <row r="2915">
          <cell r="A2915" t="str">
            <v>10048265</v>
          </cell>
          <cell r="B2915" t="str">
            <v>Toa Payoh New Hong Kong Restaurant</v>
          </cell>
          <cell r="C2915" t="str">
            <v>Bronze</v>
          </cell>
          <cell r="D2915" t="str">
            <v>Coffee Shops - BP APBS</v>
          </cell>
          <cell r="E2915" t="str">
            <v>TONTD1</v>
          </cell>
          <cell r="F2915" t="str">
            <v>You Wen Ong</v>
          </cell>
          <cell r="G2915" t="str">
            <v>Tiger Crystal Bottle</v>
          </cell>
        </row>
        <row r="2916">
          <cell r="A2916" t="str">
            <v>10045740</v>
          </cell>
          <cell r="B2916" t="str">
            <v>Tst Roasted Food (Yishun) Pte. Ltd.</v>
          </cell>
          <cell r="C2916" t="str">
            <v>Silver</v>
          </cell>
          <cell r="D2916" t="str">
            <v>Coffee Shops - BP APBS</v>
          </cell>
          <cell r="E2916" t="str">
            <v>TONTD2</v>
          </cell>
          <cell r="F2916" t="str">
            <v>Adam Ho</v>
          </cell>
          <cell r="G2916" t="str">
            <v>Tiger Crystal Bottle</v>
          </cell>
        </row>
        <row r="2917">
          <cell r="A2917" t="str">
            <v>10039537</v>
          </cell>
          <cell r="B2917" t="str">
            <v>Twl Holdings Pte. Ltd.</v>
          </cell>
          <cell r="C2917" t="str">
            <v>Bronze</v>
          </cell>
          <cell r="D2917" t="str">
            <v>Coffee Shops - BP APBS</v>
          </cell>
          <cell r="E2917" t="str">
            <v>TONTD1</v>
          </cell>
          <cell r="F2917" t="str">
            <v>Roy Lim</v>
          </cell>
          <cell r="G2917" t="str">
            <v>Tiger Crystal Bottle</v>
          </cell>
        </row>
        <row r="2918">
          <cell r="A2918" t="str">
            <v>10049677</v>
          </cell>
          <cell r="B2918" t="str">
            <v>Tyrwhitt Bbc</v>
          </cell>
          <cell r="C2918" t="str">
            <v>Bronze</v>
          </cell>
          <cell r="D2918" t="str">
            <v>Coffee Shops - BP APBS</v>
          </cell>
          <cell r="E2918" t="str">
            <v>TONTD3</v>
          </cell>
          <cell r="F2918" t="str">
            <v>Clement Ma</v>
          </cell>
          <cell r="G2918" t="str">
            <v>Tiger Crystal Bottle</v>
          </cell>
        </row>
        <row r="2919">
          <cell r="A2919" t="str">
            <v>10040813</v>
          </cell>
          <cell r="B2919" t="str">
            <v>Wan Fu (795)</v>
          </cell>
          <cell r="C2919" t="str">
            <v>Bronze</v>
          </cell>
          <cell r="D2919" t="str">
            <v>Coffee Shops - BP APBS</v>
          </cell>
          <cell r="E2919" t="str">
            <v>TONTD2</v>
          </cell>
          <cell r="F2919" t="str">
            <v>Adam Ho</v>
          </cell>
          <cell r="G2919" t="str">
            <v>Tiger Crystal Bottle</v>
          </cell>
        </row>
        <row r="2920">
          <cell r="A2920" t="str">
            <v>10044589</v>
          </cell>
          <cell r="B2920" t="str">
            <v>Win Lai Eating House</v>
          </cell>
          <cell r="C2920" t="str">
            <v>Bronze</v>
          </cell>
          <cell r="D2920" t="str">
            <v>Coffee Shops - BP APBS</v>
          </cell>
          <cell r="E2920" t="str">
            <v>TONTD2</v>
          </cell>
          <cell r="F2920" t="str">
            <v>Adam Ho</v>
          </cell>
          <cell r="G2920" t="str">
            <v>Tiger Crystal Bottle</v>
          </cell>
        </row>
        <row r="2921">
          <cell r="A2921" t="str">
            <v>10049434</v>
          </cell>
          <cell r="B2921" t="str">
            <v>Wonderful</v>
          </cell>
          <cell r="C2921" t="str">
            <v>Bronze</v>
          </cell>
          <cell r="D2921" t="str">
            <v>Coffee Shops - Non-BP</v>
          </cell>
          <cell r="E2921" t="str">
            <v>TONTD2</v>
          </cell>
          <cell r="F2921" t="str">
            <v>Adam Ho</v>
          </cell>
          <cell r="G2921" t="str">
            <v>Tiger Crystal Bottle</v>
          </cell>
        </row>
        <row r="2922">
          <cell r="A2922" t="str">
            <v>10049448</v>
          </cell>
          <cell r="B2922" t="str">
            <v>Wong Poh (Take 5)</v>
          </cell>
          <cell r="C2922" t="str">
            <v>Bronze</v>
          </cell>
          <cell r="D2922" t="str">
            <v>Coffee Shops - Non-BP</v>
          </cell>
          <cell r="E2922" t="str">
            <v>TONTD1</v>
          </cell>
          <cell r="F2922" t="str">
            <v>Jerlyn Tang</v>
          </cell>
          <cell r="G2922" t="str">
            <v>Tiger Crystal Bottle</v>
          </cell>
        </row>
        <row r="2923">
          <cell r="A2923" t="str">
            <v>10047765</v>
          </cell>
          <cell r="B2923" t="str">
            <v>Wu Fu (T406) Pte. Ltd.</v>
          </cell>
          <cell r="C2923" t="str">
            <v>Bronze</v>
          </cell>
          <cell r="D2923" t="str">
            <v>Coffee Shops - BP APBS</v>
          </cell>
          <cell r="E2923" t="str">
            <v>TONTD1</v>
          </cell>
          <cell r="F2923" t="str">
            <v>Roy Lim</v>
          </cell>
          <cell r="G2923" t="str">
            <v>Tiger Crystal Bottle</v>
          </cell>
        </row>
        <row r="2924">
          <cell r="A2924" t="str">
            <v>10035733</v>
          </cell>
          <cell r="B2924" t="str">
            <v>Wu Fu Pte. Ltd. (Woodlands)</v>
          </cell>
          <cell r="C2924" t="str">
            <v>Silver</v>
          </cell>
          <cell r="D2924" t="str">
            <v>Coffee Shops - BP APBS</v>
          </cell>
          <cell r="E2924" t="str">
            <v>TONTD2</v>
          </cell>
          <cell r="F2924" t="str">
            <v>Tommy Ng</v>
          </cell>
          <cell r="G2924" t="str">
            <v>Tiger Crystal Bottle</v>
          </cell>
        </row>
        <row r="2925">
          <cell r="A2925" t="str">
            <v>10043626</v>
          </cell>
          <cell r="B2925" t="str">
            <v>Xin Chen Coffee</v>
          </cell>
          <cell r="C2925" t="str">
            <v>Silver</v>
          </cell>
          <cell r="D2925" t="str">
            <v>Coffee Shops - Non-BP</v>
          </cell>
          <cell r="E2925" t="str">
            <v>TONTD1</v>
          </cell>
          <cell r="F2925" t="str">
            <v>Jerlyn Tang</v>
          </cell>
          <cell r="G2925" t="str">
            <v>Tiger Crystal Bottle</v>
          </cell>
        </row>
        <row r="2926">
          <cell r="A2926" t="str">
            <v>10035349</v>
          </cell>
          <cell r="B2926" t="str">
            <v>Xin Wang Coffee &amp; Tea House</v>
          </cell>
          <cell r="C2926" t="str">
            <v>Silver</v>
          </cell>
          <cell r="D2926" t="str">
            <v>Coffee Shops - BP APBS</v>
          </cell>
          <cell r="E2926" t="str">
            <v>TONTD3</v>
          </cell>
          <cell r="F2926" t="str">
            <v>Clement Ma</v>
          </cell>
          <cell r="G2926" t="str">
            <v>Tiger Crystal Bottle</v>
          </cell>
        </row>
        <row r="2927">
          <cell r="A2927" t="str">
            <v>10041131</v>
          </cell>
          <cell r="B2927" t="str">
            <v>Xin Xin Drink Stall</v>
          </cell>
          <cell r="C2927" t="str">
            <v>Silver</v>
          </cell>
          <cell r="D2927" t="str">
            <v>Hawker Drink Stall</v>
          </cell>
          <cell r="E2927" t="str">
            <v>TONTD2</v>
          </cell>
          <cell r="F2927" t="str">
            <v>Eddy Siah</v>
          </cell>
          <cell r="G2927" t="str">
            <v>Tiger Crystal Bottle</v>
          </cell>
        </row>
        <row r="2928">
          <cell r="A2928" t="str">
            <v>10046020</v>
          </cell>
          <cell r="B2928" t="str">
            <v>Xing Lai Lai Restaurant</v>
          </cell>
          <cell r="C2928" t="str">
            <v>Bronze</v>
          </cell>
          <cell r="D2928" t="str">
            <v>Coffee Shops - BP APBS</v>
          </cell>
          <cell r="E2928" t="str">
            <v>TONTD1</v>
          </cell>
          <cell r="F2928" t="str">
            <v>Jerlyn Tang</v>
          </cell>
          <cell r="G2928" t="str">
            <v>Tiger Crystal Bottle</v>
          </cell>
        </row>
        <row r="2929">
          <cell r="A2929" t="str">
            <v>10045305</v>
          </cell>
          <cell r="B2929" t="str">
            <v>Yak Hong Kopitiam</v>
          </cell>
          <cell r="C2929" t="str">
            <v>Gold</v>
          </cell>
          <cell r="D2929" t="str">
            <v>Coffee Shops - BP APBS</v>
          </cell>
          <cell r="E2929" t="str">
            <v>TONTD2</v>
          </cell>
          <cell r="F2929" t="str">
            <v>Eddy Siah</v>
          </cell>
          <cell r="G2929" t="str">
            <v>Tiger Crystal Bottle</v>
          </cell>
        </row>
        <row r="2930">
          <cell r="A2930" t="str">
            <v>10045885</v>
          </cell>
          <cell r="B2930" t="str">
            <v>Yew Yi Hup Kee Eating House (Enterprise)</v>
          </cell>
          <cell r="C2930" t="str">
            <v>Gold</v>
          </cell>
          <cell r="D2930" t="str">
            <v>Coffee Shops - Non-BP</v>
          </cell>
          <cell r="E2930" t="str">
            <v>TONTD2</v>
          </cell>
          <cell r="F2930" t="str">
            <v>Eddy Siah</v>
          </cell>
          <cell r="G2930" t="str">
            <v>Tiger Crystal Bottle</v>
          </cell>
        </row>
        <row r="2931">
          <cell r="A2931" t="str">
            <v>10048527</v>
          </cell>
          <cell r="B2931" t="str">
            <v>Yi Jia Food House (Buangkok)</v>
          </cell>
          <cell r="C2931" t="str">
            <v>Bronze</v>
          </cell>
          <cell r="D2931" t="str">
            <v>Coffee Shops - BP APBS</v>
          </cell>
          <cell r="E2931" t="str">
            <v>TONTD1</v>
          </cell>
          <cell r="F2931" t="str">
            <v>Jerlyn Tang</v>
          </cell>
          <cell r="G2931" t="str">
            <v>Tiger Crystal Bottle</v>
          </cell>
        </row>
        <row r="2932">
          <cell r="A2932" t="str">
            <v>10039689</v>
          </cell>
          <cell r="B2932" t="str">
            <v>Yong Kang Cafe</v>
          </cell>
          <cell r="C2932" t="str">
            <v>Gold</v>
          </cell>
          <cell r="D2932" t="str">
            <v>Coffee Shops - BP APBS</v>
          </cell>
          <cell r="E2932" t="str">
            <v>TONTD1</v>
          </cell>
          <cell r="F2932" t="str">
            <v>Jerlyn Tang</v>
          </cell>
          <cell r="G2932" t="str">
            <v>Tiger Crystal Bottle</v>
          </cell>
        </row>
        <row r="2933">
          <cell r="A2933" t="str">
            <v>10048959</v>
          </cell>
          <cell r="B2933" t="str">
            <v>Yong Li (136 Bedok)</v>
          </cell>
          <cell r="C2933" t="str">
            <v>Bronze</v>
          </cell>
          <cell r="D2933" t="str">
            <v>Coffee Shops - BP APBS</v>
          </cell>
          <cell r="E2933" t="str">
            <v>TONTD1</v>
          </cell>
          <cell r="F2933" t="str">
            <v>Jose Tan</v>
          </cell>
          <cell r="G2933" t="str">
            <v>Tiger Crystal Bottle</v>
          </cell>
        </row>
        <row r="2934">
          <cell r="A2934" t="str">
            <v>10042617</v>
          </cell>
          <cell r="B2934" t="str">
            <v>Yong Yun Pte. Ltd. (Cs101)</v>
          </cell>
          <cell r="C2934" t="str">
            <v>Silver</v>
          </cell>
          <cell r="D2934" t="str">
            <v>Coffee Shops - BP APBS</v>
          </cell>
          <cell r="E2934" t="str">
            <v>TONTD2</v>
          </cell>
          <cell r="F2934" t="str">
            <v>Adam Ho</v>
          </cell>
          <cell r="G2934" t="str">
            <v>Tiger Crystal Bottle</v>
          </cell>
        </row>
        <row r="2935">
          <cell r="A2935" t="str">
            <v>10042618</v>
          </cell>
          <cell r="B2935" t="str">
            <v>Yong Yun Pte. Ltd. (Cs138)</v>
          </cell>
          <cell r="C2935" t="str">
            <v>Bronze</v>
          </cell>
          <cell r="D2935" t="str">
            <v>Coffee Shops - Non-BP</v>
          </cell>
          <cell r="E2935" t="str">
            <v>TONTD1</v>
          </cell>
          <cell r="F2935" t="str">
            <v>Roy Lim</v>
          </cell>
          <cell r="G2935" t="str">
            <v>Tiger Crystal Bottle</v>
          </cell>
        </row>
        <row r="2936">
          <cell r="A2936" t="str">
            <v>10046813</v>
          </cell>
          <cell r="B2936" t="str">
            <v>Yong Yun Pte. Ltd. (Cs184)</v>
          </cell>
          <cell r="C2936" t="str">
            <v>Silver</v>
          </cell>
          <cell r="D2936" t="str">
            <v>Coffee Shops - BP NON-APBS</v>
          </cell>
          <cell r="E2936" t="str">
            <v>TONTD1</v>
          </cell>
          <cell r="F2936" t="str">
            <v>You Wen Ong</v>
          </cell>
          <cell r="G2936" t="str">
            <v>Tiger Crystal Bottle</v>
          </cell>
        </row>
        <row r="2937">
          <cell r="A2937" t="str">
            <v>10042603</v>
          </cell>
          <cell r="B2937" t="str">
            <v>Yong Yun Pte. Ltd. (Cs237)</v>
          </cell>
          <cell r="C2937" t="str">
            <v>Gold</v>
          </cell>
          <cell r="D2937" t="str">
            <v>Coffee Shops - BP APBS</v>
          </cell>
          <cell r="E2937" t="str">
            <v>TONTD2</v>
          </cell>
          <cell r="F2937" t="str">
            <v>Donald Neo</v>
          </cell>
          <cell r="G2937" t="str">
            <v>Tiger Crystal Bottle</v>
          </cell>
        </row>
        <row r="2938">
          <cell r="A2938" t="str">
            <v>10042605</v>
          </cell>
          <cell r="B2938" t="str">
            <v>Yong Yun Pte. Ltd. (Cs304)</v>
          </cell>
          <cell r="C2938" t="str">
            <v>Silver</v>
          </cell>
          <cell r="D2938" t="str">
            <v>Coffee Shops - BP APBS</v>
          </cell>
          <cell r="E2938" t="str">
            <v>TONTD2</v>
          </cell>
          <cell r="F2938" t="str">
            <v>Donald Neo</v>
          </cell>
          <cell r="G2938" t="str">
            <v>Tiger Crystal Bottle</v>
          </cell>
        </row>
        <row r="2939">
          <cell r="A2939" t="str">
            <v>10042612</v>
          </cell>
          <cell r="B2939" t="str">
            <v>Yong Yun Pte. Ltd. (Cs450)</v>
          </cell>
          <cell r="C2939" t="str">
            <v>Bronze</v>
          </cell>
          <cell r="D2939" t="str">
            <v>Coffee Shops - BP APBS</v>
          </cell>
          <cell r="E2939" t="str">
            <v>TONTD3</v>
          </cell>
          <cell r="F2939" t="str">
            <v>Keith Zhang</v>
          </cell>
          <cell r="G2939" t="str">
            <v>Tiger Crystal Bottle</v>
          </cell>
        </row>
        <row r="2940">
          <cell r="A2940" t="str">
            <v>10043541</v>
          </cell>
          <cell r="B2940" t="str">
            <v>Yong Yun Pte. Ltd. (Cs631)</v>
          </cell>
          <cell r="C2940" t="str">
            <v>Bronze</v>
          </cell>
          <cell r="D2940" t="str">
            <v>Coffee Shops - BP APBS</v>
          </cell>
          <cell r="E2940" t="str">
            <v>TONTD1</v>
          </cell>
          <cell r="F2940" t="str">
            <v>Jerlyn Tang</v>
          </cell>
          <cell r="G2940" t="str">
            <v>Tiger Crystal Bottle</v>
          </cell>
        </row>
        <row r="2941">
          <cell r="A2941" t="str">
            <v>10042619</v>
          </cell>
          <cell r="B2941" t="str">
            <v>Yong Yun Pte. Ltd. (Cs684)</v>
          </cell>
          <cell r="C2941" t="str">
            <v>Gold</v>
          </cell>
          <cell r="D2941" t="str">
            <v>Coffee Shops - BP APBS</v>
          </cell>
          <cell r="E2941" t="str">
            <v>TONTD1</v>
          </cell>
          <cell r="F2941" t="str">
            <v>Jerlyn Tang</v>
          </cell>
          <cell r="G2941" t="str">
            <v>Tiger Crystal Bottle</v>
          </cell>
        </row>
        <row r="2942">
          <cell r="A2942" t="str">
            <v>10042609</v>
          </cell>
          <cell r="B2942" t="str">
            <v>Yong Yun Pte. Ltd. (Cs722)</v>
          </cell>
          <cell r="C2942" t="str">
            <v>Bronze</v>
          </cell>
          <cell r="D2942" t="str">
            <v>Coffee Shops - BP APBS</v>
          </cell>
          <cell r="E2942" t="str">
            <v>TONTD2</v>
          </cell>
          <cell r="F2942" t="str">
            <v>Donald Neo</v>
          </cell>
          <cell r="G2942" t="str">
            <v>Tiger Crystal Bottle</v>
          </cell>
        </row>
        <row r="2943">
          <cell r="A2943" t="str">
            <v>10042620</v>
          </cell>
          <cell r="B2943" t="str">
            <v>Yong Yun Pte. Ltd. (Cs824)</v>
          </cell>
          <cell r="C2943" t="str">
            <v>Silver</v>
          </cell>
          <cell r="D2943" t="str">
            <v>Coffee Shops - BP APBS</v>
          </cell>
          <cell r="E2943" t="str">
            <v>TONTD1</v>
          </cell>
          <cell r="F2943" t="str">
            <v>Roy Lim</v>
          </cell>
          <cell r="G2943" t="str">
            <v>Tiger Crystal Bottle</v>
          </cell>
        </row>
        <row r="2944">
          <cell r="A2944" t="str">
            <v>10042621</v>
          </cell>
          <cell r="B2944" t="str">
            <v>Yong Yun Pte. Ltd. (Cs826)</v>
          </cell>
          <cell r="C2944" t="str">
            <v>Bronze</v>
          </cell>
          <cell r="D2944" t="str">
            <v>Coffee Shops - BP APBS</v>
          </cell>
          <cell r="E2944" t="str">
            <v>TONTD1</v>
          </cell>
          <cell r="F2944" t="str">
            <v>Roy Lim</v>
          </cell>
          <cell r="G2944" t="str">
            <v>Tiger Crystal Bottle</v>
          </cell>
        </row>
        <row r="2945">
          <cell r="A2945" t="str">
            <v>10042622</v>
          </cell>
          <cell r="B2945" t="str">
            <v>Yong Yun Pte. Ltd. (Cs925)</v>
          </cell>
          <cell r="C2945" t="str">
            <v>Bronze</v>
          </cell>
          <cell r="D2945" t="str">
            <v>Coffee Shops - BP APBS</v>
          </cell>
          <cell r="E2945" t="str">
            <v>TONTD2</v>
          </cell>
          <cell r="F2945" t="str">
            <v>Adam Ho</v>
          </cell>
          <cell r="G2945" t="str">
            <v>Tiger Crystal Bottle</v>
          </cell>
        </row>
        <row r="2946">
          <cell r="A2946" t="str">
            <v>10041935</v>
          </cell>
          <cell r="B2946" t="str">
            <v>Ysw</v>
          </cell>
          <cell r="C2946" t="str">
            <v>Silver</v>
          </cell>
          <cell r="D2946" t="str">
            <v>Coffee Shops - BP APBS</v>
          </cell>
          <cell r="E2946" t="str">
            <v>TONTD1</v>
          </cell>
          <cell r="F2946" t="str">
            <v>You Wen Ong</v>
          </cell>
          <cell r="G2946" t="str">
            <v>Tiger Crystal Bottle</v>
          </cell>
        </row>
        <row r="2947">
          <cell r="A2947" t="str">
            <v>10040975</v>
          </cell>
          <cell r="B2947" t="str">
            <v>Yu Yi Coffee Stall (Whampoa)</v>
          </cell>
          <cell r="C2947" t="str">
            <v>Silver</v>
          </cell>
          <cell r="D2947" t="str">
            <v>Hawker Drink Stall</v>
          </cell>
          <cell r="E2947" t="str">
            <v>TONTD1</v>
          </cell>
          <cell r="F2947" t="str">
            <v>You Wen Ong</v>
          </cell>
          <cell r="G2947" t="str">
            <v>Tiger Crystal Bottle</v>
          </cell>
        </row>
        <row r="2948">
          <cell r="A2948" t="str">
            <v>10038374</v>
          </cell>
          <cell r="B2948" t="str">
            <v>Yummy Food Link</v>
          </cell>
          <cell r="C2948" t="str">
            <v>Gold</v>
          </cell>
          <cell r="D2948" t="str">
            <v>Coffee Shops - BP APBS</v>
          </cell>
          <cell r="E2948" t="str">
            <v>TONTD2</v>
          </cell>
          <cell r="F2948" t="str">
            <v>Tommy Ng</v>
          </cell>
          <cell r="G2948" t="str">
            <v>Tiger Crystal Bottle</v>
          </cell>
        </row>
        <row r="2949">
          <cell r="A2949" t="str">
            <v>10049676</v>
          </cell>
          <cell r="B2949" t="str">
            <v>Yung Sheng Beverage (90 Boon Lay)</v>
          </cell>
          <cell r="C2949" t="str">
            <v>Gold</v>
          </cell>
          <cell r="D2949" t="str">
            <v>Coffee Shops - Non-BP</v>
          </cell>
          <cell r="E2949" t="str">
            <v>TONTD2</v>
          </cell>
          <cell r="F2949" t="str">
            <v>Eddy Siah</v>
          </cell>
          <cell r="G2949" t="str">
            <v>Tiger Crystal Bottle</v>
          </cell>
        </row>
        <row r="2950">
          <cell r="A2950" t="str">
            <v>10047952</v>
          </cell>
          <cell r="B2950" t="str">
            <v>Yung Sheng Beverage (Soon Lee)</v>
          </cell>
          <cell r="C2950" t="str">
            <v>Bronze</v>
          </cell>
          <cell r="D2950" t="str">
            <v>Coffee Shops - BP APBS</v>
          </cell>
          <cell r="E2950" t="str">
            <v>TONTD2</v>
          </cell>
          <cell r="F2950" t="str">
            <v>Eddy Siah</v>
          </cell>
          <cell r="G2950" t="str">
            <v>Tiger Crystal Bottle</v>
          </cell>
        </row>
        <row r="2951">
          <cell r="A2951" t="str">
            <v>10049907</v>
          </cell>
          <cell r="B2951" t="str">
            <v>Zhen Wei Food House Pte Ltd (CS153A)</v>
          </cell>
          <cell r="C2951" t="str">
            <v>Silver</v>
          </cell>
          <cell r="D2951" t="str">
            <v>Coffee Shops - BP APBS</v>
          </cell>
          <cell r="E2951" t="str">
            <v>TONTD2</v>
          </cell>
          <cell r="F2951" t="str">
            <v>Donald Neo</v>
          </cell>
          <cell r="G2951" t="str">
            <v>Tiger Crystal Bottle</v>
          </cell>
        </row>
        <row r="2952">
          <cell r="A2952" t="str">
            <v>10049119</v>
          </cell>
          <cell r="B2952" t="str">
            <v>Zheng Swee Kee</v>
          </cell>
          <cell r="C2952" t="str">
            <v>Silver</v>
          </cell>
          <cell r="D2952" t="str">
            <v>Coffee Shops - Non-BP</v>
          </cell>
          <cell r="E2952" t="str">
            <v>TONTD3</v>
          </cell>
          <cell r="F2952" t="str">
            <v>Andy Wee</v>
          </cell>
          <cell r="G2952" t="str">
            <v>Tiger Crystal Bottle</v>
          </cell>
        </row>
        <row r="2953">
          <cell r="A2953" t="str">
            <v>10016072</v>
          </cell>
          <cell r="B2953" t="str">
            <v>Zhi Yuan Coffee Stall</v>
          </cell>
          <cell r="C2953" t="str">
            <v>Silver</v>
          </cell>
          <cell r="D2953" t="str">
            <v>Coffee Shops - BP NON-APBS</v>
          </cell>
          <cell r="E2953" t="str">
            <v>TONTD2</v>
          </cell>
          <cell r="F2953" t="str">
            <v>Donald Neo</v>
          </cell>
          <cell r="G2953" t="str">
            <v>Tiger Crystal Bottle</v>
          </cell>
        </row>
        <row r="2954">
          <cell r="A2954" t="str">
            <v>10044227</v>
          </cell>
          <cell r="B2954" t="str">
            <v>Zhong He Drink Stall</v>
          </cell>
          <cell r="C2954" t="str">
            <v>Gold</v>
          </cell>
          <cell r="D2954" t="str">
            <v>Hawker Drink Stall</v>
          </cell>
          <cell r="E2954" t="str">
            <v>TONTD1</v>
          </cell>
          <cell r="F2954" t="str">
            <v>You Wen Ong</v>
          </cell>
          <cell r="G2954" t="str">
            <v>Tiger Crystal Bottle</v>
          </cell>
        </row>
        <row r="2955">
          <cell r="A2955" t="str">
            <v>10042081</v>
          </cell>
          <cell r="B2955" t="str">
            <v>10 Plus Cafe (Whampoa)</v>
          </cell>
          <cell r="C2955" t="str">
            <v>Bronze</v>
          </cell>
          <cell r="D2955" t="str">
            <v>Coffee Shops - Non-BP</v>
          </cell>
          <cell r="E2955" t="str">
            <v>TONTD1</v>
          </cell>
          <cell r="F2955" t="str">
            <v>You Wen Ong</v>
          </cell>
          <cell r="G2955" t="str">
            <v>Tiger Quart Single</v>
          </cell>
        </row>
        <row r="2956">
          <cell r="A2956" t="str">
            <v>10025503</v>
          </cell>
          <cell r="B2956" t="str">
            <v>101</v>
          </cell>
          <cell r="C2956" t="str">
            <v>Bronze</v>
          </cell>
          <cell r="D2956" t="str">
            <v>Hawker Drink Stall</v>
          </cell>
          <cell r="E2956" t="str">
            <v>TONTD3</v>
          </cell>
          <cell r="F2956" t="str">
            <v>Keith Zhang</v>
          </cell>
          <cell r="G2956" t="str">
            <v>Tiger Quart Single</v>
          </cell>
        </row>
        <row r="2957">
          <cell r="A2957" t="str">
            <v>10046350</v>
          </cell>
          <cell r="B2957" t="str">
            <v>101 Taman Jurong Food Court</v>
          </cell>
          <cell r="C2957" t="str">
            <v>Silver</v>
          </cell>
          <cell r="D2957" t="str">
            <v>Coffee Shops - BP APBS</v>
          </cell>
          <cell r="E2957" t="str">
            <v>TONTD2</v>
          </cell>
          <cell r="F2957" t="str">
            <v>Eddy Siah</v>
          </cell>
          <cell r="G2957" t="str">
            <v>Tiger Quart Single</v>
          </cell>
        </row>
        <row r="2958">
          <cell r="A2958" t="str">
            <v>10024426</v>
          </cell>
          <cell r="B2958" t="str">
            <v>1036 Eating House</v>
          </cell>
          <cell r="C2958" t="str">
            <v>Silver</v>
          </cell>
          <cell r="D2958" t="str">
            <v>Coffee Shops - Non-BP</v>
          </cell>
          <cell r="E2958" t="str">
            <v>TONTD2</v>
          </cell>
          <cell r="F2958" t="str">
            <v>Adam Ho</v>
          </cell>
          <cell r="G2958" t="str">
            <v>Tiger Quart Single</v>
          </cell>
        </row>
        <row r="2959">
          <cell r="A2959" t="str">
            <v>10045451</v>
          </cell>
          <cell r="B2959" t="str">
            <v>106 Food Alliance</v>
          </cell>
          <cell r="C2959" t="str">
            <v>Bronze</v>
          </cell>
          <cell r="D2959" t="str">
            <v>Coffee Shops - BP APBS</v>
          </cell>
          <cell r="E2959" t="str">
            <v>TONTD1</v>
          </cell>
          <cell r="F2959" t="str">
            <v>Jerlyn Tang</v>
          </cell>
          <cell r="G2959" t="str">
            <v>Tiger Quart Single</v>
          </cell>
        </row>
        <row r="2960">
          <cell r="A2960" t="str">
            <v>10029030</v>
          </cell>
          <cell r="B2960" t="str">
            <v>108 Cafe</v>
          </cell>
          <cell r="C2960" t="str">
            <v>Silver</v>
          </cell>
          <cell r="D2960" t="str">
            <v>Hawker Drink Stall</v>
          </cell>
          <cell r="E2960" t="str">
            <v>TONTD3</v>
          </cell>
          <cell r="F2960" t="str">
            <v>Keith Zhang</v>
          </cell>
          <cell r="G2960" t="str">
            <v>Tiger Quart Single</v>
          </cell>
        </row>
        <row r="2961">
          <cell r="A2961" t="str">
            <v>10040327</v>
          </cell>
          <cell r="B2961" t="str">
            <v>113 Cafe Club</v>
          </cell>
          <cell r="C2961" t="str">
            <v>Bronze</v>
          </cell>
          <cell r="D2961" t="str">
            <v>Hawker Drink Stall</v>
          </cell>
          <cell r="E2961" t="str">
            <v>TONTD3</v>
          </cell>
          <cell r="F2961" t="str">
            <v>Keith Zhang</v>
          </cell>
          <cell r="G2961" t="str">
            <v>Tiger Quart Single</v>
          </cell>
        </row>
        <row r="2962">
          <cell r="A2962" t="str">
            <v>10013684</v>
          </cell>
          <cell r="B2962" t="str">
            <v>115 Cafe</v>
          </cell>
          <cell r="C2962" t="str">
            <v>Gold</v>
          </cell>
          <cell r="D2962" t="str">
            <v>Hawker Drink Stall</v>
          </cell>
          <cell r="E2962" t="str">
            <v>TONTD3</v>
          </cell>
          <cell r="F2962" t="str">
            <v>Keith Zhang</v>
          </cell>
          <cell r="G2962" t="str">
            <v>Tiger Quart Single</v>
          </cell>
        </row>
        <row r="2963">
          <cell r="A2963" t="str">
            <v>10040970</v>
          </cell>
          <cell r="B2963" t="str">
            <v>118 Cafe</v>
          </cell>
          <cell r="C2963" t="str">
            <v>Gold</v>
          </cell>
          <cell r="D2963" t="str">
            <v>Hawker Drink Stall</v>
          </cell>
          <cell r="E2963" t="str">
            <v>TONTD3</v>
          </cell>
          <cell r="F2963" t="str">
            <v>Keith Zhang</v>
          </cell>
          <cell r="G2963" t="str">
            <v>Tiger Quart Single</v>
          </cell>
        </row>
        <row r="2964">
          <cell r="A2964" t="str">
            <v>10042017</v>
          </cell>
          <cell r="B2964" t="str">
            <v>118 Coffee &amp; Tea</v>
          </cell>
          <cell r="C2964" t="str">
            <v>Silver</v>
          </cell>
          <cell r="D2964" t="str">
            <v>Coffee Shops - BP NON-APBS</v>
          </cell>
          <cell r="E2964" t="str">
            <v>TONTD1</v>
          </cell>
          <cell r="F2964" t="str">
            <v>Jerlyn Tang</v>
          </cell>
          <cell r="G2964" t="str">
            <v>Tiger Quart Single</v>
          </cell>
        </row>
        <row r="2965">
          <cell r="A2965" t="str">
            <v>10042625</v>
          </cell>
          <cell r="B2965" t="str">
            <v>147 Serangoon Food House Pte. Ltd(Cs147)</v>
          </cell>
          <cell r="C2965" t="str">
            <v>Silver</v>
          </cell>
          <cell r="D2965" t="str">
            <v>Coffee Shops - BP APBS</v>
          </cell>
          <cell r="E2965" t="str">
            <v>TONTD2</v>
          </cell>
          <cell r="F2965" t="str">
            <v>Donald Neo</v>
          </cell>
          <cell r="G2965" t="str">
            <v>Tiger Quart Single</v>
          </cell>
        </row>
        <row r="2966">
          <cell r="A2966" t="str">
            <v>10040835</v>
          </cell>
          <cell r="B2966" t="str">
            <v>157 Hot &amp; Cold Drinks</v>
          </cell>
          <cell r="C2966" t="str">
            <v>Bronze</v>
          </cell>
          <cell r="D2966" t="str">
            <v>Hawker Drink Stall</v>
          </cell>
          <cell r="E2966" t="str">
            <v>TONTD1</v>
          </cell>
          <cell r="F2966" t="str">
            <v>You Wen Ong</v>
          </cell>
          <cell r="G2966" t="str">
            <v>Tiger Quart Single</v>
          </cell>
        </row>
        <row r="2967">
          <cell r="A2967" t="str">
            <v>10046348</v>
          </cell>
          <cell r="B2967" t="str">
            <v>158 Food House</v>
          </cell>
          <cell r="C2967" t="str">
            <v>Bronze</v>
          </cell>
          <cell r="D2967" t="str">
            <v>Coffee Shops - BP APBS</v>
          </cell>
          <cell r="E2967" t="str">
            <v>TONTD2</v>
          </cell>
          <cell r="F2967" t="str">
            <v>Eddy Siah</v>
          </cell>
          <cell r="G2967" t="str">
            <v>Tiger Quart Single</v>
          </cell>
        </row>
        <row r="2968">
          <cell r="A2968" t="str">
            <v>10039476</v>
          </cell>
          <cell r="B2968" t="str">
            <v>17@Cafe (115 Bukit Merah)</v>
          </cell>
          <cell r="C2968" t="str">
            <v>Bronze</v>
          </cell>
          <cell r="D2968" t="str">
            <v>Hawker Drink Stall</v>
          </cell>
          <cell r="E2968" t="str">
            <v>TONTD3</v>
          </cell>
          <cell r="F2968" t="str">
            <v>Keith Zhang</v>
          </cell>
          <cell r="G2968" t="str">
            <v>Tiger Quart Single</v>
          </cell>
        </row>
        <row r="2969">
          <cell r="A2969" t="str">
            <v>10043117</v>
          </cell>
          <cell r="B2969" t="str">
            <v>183 Food Court</v>
          </cell>
          <cell r="C2969" t="str">
            <v>Gold</v>
          </cell>
          <cell r="D2969" t="str">
            <v>Coffee Shops - Non-BP</v>
          </cell>
          <cell r="E2969" t="str">
            <v>TONTD1</v>
          </cell>
          <cell r="F2969" t="str">
            <v>You Wen Ong</v>
          </cell>
          <cell r="G2969" t="str">
            <v>Tiger Quart Single</v>
          </cell>
        </row>
        <row r="2970">
          <cell r="A2970" t="str">
            <v>10039679</v>
          </cell>
          <cell r="B2970" t="str">
            <v>196 Drink Stall</v>
          </cell>
          <cell r="C2970" t="str">
            <v>Silver</v>
          </cell>
          <cell r="D2970" t="str">
            <v>Hawker Drink Stall</v>
          </cell>
          <cell r="E2970" t="str">
            <v>TONTD3</v>
          </cell>
          <cell r="F2970" t="str">
            <v>Michael Soon</v>
          </cell>
          <cell r="G2970" t="str">
            <v>Tiger Quart Single</v>
          </cell>
        </row>
        <row r="2971">
          <cell r="A2971" t="str">
            <v>10044339</v>
          </cell>
          <cell r="B2971" t="str">
            <v>205 Food Paradise Pte. Ltd.</v>
          </cell>
          <cell r="C2971" t="str">
            <v>Silver</v>
          </cell>
          <cell r="D2971" t="str">
            <v>Coffee Shops - Non-BP</v>
          </cell>
          <cell r="E2971" t="str">
            <v>TONTD1</v>
          </cell>
          <cell r="F2971" t="str">
            <v>Jerlyn Tang</v>
          </cell>
          <cell r="G2971" t="str">
            <v>Tiger Quart Single</v>
          </cell>
        </row>
        <row r="2972">
          <cell r="A2972" t="str">
            <v>10039592</v>
          </cell>
          <cell r="B2972" t="str">
            <v>206 Management Food Court</v>
          </cell>
          <cell r="C2972" t="str">
            <v>Silver</v>
          </cell>
          <cell r="D2972" t="str">
            <v>Coffee Shops - Non-BP</v>
          </cell>
          <cell r="E2972" t="str">
            <v>TONTD1</v>
          </cell>
          <cell r="F2972" t="str">
            <v>You Wen Ong</v>
          </cell>
          <cell r="G2972" t="str">
            <v>Tiger Quart Single</v>
          </cell>
        </row>
        <row r="2973">
          <cell r="A2973" t="str">
            <v>10041399</v>
          </cell>
          <cell r="B2973" t="str">
            <v>211 New Upper Changi Drink</v>
          </cell>
          <cell r="C2973" t="str">
            <v>Bronze</v>
          </cell>
          <cell r="D2973" t="str">
            <v>Coffee Shops - BP APBS</v>
          </cell>
          <cell r="E2973" t="str">
            <v>TONTD1</v>
          </cell>
          <cell r="F2973" t="str">
            <v>Jose Tan</v>
          </cell>
          <cell r="G2973" t="str">
            <v>Tiger Quart Single</v>
          </cell>
        </row>
        <row r="2974">
          <cell r="A2974" t="str">
            <v>10034550</v>
          </cell>
          <cell r="B2974" t="str">
            <v>226 Eating House (226 Amk)</v>
          </cell>
          <cell r="C2974" t="str">
            <v>Bronze</v>
          </cell>
          <cell r="D2974" t="str">
            <v>Coffee Shops - BP APBS</v>
          </cell>
          <cell r="E2974" t="str">
            <v>TONTD2</v>
          </cell>
          <cell r="F2974" t="str">
            <v>Donald Neo</v>
          </cell>
          <cell r="G2974" t="str">
            <v>Tiger Quart Single</v>
          </cell>
        </row>
        <row r="2975">
          <cell r="A2975" t="str">
            <v>10024350</v>
          </cell>
          <cell r="B2975" t="str">
            <v>245 Beer Place's Hot &amp; Cold Drinks</v>
          </cell>
          <cell r="C2975" t="str">
            <v>Silver</v>
          </cell>
          <cell r="D2975" t="str">
            <v>Hawker Drink Stall</v>
          </cell>
          <cell r="E2975" t="str">
            <v>TONTD1</v>
          </cell>
          <cell r="F2975" t="str">
            <v>Jose Tan</v>
          </cell>
          <cell r="G2975" t="str">
            <v>Tiger Quart Single</v>
          </cell>
        </row>
        <row r="2976">
          <cell r="A2976" t="str">
            <v>10005191</v>
          </cell>
          <cell r="B2976" t="str">
            <v>26 Coffee Stall</v>
          </cell>
          <cell r="C2976" t="str">
            <v>Gold</v>
          </cell>
          <cell r="D2976" t="str">
            <v>Hawker Drink Stall</v>
          </cell>
          <cell r="E2976" t="str">
            <v>TONTD2</v>
          </cell>
          <cell r="F2976" t="str">
            <v>Eddy Siah</v>
          </cell>
          <cell r="G2976" t="str">
            <v>Tiger Quart Single</v>
          </cell>
        </row>
        <row r="2977">
          <cell r="A2977" t="str">
            <v>10038210</v>
          </cell>
          <cell r="B2977" t="str">
            <v>26@Marina Bar &amp; Bistro</v>
          </cell>
          <cell r="C2977" t="str">
            <v>Bronze</v>
          </cell>
          <cell r="D2977" t="str">
            <v>Coffee Shops - BP APBS</v>
          </cell>
          <cell r="E2977" t="str">
            <v>TONTD3</v>
          </cell>
          <cell r="F2977" t="str">
            <v>Michael Soon</v>
          </cell>
          <cell r="G2977" t="str">
            <v>Tiger Quart Single</v>
          </cell>
        </row>
        <row r="2978">
          <cell r="A2978" t="str">
            <v>10039466</v>
          </cell>
          <cell r="B2978" t="str">
            <v>27A Coffee Shop</v>
          </cell>
          <cell r="C2978" t="str">
            <v>Bronze</v>
          </cell>
          <cell r="D2978" t="str">
            <v>Coffee Shops - BP APBS</v>
          </cell>
          <cell r="E2978" t="str">
            <v>TONTD1</v>
          </cell>
          <cell r="F2978" t="str">
            <v>Jason Ng</v>
          </cell>
          <cell r="G2978" t="str">
            <v>Tiger Quart Single</v>
          </cell>
        </row>
        <row r="2979">
          <cell r="A2979" t="str">
            <v>10049985</v>
          </cell>
          <cell r="B2979" t="str">
            <v>280 Cafe</v>
          </cell>
          <cell r="C2979" t="str">
            <v>Silver</v>
          </cell>
          <cell r="D2979" t="str">
            <v>Coffee Shops - Non-BP</v>
          </cell>
          <cell r="E2979" t="str">
            <v>TONTD2</v>
          </cell>
          <cell r="F2979" t="str">
            <v>Adam Ho</v>
          </cell>
          <cell r="G2979" t="str">
            <v>Tiger Quart Single</v>
          </cell>
        </row>
        <row r="2980">
          <cell r="A2980" t="str">
            <v>10047011</v>
          </cell>
          <cell r="B2980" t="str">
            <v>291 Eating House</v>
          </cell>
          <cell r="C2980" t="str">
            <v>Bronze</v>
          </cell>
          <cell r="D2980" t="str">
            <v>Coffee Shops - Non-BP</v>
          </cell>
          <cell r="E2980" t="str">
            <v>TONTD1</v>
          </cell>
          <cell r="F2980" t="str">
            <v>Jason Ng</v>
          </cell>
          <cell r="G2980" t="str">
            <v>Tiger Quart Single</v>
          </cell>
        </row>
        <row r="2981">
          <cell r="A2981" t="str">
            <v>10049106</v>
          </cell>
          <cell r="B2981" t="str">
            <v>31 Coffee Shop</v>
          </cell>
          <cell r="C2981" t="str">
            <v>Gold</v>
          </cell>
          <cell r="D2981" t="str">
            <v>Coffee Shops - BP APBS</v>
          </cell>
          <cell r="E2981" t="str">
            <v>TONTD2</v>
          </cell>
          <cell r="F2981" t="str">
            <v>Adam Ho</v>
          </cell>
          <cell r="G2981" t="str">
            <v>Tiger Quart Single</v>
          </cell>
        </row>
        <row r="2982">
          <cell r="A2982" t="str">
            <v>10048926</v>
          </cell>
          <cell r="B2982" t="str">
            <v>31 Sg Pte. Ltd.</v>
          </cell>
          <cell r="C2982" t="str">
            <v>Bronze</v>
          </cell>
          <cell r="D2982" t="str">
            <v>Coffee Shops - Non-BP</v>
          </cell>
          <cell r="E2982" t="str">
            <v>TONTD1</v>
          </cell>
          <cell r="F2982" t="str">
            <v>Roy Lim</v>
          </cell>
          <cell r="G2982" t="str">
            <v>Tiger Quart Single</v>
          </cell>
        </row>
        <row r="2983">
          <cell r="A2983" t="str">
            <v>10046178</v>
          </cell>
          <cell r="B2983" t="str">
            <v>328 Food House Pte. Ltd.</v>
          </cell>
          <cell r="C2983" t="str">
            <v>Gold</v>
          </cell>
          <cell r="D2983" t="str">
            <v>Coffee Shops - BP NON-APBS</v>
          </cell>
          <cell r="E2983" t="str">
            <v>TONTD3</v>
          </cell>
          <cell r="F2983" t="str">
            <v>Keith Zhang</v>
          </cell>
          <cell r="G2983" t="str">
            <v>Tiger Quart Single</v>
          </cell>
        </row>
        <row r="2984">
          <cell r="A2984" t="str">
            <v>10043009</v>
          </cell>
          <cell r="B2984" t="str">
            <v>33 Sembawang Eating House</v>
          </cell>
          <cell r="C2984" t="str">
            <v>Bronze</v>
          </cell>
          <cell r="D2984" t="str">
            <v>Coffee Shops - Non-BP</v>
          </cell>
          <cell r="E2984" t="str">
            <v>TONTD2</v>
          </cell>
          <cell r="F2984" t="str">
            <v>Donald Neo</v>
          </cell>
          <cell r="G2984" t="str">
            <v>Tiger Quart Single</v>
          </cell>
        </row>
        <row r="2985">
          <cell r="A2985" t="str">
            <v>10049761</v>
          </cell>
          <cell r="B2985" t="str">
            <v>340 Maxim Stars Pte. Ltd.</v>
          </cell>
          <cell r="C2985" t="str">
            <v>Bronze</v>
          </cell>
          <cell r="D2985" t="str">
            <v>Coffee Shops - Non-BP</v>
          </cell>
          <cell r="E2985" t="str">
            <v>TONTD2</v>
          </cell>
          <cell r="F2985" t="str">
            <v>Donald Neo</v>
          </cell>
          <cell r="G2985" t="str">
            <v>Tiger Quart Single</v>
          </cell>
        </row>
        <row r="2986">
          <cell r="A2986" t="str">
            <v>10045446</v>
          </cell>
          <cell r="B2986" t="str">
            <v>351 Kopitiam</v>
          </cell>
          <cell r="C2986" t="str">
            <v>Gold</v>
          </cell>
          <cell r="D2986" t="str">
            <v>Coffee Shops - Non-BP</v>
          </cell>
          <cell r="E2986" t="str">
            <v>TONTD1</v>
          </cell>
          <cell r="F2986" t="str">
            <v>Jason Ng</v>
          </cell>
          <cell r="G2986" t="str">
            <v>Tiger Quart Single</v>
          </cell>
        </row>
        <row r="2987">
          <cell r="A2987" t="str">
            <v>10049893</v>
          </cell>
          <cell r="B2987" t="str">
            <v>354 Fd Pte Ltd (354 Clementi)</v>
          </cell>
          <cell r="C2987" t="str">
            <v>Silver</v>
          </cell>
          <cell r="D2987" t="str">
            <v>Coffee Shops - Non-BP</v>
          </cell>
          <cell r="E2987" t="str">
            <v>TONTD3</v>
          </cell>
          <cell r="F2987" t="str">
            <v>Keith Zhang</v>
          </cell>
          <cell r="G2987" t="str">
            <v>Tiger Quart Single</v>
          </cell>
        </row>
        <row r="2988">
          <cell r="A2988" t="str">
            <v>10049313</v>
          </cell>
          <cell r="B2988" t="str">
            <v>37 Epic House</v>
          </cell>
          <cell r="C2988" t="str">
            <v>Bronze</v>
          </cell>
          <cell r="D2988" t="str">
            <v>Coffee Shops - BP APBS</v>
          </cell>
          <cell r="E2988" t="str">
            <v>TONTD1</v>
          </cell>
          <cell r="F2988" t="str">
            <v>Jose Tan</v>
          </cell>
          <cell r="G2988" t="str">
            <v>Tiger Quart Single</v>
          </cell>
        </row>
        <row r="2989">
          <cell r="A2989" t="str">
            <v>10050419</v>
          </cell>
          <cell r="B2989" t="str">
            <v>37 Kopitian Pte. Ltd.</v>
          </cell>
          <cell r="C2989" t="str">
            <v>Bronze</v>
          </cell>
          <cell r="D2989" t="str">
            <v>Coffee Shops - Non-BP</v>
          </cell>
          <cell r="E2989" t="str">
            <v>TONTD3</v>
          </cell>
          <cell r="F2989" t="str">
            <v>Keith Zhang</v>
          </cell>
          <cell r="G2989" t="str">
            <v>Tiger Quart Single</v>
          </cell>
        </row>
        <row r="2990">
          <cell r="A2990" t="str">
            <v>10035037</v>
          </cell>
          <cell r="B2990" t="str">
            <v>3838 Eating Place</v>
          </cell>
          <cell r="C2990" t="str">
            <v>Bronze</v>
          </cell>
          <cell r="D2990" t="str">
            <v>Coffee Shops - BP NON-APBS</v>
          </cell>
          <cell r="E2990" t="str">
            <v>TONTD3</v>
          </cell>
          <cell r="F2990" t="str">
            <v>Andy Wee</v>
          </cell>
          <cell r="G2990" t="str">
            <v>Tiger Quart Single</v>
          </cell>
        </row>
        <row r="2991">
          <cell r="A2991" t="str">
            <v>10046347</v>
          </cell>
          <cell r="B2991" t="str">
            <v>399 Yung Sheng Food Court</v>
          </cell>
          <cell r="C2991" t="str">
            <v>Silver</v>
          </cell>
          <cell r="D2991" t="str">
            <v>Coffee Shops - BP APBS</v>
          </cell>
          <cell r="E2991" t="str">
            <v>TONTD2</v>
          </cell>
          <cell r="F2991" t="str">
            <v>Eddy Siah</v>
          </cell>
          <cell r="G2991" t="str">
            <v>Tiger Quart Single</v>
          </cell>
        </row>
        <row r="2992">
          <cell r="A2992" t="str">
            <v>10043894</v>
          </cell>
          <cell r="B2992" t="str">
            <v>3D Kopi</v>
          </cell>
          <cell r="C2992" t="str">
            <v>Silver</v>
          </cell>
          <cell r="D2992" t="str">
            <v>Coffee Shops - BP APBS</v>
          </cell>
          <cell r="E2992" t="str">
            <v>TONTD1</v>
          </cell>
          <cell r="F2992" t="str">
            <v>You Wen Ong</v>
          </cell>
          <cell r="G2992" t="str">
            <v>Tiger Quart Single</v>
          </cell>
        </row>
        <row r="2993">
          <cell r="A2993" t="str">
            <v>10040081</v>
          </cell>
          <cell r="B2993" t="str">
            <v>46 Ctk Eating House</v>
          </cell>
          <cell r="C2993" t="str">
            <v>Silver</v>
          </cell>
          <cell r="D2993" t="str">
            <v>Coffee Shops - Non-BP</v>
          </cell>
          <cell r="E2993" t="str">
            <v>TONTD3</v>
          </cell>
          <cell r="F2993" t="str">
            <v>Andy Wee</v>
          </cell>
          <cell r="G2993" t="str">
            <v>Tiger Quart Single</v>
          </cell>
        </row>
        <row r="2994">
          <cell r="A2994" t="str">
            <v>10042015</v>
          </cell>
          <cell r="B2994" t="str">
            <v>465 Food Court</v>
          </cell>
          <cell r="C2994" t="str">
            <v>Bronze</v>
          </cell>
          <cell r="D2994" t="str">
            <v>Coffee Shops - Non-BP</v>
          </cell>
          <cell r="E2994" t="str">
            <v>TONTD3</v>
          </cell>
          <cell r="F2994" t="str">
            <v>Clement Ma</v>
          </cell>
          <cell r="G2994" t="str">
            <v>Tiger Quart Single</v>
          </cell>
        </row>
        <row r="2995">
          <cell r="A2995" t="str">
            <v>10046075</v>
          </cell>
          <cell r="B2995" t="str">
            <v>467 Cafe</v>
          </cell>
          <cell r="C2995" t="str">
            <v>Bronze</v>
          </cell>
          <cell r="D2995" t="str">
            <v>Coffee Shops - Non-BP</v>
          </cell>
          <cell r="E2995" t="str">
            <v>TONTD1</v>
          </cell>
          <cell r="F2995" t="str">
            <v>Jason Ng</v>
          </cell>
          <cell r="G2995" t="str">
            <v>Tiger Quart Single</v>
          </cell>
        </row>
        <row r="2996">
          <cell r="A2996" t="str">
            <v>10042312</v>
          </cell>
          <cell r="B2996" t="str">
            <v>473 Coffee Stop</v>
          </cell>
          <cell r="C2996" t="str">
            <v>Silver</v>
          </cell>
          <cell r="D2996" t="str">
            <v>Coffee Shops - BP APBS</v>
          </cell>
          <cell r="E2996" t="str">
            <v>TONTD2</v>
          </cell>
          <cell r="F2996" t="str">
            <v>Adam Ho</v>
          </cell>
          <cell r="G2996" t="str">
            <v>Tiger Quart Single</v>
          </cell>
        </row>
        <row r="2997">
          <cell r="A2997" t="str">
            <v>10039028</v>
          </cell>
          <cell r="B2997" t="str">
            <v>51 Hot &amp; Cold Drink</v>
          </cell>
          <cell r="C2997" t="str">
            <v>Silver</v>
          </cell>
          <cell r="D2997" t="str">
            <v>Hawker Drink Stall</v>
          </cell>
          <cell r="E2997" t="str">
            <v>TONTD3</v>
          </cell>
          <cell r="F2997" t="str">
            <v>Clement Ma</v>
          </cell>
          <cell r="G2997" t="str">
            <v>Tiger Quart Single</v>
          </cell>
        </row>
        <row r="2998">
          <cell r="A2998" t="str">
            <v>10049242</v>
          </cell>
          <cell r="B2998" t="str">
            <v>52 Seafood Kitchen</v>
          </cell>
          <cell r="C2998" t="str">
            <v>Silver</v>
          </cell>
          <cell r="D2998" t="str">
            <v>Value Chinese</v>
          </cell>
          <cell r="E2998" t="str">
            <v>TONTD3</v>
          </cell>
          <cell r="F2998" t="str">
            <v>Clement Ma</v>
          </cell>
          <cell r="G2998" t="str">
            <v>Tiger Quart Single</v>
          </cell>
        </row>
        <row r="2999">
          <cell r="A2999" t="str">
            <v>10045106</v>
          </cell>
          <cell r="B2999" t="str">
            <v>531 Bedok North Pte. Ltd.</v>
          </cell>
          <cell r="C2999" t="str">
            <v>Silver</v>
          </cell>
          <cell r="D2999" t="str">
            <v>Coffee Shops - BP APBS</v>
          </cell>
          <cell r="E2999" t="str">
            <v>TONTD1</v>
          </cell>
          <cell r="F2999" t="str">
            <v>Jose Tan</v>
          </cell>
          <cell r="G2999" t="str">
            <v>Tiger Quart Single</v>
          </cell>
        </row>
        <row r="3000">
          <cell r="A3000" t="str">
            <v>10027924</v>
          </cell>
          <cell r="B3000" t="str">
            <v>57 Coffee Stall</v>
          </cell>
          <cell r="C3000" t="str">
            <v>Bronze</v>
          </cell>
          <cell r="D3000" t="str">
            <v>Hawker Drink Stall</v>
          </cell>
          <cell r="E3000" t="str">
            <v>TONTD1</v>
          </cell>
          <cell r="F3000" t="str">
            <v>Jason Ng</v>
          </cell>
          <cell r="G3000" t="str">
            <v>Tiger Quart Single</v>
          </cell>
        </row>
        <row r="3001">
          <cell r="A3001" t="str">
            <v>10032360</v>
          </cell>
          <cell r="B3001" t="str">
            <v>64+4 Food Court</v>
          </cell>
          <cell r="C3001" t="str">
            <v>Bronze</v>
          </cell>
          <cell r="D3001" t="str">
            <v>Coffee Shops - BP APBS</v>
          </cell>
          <cell r="E3001" t="str">
            <v>TONTD1</v>
          </cell>
          <cell r="F3001" t="str">
            <v>Jose Tan</v>
          </cell>
          <cell r="G3001" t="str">
            <v>Tiger Quart Single</v>
          </cell>
        </row>
        <row r="3002">
          <cell r="A3002" t="str">
            <v>10050070</v>
          </cell>
          <cell r="B3002" t="str">
            <v>7 Days Coffee</v>
          </cell>
          <cell r="C3002" t="str">
            <v>Silver</v>
          </cell>
          <cell r="D3002" t="str">
            <v>Coffee Shops - Non-BP</v>
          </cell>
          <cell r="E3002" t="str">
            <v>TONTD2</v>
          </cell>
          <cell r="F3002" t="str">
            <v>Eddy Siah</v>
          </cell>
          <cell r="G3002" t="str">
            <v>Tiger Quart Single</v>
          </cell>
        </row>
        <row r="3003">
          <cell r="A3003" t="str">
            <v>10041930</v>
          </cell>
          <cell r="B3003" t="str">
            <v>7 Stars (28) Pte. Ltd.</v>
          </cell>
          <cell r="C3003" t="str">
            <v>Bronze</v>
          </cell>
          <cell r="D3003" t="str">
            <v>Coffee Shops - Non-BP</v>
          </cell>
          <cell r="E3003" t="str">
            <v>TONTD3</v>
          </cell>
          <cell r="F3003" t="str">
            <v>Keith Zhang</v>
          </cell>
          <cell r="G3003" t="str">
            <v>Tiger Quart Single</v>
          </cell>
        </row>
        <row r="3004">
          <cell r="A3004" t="str">
            <v>10040976</v>
          </cell>
          <cell r="B3004" t="str">
            <v>7 Stars (312) Pte Ltd</v>
          </cell>
          <cell r="C3004" t="str">
            <v>Bronze</v>
          </cell>
          <cell r="D3004" t="str">
            <v>Coffee Shops - Non-BP</v>
          </cell>
          <cell r="E3004" t="str">
            <v>TONTD1</v>
          </cell>
          <cell r="F3004" t="str">
            <v>Roy Lim</v>
          </cell>
          <cell r="G3004" t="str">
            <v>Tiger Quart Single</v>
          </cell>
        </row>
        <row r="3005">
          <cell r="A3005" t="str">
            <v>10042513</v>
          </cell>
          <cell r="B3005" t="str">
            <v>7 Stars (810) Pte Ltd</v>
          </cell>
          <cell r="C3005" t="str">
            <v>Bronze</v>
          </cell>
          <cell r="D3005" t="str">
            <v>Coffee Shops - Non-BP</v>
          </cell>
          <cell r="E3005" t="str">
            <v>TONTD2</v>
          </cell>
          <cell r="F3005" t="str">
            <v>Tommy Ng</v>
          </cell>
          <cell r="G3005" t="str">
            <v>Tiger Quart Single</v>
          </cell>
        </row>
        <row r="3006">
          <cell r="A3006" t="str">
            <v>10041251</v>
          </cell>
          <cell r="B3006" t="str">
            <v>7 Stars (Yishun) Pte. Ltd.</v>
          </cell>
          <cell r="C3006" t="str">
            <v>Bronze</v>
          </cell>
          <cell r="D3006" t="str">
            <v>Coffee Shops - Non-BP</v>
          </cell>
          <cell r="E3006" t="str">
            <v>TONTD2</v>
          </cell>
          <cell r="F3006" t="str">
            <v>Adam Ho</v>
          </cell>
          <cell r="G3006" t="str">
            <v>Tiger Quart Single</v>
          </cell>
        </row>
        <row r="3007">
          <cell r="A3007" t="str">
            <v>10049877</v>
          </cell>
          <cell r="B3007" t="str">
            <v>727 Fd Pte Ltd (727 Clementi)</v>
          </cell>
          <cell r="C3007" t="str">
            <v>Bronze</v>
          </cell>
          <cell r="D3007" t="str">
            <v>Coffee Shops - Non-BP</v>
          </cell>
          <cell r="E3007" t="str">
            <v>TONTD3</v>
          </cell>
          <cell r="F3007" t="str">
            <v>Keith Zhang</v>
          </cell>
          <cell r="G3007" t="str">
            <v>Tiger Quart Single</v>
          </cell>
        </row>
        <row r="3008">
          <cell r="A3008" t="str">
            <v>10046402</v>
          </cell>
          <cell r="B3008" t="str">
            <v>8 Plus Food House Pte. Ltd. (Lor 4 Tpyh)</v>
          </cell>
          <cell r="C3008" t="str">
            <v>Bronze</v>
          </cell>
          <cell r="D3008" t="str">
            <v>Coffee Shops - BP APBS</v>
          </cell>
          <cell r="E3008" t="str">
            <v>TONTD1</v>
          </cell>
          <cell r="F3008" t="str">
            <v>You Wen Ong</v>
          </cell>
          <cell r="G3008" t="str">
            <v>Tiger Quart Single</v>
          </cell>
        </row>
        <row r="3009">
          <cell r="A3009" t="str">
            <v>10031184</v>
          </cell>
          <cell r="B3009" t="str">
            <v>811 Hot &amp; Cold Drinks</v>
          </cell>
          <cell r="C3009" t="str">
            <v>Bronze</v>
          </cell>
          <cell r="D3009" t="str">
            <v>Hawker Drink Stall</v>
          </cell>
          <cell r="E3009" t="str">
            <v>TONTD1</v>
          </cell>
          <cell r="F3009" t="str">
            <v>You Wen Ong</v>
          </cell>
          <cell r="G3009" t="str">
            <v>Tiger Quart Single</v>
          </cell>
        </row>
        <row r="3010">
          <cell r="A3010" t="str">
            <v>10043182</v>
          </cell>
          <cell r="B3010" t="str">
            <v>83 Seafood Restaurant</v>
          </cell>
          <cell r="C3010" t="str">
            <v>Silver</v>
          </cell>
          <cell r="D3010" t="str">
            <v>Coffee Shops - Non-BP</v>
          </cell>
          <cell r="E3010" t="str">
            <v>TONTD1</v>
          </cell>
          <cell r="F3010" t="str">
            <v>Jerlyn Tang</v>
          </cell>
          <cell r="G3010" t="str">
            <v>Tiger Quart Single</v>
          </cell>
        </row>
        <row r="3011">
          <cell r="A3011" t="str">
            <v>10043392</v>
          </cell>
          <cell r="B3011" t="str">
            <v>834 Eating House</v>
          </cell>
          <cell r="C3011" t="str">
            <v>Gold</v>
          </cell>
          <cell r="D3011" t="str">
            <v>Coffee Shops - BP APBS</v>
          </cell>
          <cell r="E3011" t="str">
            <v>TONTD2</v>
          </cell>
          <cell r="F3011" t="str">
            <v>Tommy Ng</v>
          </cell>
          <cell r="G3011" t="str">
            <v>Tiger Quart Single</v>
          </cell>
        </row>
        <row r="3012">
          <cell r="A3012" t="str">
            <v>10041921</v>
          </cell>
          <cell r="B3012" t="str">
            <v>84 Hot &amp; Cold Drinks</v>
          </cell>
          <cell r="C3012" t="str">
            <v>Gold</v>
          </cell>
          <cell r="D3012" t="str">
            <v>Hawker Drink Stall</v>
          </cell>
          <cell r="E3012" t="str">
            <v>TONTD1</v>
          </cell>
          <cell r="F3012" t="str">
            <v>Jose Tan</v>
          </cell>
          <cell r="G3012" t="str">
            <v>Tiger Quart Single</v>
          </cell>
        </row>
        <row r="3013">
          <cell r="A3013" t="str">
            <v>10049895</v>
          </cell>
          <cell r="B3013" t="str">
            <v>848 Fd Pte Ltd (848 Yishun)</v>
          </cell>
          <cell r="C3013" t="str">
            <v>Silver</v>
          </cell>
          <cell r="D3013" t="str">
            <v>Coffee Shops - BP APBS</v>
          </cell>
          <cell r="E3013" t="str">
            <v>TONTD2</v>
          </cell>
          <cell r="F3013" t="str">
            <v>Adam Ho</v>
          </cell>
          <cell r="G3013" t="str">
            <v>Tiger Quart Single</v>
          </cell>
        </row>
        <row r="3014">
          <cell r="A3014" t="str">
            <v>10017466</v>
          </cell>
          <cell r="B3014" t="str">
            <v>85 Cafe</v>
          </cell>
          <cell r="C3014" t="str">
            <v>Gold</v>
          </cell>
          <cell r="D3014" t="str">
            <v>Hawker Drink Stall</v>
          </cell>
          <cell r="E3014" t="str">
            <v>TONTD1</v>
          </cell>
          <cell r="F3014" t="str">
            <v>Jose Tan</v>
          </cell>
          <cell r="G3014" t="str">
            <v>Tiger Quart Single</v>
          </cell>
        </row>
        <row r="3015">
          <cell r="A3015" t="str">
            <v>10040470</v>
          </cell>
          <cell r="B3015" t="str">
            <v>86 Foodcourt</v>
          </cell>
          <cell r="C3015" t="str">
            <v>Bronze</v>
          </cell>
          <cell r="D3015" t="str">
            <v>Coffee Shops - BP APBS</v>
          </cell>
          <cell r="E3015" t="str">
            <v>TONTD1</v>
          </cell>
          <cell r="F3015" t="str">
            <v>You Wen Ong</v>
          </cell>
          <cell r="G3015" t="str">
            <v>Tiger Quart Single</v>
          </cell>
        </row>
        <row r="3016">
          <cell r="A3016" t="str">
            <v>10046453</v>
          </cell>
          <cell r="B3016" t="str">
            <v>881 Hougang Food House Pte Ltd (Cs322)</v>
          </cell>
          <cell r="C3016" t="str">
            <v>Silver</v>
          </cell>
          <cell r="D3016" t="str">
            <v>Coffee Shops - Non-BP</v>
          </cell>
          <cell r="E3016" t="str">
            <v>TONTD1</v>
          </cell>
          <cell r="F3016" t="str">
            <v>Roy Lim</v>
          </cell>
          <cell r="G3016" t="str">
            <v>Tiger Quart Single</v>
          </cell>
        </row>
        <row r="3017">
          <cell r="A3017" t="str">
            <v>10042624</v>
          </cell>
          <cell r="B3017" t="str">
            <v>881 Hougang Food House Pte. Ltd. (Cs327)</v>
          </cell>
          <cell r="C3017" t="str">
            <v>Silver</v>
          </cell>
          <cell r="D3017" t="str">
            <v>Coffee Shops - BP APBS</v>
          </cell>
          <cell r="E3017" t="str">
            <v>TONTD1</v>
          </cell>
          <cell r="F3017" t="str">
            <v>Jerlyn Tang</v>
          </cell>
          <cell r="G3017" t="str">
            <v>Tiger Quart Single</v>
          </cell>
        </row>
        <row r="3018">
          <cell r="A3018" t="str">
            <v>10032573</v>
          </cell>
          <cell r="B3018" t="str">
            <v>89 Coffee Stall</v>
          </cell>
          <cell r="C3018" t="str">
            <v>Bronze</v>
          </cell>
          <cell r="D3018" t="str">
            <v>Hawker Drink Stall</v>
          </cell>
          <cell r="E3018" t="str">
            <v>TONTD3</v>
          </cell>
          <cell r="F3018" t="str">
            <v>Michael Soon</v>
          </cell>
          <cell r="G3018" t="str">
            <v>Tiger Quart Single</v>
          </cell>
        </row>
        <row r="3019">
          <cell r="A3019" t="str">
            <v>10043256</v>
          </cell>
          <cell r="B3019" t="str">
            <v>936 Kopi Pte. Ltd.</v>
          </cell>
          <cell r="C3019" t="str">
            <v>Silver</v>
          </cell>
          <cell r="D3019" t="str">
            <v>Coffee Shops - Non-BP</v>
          </cell>
          <cell r="E3019" t="str">
            <v>TONTD1</v>
          </cell>
          <cell r="F3019" t="str">
            <v>Jose Tan</v>
          </cell>
          <cell r="G3019" t="str">
            <v>Tiger Quart Single</v>
          </cell>
        </row>
        <row r="3020">
          <cell r="A3020" t="str">
            <v>10023266</v>
          </cell>
          <cell r="B3020" t="str">
            <v>99 Buona Vista Kitchen</v>
          </cell>
          <cell r="C3020" t="str">
            <v>Silver</v>
          </cell>
          <cell r="D3020" t="str">
            <v>Coffee Shops - Non-BP</v>
          </cell>
          <cell r="E3020" t="str">
            <v>TONTD3</v>
          </cell>
          <cell r="F3020" t="str">
            <v>Keith Zhang</v>
          </cell>
          <cell r="G3020" t="str">
            <v>Tiger Quart Single</v>
          </cell>
        </row>
        <row r="3021">
          <cell r="A3021" t="str">
            <v>10047580</v>
          </cell>
          <cell r="B3021" t="str">
            <v>9D Pier Hub Pte. Ltd.</v>
          </cell>
          <cell r="C3021" t="str">
            <v>Bronze</v>
          </cell>
          <cell r="D3021" t="str">
            <v>Coffee Shops - Non-BP</v>
          </cell>
          <cell r="E3021" t="str">
            <v>TONTD2</v>
          </cell>
          <cell r="F3021" t="str">
            <v>Eddy Siah</v>
          </cell>
          <cell r="G3021" t="str">
            <v>Tiger Quart Single</v>
          </cell>
        </row>
        <row r="3022">
          <cell r="A3022" t="str">
            <v>10024257</v>
          </cell>
          <cell r="B3022" t="str">
            <v>Ah Pin Ice Cold Beer</v>
          </cell>
          <cell r="C3022" t="str">
            <v>Gold</v>
          </cell>
          <cell r="D3022" t="str">
            <v>Hawker Drink Stall</v>
          </cell>
          <cell r="E3022" t="str">
            <v>TONTD3</v>
          </cell>
          <cell r="F3022" t="str">
            <v>Clement Ma</v>
          </cell>
          <cell r="G3022" t="str">
            <v>Tiger Quart Single</v>
          </cell>
        </row>
        <row r="3023">
          <cell r="A3023" t="str">
            <v>10041436</v>
          </cell>
          <cell r="B3023" t="str">
            <v>Ah Tan Coffee Stall</v>
          </cell>
          <cell r="C3023" t="str">
            <v>Gold</v>
          </cell>
          <cell r="D3023" t="str">
            <v>Hawker Drink Stall</v>
          </cell>
          <cell r="E3023" t="str">
            <v>TONTD2</v>
          </cell>
          <cell r="F3023" t="str">
            <v>Eddy Siah</v>
          </cell>
          <cell r="G3023" t="str">
            <v>Tiger Quart Single</v>
          </cell>
        </row>
        <row r="3024">
          <cell r="A3024" t="str">
            <v>10039731</v>
          </cell>
          <cell r="B3024" t="str">
            <v>Ahgukakawa</v>
          </cell>
          <cell r="C3024" t="str">
            <v>Bronze</v>
          </cell>
          <cell r="D3024" t="str">
            <v>Value Chinese</v>
          </cell>
          <cell r="E3024" t="str">
            <v>TONTD2</v>
          </cell>
          <cell r="F3024" t="str">
            <v>Donald Neo</v>
          </cell>
          <cell r="G3024" t="str">
            <v>Tiger Quart Single</v>
          </cell>
        </row>
        <row r="3025">
          <cell r="A3025" t="str">
            <v>10049978</v>
          </cell>
          <cell r="B3025" t="str">
            <v>Ai Jin Cafe</v>
          </cell>
          <cell r="C3025" t="str">
            <v>Silver</v>
          </cell>
          <cell r="D3025" t="str">
            <v>Coffee Shops - BP NON-APBS</v>
          </cell>
          <cell r="E3025" t="str">
            <v>TONTD2</v>
          </cell>
          <cell r="F3025" t="str">
            <v>Eddy Siah</v>
          </cell>
          <cell r="G3025" t="str">
            <v>Tiger Quart Single</v>
          </cell>
        </row>
        <row r="3026">
          <cell r="A3026" t="str">
            <v>10040144</v>
          </cell>
          <cell r="B3026" t="str">
            <v>Alibabar The Hawker Bar</v>
          </cell>
          <cell r="C3026" t="str">
            <v>Bronze</v>
          </cell>
          <cell r="D3026" t="str">
            <v>Coffee Shops - Non-BP</v>
          </cell>
          <cell r="E3026" t="str">
            <v>TONTD1</v>
          </cell>
          <cell r="F3026" t="str">
            <v>Jose Tan</v>
          </cell>
          <cell r="G3026" t="str">
            <v>Tiger Quart Single</v>
          </cell>
        </row>
        <row r="3027">
          <cell r="A3027" t="str">
            <v>10038278</v>
          </cell>
          <cell r="B3027" t="str">
            <v>Amigo Hot &amp; Cold Drink</v>
          </cell>
          <cell r="C3027" t="str">
            <v>Silver</v>
          </cell>
          <cell r="D3027" t="str">
            <v>Hawker Drink Stall</v>
          </cell>
          <cell r="E3027" t="str">
            <v>TONTD1</v>
          </cell>
          <cell r="F3027" t="str">
            <v>Jose Tan</v>
          </cell>
          <cell r="G3027" t="str">
            <v>Tiger Quart Single</v>
          </cell>
        </row>
        <row r="3028">
          <cell r="A3028" t="str">
            <v>10041941</v>
          </cell>
          <cell r="B3028" t="str">
            <v>Amk 443 Eating House</v>
          </cell>
          <cell r="C3028" t="str">
            <v>Gold</v>
          </cell>
          <cell r="D3028" t="str">
            <v>Coffee Shops - BP NON-APBS</v>
          </cell>
          <cell r="E3028" t="str">
            <v>TONTD2</v>
          </cell>
          <cell r="F3028" t="str">
            <v>Donald Neo</v>
          </cell>
          <cell r="G3028" t="str">
            <v>Tiger Quart Single</v>
          </cell>
        </row>
        <row r="3029">
          <cell r="A3029" t="str">
            <v>10038836</v>
          </cell>
          <cell r="B3029" t="str">
            <v>Anchorvale 303 Foodcourt</v>
          </cell>
          <cell r="C3029" t="str">
            <v>Bronze</v>
          </cell>
          <cell r="D3029" t="str">
            <v>Coffee Shops - Non-BP</v>
          </cell>
          <cell r="E3029" t="str">
            <v>TONTD1</v>
          </cell>
          <cell r="F3029" t="str">
            <v>Roy Lim</v>
          </cell>
          <cell r="G3029" t="str">
            <v>Tiger Quart Single</v>
          </cell>
        </row>
        <row r="3030">
          <cell r="A3030" t="str">
            <v>10047354</v>
          </cell>
          <cell r="B3030" t="str">
            <v>Asian Cuisine</v>
          </cell>
          <cell r="C3030" t="str">
            <v>Silver</v>
          </cell>
          <cell r="D3030" t="str">
            <v>Coffee Shops - Non-BP</v>
          </cell>
          <cell r="E3030" t="str">
            <v>TONTD1</v>
          </cell>
          <cell r="F3030" t="str">
            <v>Jerlyn Tang</v>
          </cell>
          <cell r="G3030" t="str">
            <v>Tiger Quart Single</v>
          </cell>
        </row>
        <row r="3031">
          <cell r="A3031" t="str">
            <v>10045280</v>
          </cell>
          <cell r="B3031" t="str">
            <v>Badaling (117 Killiney)</v>
          </cell>
          <cell r="C3031" t="str">
            <v>Silver</v>
          </cell>
          <cell r="D3031" t="str">
            <v>Coffee Shops - Non-BP</v>
          </cell>
          <cell r="E3031" t="str">
            <v>TONTD3</v>
          </cell>
          <cell r="F3031" t="str">
            <v>Andy Wee</v>
          </cell>
          <cell r="G3031" t="str">
            <v>Tiger Quart Single</v>
          </cell>
        </row>
        <row r="3032">
          <cell r="A3032" t="str">
            <v>10047403</v>
          </cell>
          <cell r="B3032" t="str">
            <v>Badaling (145 Teck Whye)</v>
          </cell>
          <cell r="C3032" t="str">
            <v>Bronze</v>
          </cell>
          <cell r="D3032" t="str">
            <v>Coffee Shops - BP APBS</v>
          </cell>
          <cell r="E3032" t="str">
            <v>TONTD2</v>
          </cell>
          <cell r="F3032" t="str">
            <v>Tommy Ng</v>
          </cell>
          <cell r="G3032" t="str">
            <v>Tiger Quart Single</v>
          </cell>
        </row>
        <row r="3033">
          <cell r="A3033" t="str">
            <v>10041044</v>
          </cell>
          <cell r="B3033" t="str">
            <v>Badaling (155 Bukit Batok)</v>
          </cell>
          <cell r="C3033" t="str">
            <v>Silver</v>
          </cell>
          <cell r="D3033" t="str">
            <v>Coffee Shops - BP APBS</v>
          </cell>
          <cell r="E3033" t="str">
            <v>TONTD2</v>
          </cell>
          <cell r="F3033" t="str">
            <v>Eddy Siah</v>
          </cell>
          <cell r="G3033" t="str">
            <v>Tiger Quart Single</v>
          </cell>
        </row>
        <row r="3034">
          <cell r="A3034" t="str">
            <v>10042111</v>
          </cell>
          <cell r="B3034" t="str">
            <v>Badaling (203 Toa Payoh)</v>
          </cell>
          <cell r="C3034" t="str">
            <v>Bronze</v>
          </cell>
          <cell r="D3034" t="str">
            <v>Coffee Shops - Non-BP</v>
          </cell>
          <cell r="E3034" t="str">
            <v>TONTD1</v>
          </cell>
          <cell r="F3034" t="str">
            <v>You Wen Ong</v>
          </cell>
          <cell r="G3034" t="str">
            <v>Tiger Quart Single</v>
          </cell>
        </row>
        <row r="3035">
          <cell r="A3035" t="str">
            <v>10047076</v>
          </cell>
          <cell r="B3035" t="str">
            <v>Badaling (209 Bedok)</v>
          </cell>
          <cell r="C3035" t="str">
            <v>Bronze</v>
          </cell>
          <cell r="D3035" t="str">
            <v>Coffee Shops - Non-BP</v>
          </cell>
          <cell r="E3035" t="str">
            <v>TONTD1</v>
          </cell>
          <cell r="F3035" t="str">
            <v>Jose Tan</v>
          </cell>
          <cell r="G3035" t="str">
            <v>Tiger Quart Single</v>
          </cell>
        </row>
        <row r="3036">
          <cell r="A3036" t="str">
            <v>10046934</v>
          </cell>
          <cell r="B3036" t="str">
            <v>Badaling (214 Serangoon)</v>
          </cell>
          <cell r="C3036" t="str">
            <v>Bronze</v>
          </cell>
          <cell r="D3036" t="str">
            <v>Coffee Shops - BP APBS</v>
          </cell>
          <cell r="E3036" t="str">
            <v>TONTD2</v>
          </cell>
          <cell r="F3036" t="str">
            <v>Donald Neo</v>
          </cell>
          <cell r="G3036" t="str">
            <v>Tiger Quart Single</v>
          </cell>
        </row>
        <row r="3037">
          <cell r="A3037" t="str">
            <v>10049373</v>
          </cell>
          <cell r="B3037" t="str">
            <v>Badaling (233 Tpy)</v>
          </cell>
          <cell r="C3037" t="str">
            <v>Gold</v>
          </cell>
          <cell r="D3037" t="str">
            <v>Coffee Shops - Non-BP</v>
          </cell>
          <cell r="E3037" t="str">
            <v>TONTD1</v>
          </cell>
          <cell r="F3037" t="str">
            <v>You Wen Ong</v>
          </cell>
          <cell r="G3037" t="str">
            <v>Tiger Quart Single</v>
          </cell>
        </row>
        <row r="3038">
          <cell r="A3038" t="str">
            <v>10043634</v>
          </cell>
          <cell r="B3038" t="str">
            <v>Badaling (325 F&amp;B)</v>
          </cell>
          <cell r="C3038" t="str">
            <v>Bronze</v>
          </cell>
          <cell r="D3038" t="str">
            <v>Coffee Shops - BP APBS</v>
          </cell>
          <cell r="E3038" t="str">
            <v>TONTD3</v>
          </cell>
          <cell r="F3038" t="str">
            <v>Keith Zhang</v>
          </cell>
          <cell r="G3038" t="str">
            <v>Tiger Quart Single</v>
          </cell>
        </row>
        <row r="3039">
          <cell r="A3039" t="str">
            <v>10047075</v>
          </cell>
          <cell r="B3039" t="str">
            <v>Badaling (455 Sengkang)</v>
          </cell>
          <cell r="C3039" t="str">
            <v>Silver</v>
          </cell>
          <cell r="D3039" t="str">
            <v>Coffee Shops - BP APBS</v>
          </cell>
          <cell r="E3039" t="str">
            <v>TONTD2</v>
          </cell>
          <cell r="F3039" t="str">
            <v>Adam Ho</v>
          </cell>
          <cell r="G3039" t="str">
            <v>Tiger Quart Single</v>
          </cell>
        </row>
        <row r="3040">
          <cell r="A3040" t="str">
            <v>10040909</v>
          </cell>
          <cell r="B3040" t="str">
            <v>Badaling (526 Jurong West)</v>
          </cell>
          <cell r="C3040" t="str">
            <v>Gold</v>
          </cell>
          <cell r="D3040" t="str">
            <v>Coffee Shops - BP APBS</v>
          </cell>
          <cell r="E3040" t="str">
            <v>TONTD2</v>
          </cell>
          <cell r="F3040" t="str">
            <v>Eddy Siah</v>
          </cell>
          <cell r="G3040" t="str">
            <v>Tiger Quart Single</v>
          </cell>
        </row>
        <row r="3041">
          <cell r="A3041" t="str">
            <v>10044703</v>
          </cell>
          <cell r="B3041" t="str">
            <v>Badaling (573 Woodlands)</v>
          </cell>
          <cell r="C3041" t="str">
            <v>Silver</v>
          </cell>
          <cell r="D3041" t="str">
            <v>Coffee Shops - Non-BP</v>
          </cell>
          <cell r="E3041" t="str">
            <v>TONTD2</v>
          </cell>
          <cell r="F3041" t="str">
            <v>Tommy Ng</v>
          </cell>
          <cell r="G3041" t="str">
            <v>Tiger Quart Single</v>
          </cell>
        </row>
        <row r="3042">
          <cell r="A3042" t="str">
            <v>10047860</v>
          </cell>
          <cell r="B3042" t="str">
            <v>Badaling (631 Hougang)</v>
          </cell>
          <cell r="C3042" t="str">
            <v>Silver</v>
          </cell>
          <cell r="D3042" t="str">
            <v>Coffee Shops - BP APBS</v>
          </cell>
          <cell r="E3042" t="str">
            <v>TONTD1</v>
          </cell>
          <cell r="F3042" t="str">
            <v>Jerlyn Tang</v>
          </cell>
          <cell r="G3042" t="str">
            <v>Tiger Quart Single</v>
          </cell>
        </row>
        <row r="3043">
          <cell r="A3043" t="str">
            <v>10047624</v>
          </cell>
          <cell r="B3043" t="str">
            <v>Badaling (678A Cck)</v>
          </cell>
          <cell r="C3043" t="str">
            <v>Bronze</v>
          </cell>
          <cell r="D3043" t="str">
            <v>Coffee Shops - BP APBS</v>
          </cell>
          <cell r="E3043" t="str">
            <v>TONTD2</v>
          </cell>
          <cell r="F3043" t="str">
            <v>Tommy Ng</v>
          </cell>
          <cell r="G3043" t="str">
            <v>Tiger Quart Single</v>
          </cell>
        </row>
        <row r="3044">
          <cell r="A3044" t="str">
            <v>10048820</v>
          </cell>
          <cell r="B3044" t="str">
            <v>Badaling (803 Cck)</v>
          </cell>
          <cell r="C3044" t="str">
            <v>Silver</v>
          </cell>
          <cell r="D3044" t="str">
            <v>Coffee Shops - BP APBS</v>
          </cell>
          <cell r="E3044" t="str">
            <v>TONTD2</v>
          </cell>
          <cell r="F3044" t="str">
            <v>Tommy Ng</v>
          </cell>
          <cell r="G3044" t="str">
            <v>Tiger Quart Single</v>
          </cell>
        </row>
        <row r="3045">
          <cell r="A3045" t="str">
            <v>10045029</v>
          </cell>
          <cell r="B3045" t="str">
            <v>Badaling (Bedok 59)</v>
          </cell>
          <cell r="C3045" t="str">
            <v>Bronze</v>
          </cell>
          <cell r="D3045" t="str">
            <v>Coffee Shops - BP APBS</v>
          </cell>
          <cell r="E3045" t="str">
            <v>TONTD1</v>
          </cell>
          <cell r="F3045" t="str">
            <v>Jose Tan</v>
          </cell>
          <cell r="G3045" t="str">
            <v>Tiger Quart Single</v>
          </cell>
        </row>
        <row r="3046">
          <cell r="A3046" t="str">
            <v>10038038</v>
          </cell>
          <cell r="B3046" t="str">
            <v>Badaling (Chai Chee 36 F&amp;B)</v>
          </cell>
          <cell r="C3046" t="str">
            <v>Bronze</v>
          </cell>
          <cell r="D3046" t="str">
            <v>Coffee Shops - BP APBS</v>
          </cell>
          <cell r="E3046" t="str">
            <v>TONTD1</v>
          </cell>
          <cell r="F3046" t="str">
            <v>Jose Tan</v>
          </cell>
          <cell r="G3046" t="str">
            <v>Tiger Quart Single</v>
          </cell>
        </row>
        <row r="3047">
          <cell r="A3047" t="str">
            <v>10041923</v>
          </cell>
          <cell r="B3047" t="str">
            <v>Badaling (Cl 449 F&amp;B)</v>
          </cell>
          <cell r="C3047" t="str">
            <v>Bronze</v>
          </cell>
          <cell r="D3047" t="str">
            <v>Coffee Shops - BP APBS</v>
          </cell>
          <cell r="E3047" t="str">
            <v>TONTD3</v>
          </cell>
          <cell r="F3047" t="str">
            <v>Keith Zhang</v>
          </cell>
          <cell r="G3047" t="str">
            <v>Tiger Quart Single</v>
          </cell>
        </row>
        <row r="3048">
          <cell r="A3048" t="str">
            <v>10050449</v>
          </cell>
          <cell r="B3048" t="str">
            <v>Badaling (MD40)</v>
          </cell>
          <cell r="C3048" t="str">
            <v>Bronze</v>
          </cell>
          <cell r="D3048" t="str">
            <v>Coffee Shops - Non-BP</v>
          </cell>
          <cell r="E3048" t="str">
            <v>TONTD3</v>
          </cell>
          <cell r="F3048" t="str">
            <v>Keith Zhang</v>
          </cell>
          <cell r="G3048" t="str">
            <v>Tiger Quart Single</v>
          </cell>
        </row>
        <row r="3049">
          <cell r="A3049" t="str">
            <v>10043093</v>
          </cell>
          <cell r="B3049" t="str">
            <v>Badaling (St 31 F&amp;B)</v>
          </cell>
          <cell r="C3049" t="str">
            <v>Silver</v>
          </cell>
          <cell r="D3049" t="str">
            <v>Coffee Shops - BP APBS</v>
          </cell>
          <cell r="E3049" t="str">
            <v>TONTD2</v>
          </cell>
          <cell r="F3049" t="str">
            <v>Donald Neo</v>
          </cell>
          <cell r="G3049" t="str">
            <v>Tiger Quart Single</v>
          </cell>
        </row>
        <row r="3050">
          <cell r="A3050" t="str">
            <v>10038037</v>
          </cell>
          <cell r="B3050" t="str">
            <v>Badaling (St 43 F&amp;B)</v>
          </cell>
          <cell r="C3050" t="str">
            <v>Gold</v>
          </cell>
          <cell r="D3050" t="str">
            <v>Coffee Shops - BP APBS</v>
          </cell>
          <cell r="E3050" t="str">
            <v>TONTD2</v>
          </cell>
          <cell r="F3050" t="str">
            <v>Donald Neo</v>
          </cell>
          <cell r="G3050" t="str">
            <v>Tiger Quart Single</v>
          </cell>
        </row>
        <row r="3051">
          <cell r="A3051" t="str">
            <v>10042114</v>
          </cell>
          <cell r="B3051" t="str">
            <v>Badaling (St 81 F&amp;B)</v>
          </cell>
          <cell r="C3051" t="str">
            <v>Bronze</v>
          </cell>
          <cell r="D3051" t="str">
            <v>Coffee Shops - BP APBS</v>
          </cell>
          <cell r="E3051" t="str">
            <v>TONTD2</v>
          </cell>
          <cell r="F3051" t="str">
            <v>Eddy Siah</v>
          </cell>
          <cell r="G3051" t="str">
            <v>Tiger Quart Single</v>
          </cell>
        </row>
        <row r="3052">
          <cell r="A3052" t="str">
            <v>10032850</v>
          </cell>
          <cell r="B3052" t="str">
            <v>Bai Sheng Foodcourt</v>
          </cell>
          <cell r="C3052" t="str">
            <v>Gold</v>
          </cell>
          <cell r="D3052" t="str">
            <v>Coffee Shops - BP APBS</v>
          </cell>
          <cell r="E3052" t="str">
            <v>TONTD2</v>
          </cell>
          <cell r="F3052" t="str">
            <v>Tommy Ng</v>
          </cell>
          <cell r="G3052" t="str">
            <v>Tiger Quart Single</v>
          </cell>
        </row>
        <row r="3053">
          <cell r="A3053" t="str">
            <v>10038288</v>
          </cell>
          <cell r="B3053" t="str">
            <v>Bala Cafe</v>
          </cell>
          <cell r="C3053" t="str">
            <v>Silver</v>
          </cell>
          <cell r="D3053" t="str">
            <v>Hawker Drink Stall</v>
          </cell>
          <cell r="E3053" t="str">
            <v>TONTD1</v>
          </cell>
          <cell r="F3053" t="str">
            <v>Jose Tan</v>
          </cell>
          <cell r="G3053" t="str">
            <v>Tiger Quart Single</v>
          </cell>
        </row>
        <row r="3054">
          <cell r="A3054" t="str">
            <v>10039166</v>
          </cell>
          <cell r="B3054" t="str">
            <v>Balestier Market</v>
          </cell>
          <cell r="C3054" t="str">
            <v>Bronze</v>
          </cell>
          <cell r="D3054" t="str">
            <v>Coffee Shops - BP APBS</v>
          </cell>
          <cell r="E3054" t="str">
            <v>TONTD1</v>
          </cell>
          <cell r="F3054" t="str">
            <v>You Wen Ong</v>
          </cell>
          <cell r="G3054" t="str">
            <v>Tiger Quart Single</v>
          </cell>
        </row>
        <row r="3055">
          <cell r="A3055" t="str">
            <v>10014069</v>
          </cell>
          <cell r="B3055" t="str">
            <v>Bali Nasi Lemak Fast Food Shop</v>
          </cell>
          <cell r="C3055" t="str">
            <v>Silver</v>
          </cell>
          <cell r="D3055" t="str">
            <v>Coffee Shops - Non-BP</v>
          </cell>
          <cell r="E3055" t="str">
            <v>TONTD1</v>
          </cell>
          <cell r="F3055" t="str">
            <v>Jason Ng</v>
          </cell>
          <cell r="G3055" t="str">
            <v>Tiger Quart Single</v>
          </cell>
        </row>
        <row r="3056">
          <cell r="A3056" t="str">
            <v>10017389</v>
          </cell>
          <cell r="B3056" t="str">
            <v>Ban Hong Hot &amp; Cold Drink</v>
          </cell>
          <cell r="C3056" t="str">
            <v>Silver</v>
          </cell>
          <cell r="D3056" t="str">
            <v>Hawker Drink Stall</v>
          </cell>
          <cell r="E3056" t="str">
            <v>TONTD3</v>
          </cell>
          <cell r="F3056" t="str">
            <v>Michael Soon</v>
          </cell>
          <cell r="G3056" t="str">
            <v>Tiger Quart Single</v>
          </cell>
        </row>
        <row r="3057">
          <cell r="A3057" t="str">
            <v>10004864</v>
          </cell>
          <cell r="B3057" t="str">
            <v>Ban Soon Coffee Stall</v>
          </cell>
          <cell r="C3057" t="str">
            <v>Bronze</v>
          </cell>
          <cell r="D3057" t="str">
            <v>Hawker Drink Stall</v>
          </cell>
          <cell r="E3057" t="str">
            <v>TONTD1</v>
          </cell>
          <cell r="F3057" t="str">
            <v>Jose Tan</v>
          </cell>
          <cell r="G3057" t="str">
            <v>Tiger Quart Single</v>
          </cell>
        </row>
        <row r="3058">
          <cell r="A3058" t="str">
            <v>10039373</v>
          </cell>
          <cell r="B3058" t="str">
            <v>Bbhq Zhong Guo Hao Wei Dao</v>
          </cell>
          <cell r="C3058" t="str">
            <v>Bronze</v>
          </cell>
          <cell r="D3058" t="str">
            <v>Value Chinese</v>
          </cell>
          <cell r="E3058" t="str">
            <v>TONTD3</v>
          </cell>
          <cell r="F3058" t="str">
            <v>Clement Ma</v>
          </cell>
          <cell r="G3058" t="str">
            <v>Tiger Quart Single</v>
          </cell>
        </row>
        <row r="3059">
          <cell r="A3059" t="str">
            <v>10041841</v>
          </cell>
          <cell r="B3059" t="str">
            <v>Bbq Generation</v>
          </cell>
          <cell r="C3059" t="str">
            <v>Silver</v>
          </cell>
          <cell r="D3059" t="str">
            <v>Value Chinese</v>
          </cell>
          <cell r="E3059" t="str">
            <v>TONTD1</v>
          </cell>
          <cell r="F3059" t="str">
            <v>Jason Ng</v>
          </cell>
          <cell r="G3059" t="str">
            <v>Tiger Quart Single</v>
          </cell>
        </row>
        <row r="3060">
          <cell r="A3060" t="str">
            <v>10049967</v>
          </cell>
          <cell r="B3060" t="str">
            <v>Bbq Master</v>
          </cell>
          <cell r="C3060" t="str">
            <v>Bronze</v>
          </cell>
          <cell r="D3060" t="str">
            <v>Value Chinese</v>
          </cell>
          <cell r="E3060" t="str">
            <v>TONTD1</v>
          </cell>
          <cell r="F3060" t="str">
            <v>Jason Ng</v>
          </cell>
          <cell r="G3060" t="str">
            <v>Tiger Quart Single</v>
          </cell>
        </row>
        <row r="3061">
          <cell r="A3061" t="str">
            <v>10039337</v>
          </cell>
          <cell r="B3061" t="str">
            <v>Bedok 128 Foodhouse</v>
          </cell>
          <cell r="C3061" t="str">
            <v>Bronze</v>
          </cell>
          <cell r="D3061" t="str">
            <v>Coffee Shops - Non-BP</v>
          </cell>
          <cell r="E3061" t="str">
            <v>TONTD1</v>
          </cell>
          <cell r="F3061" t="str">
            <v>Jose Tan</v>
          </cell>
          <cell r="G3061" t="str">
            <v>Tiger Quart Single</v>
          </cell>
        </row>
        <row r="3062">
          <cell r="A3062" t="str">
            <v>10047634</v>
          </cell>
          <cell r="B3062" t="str">
            <v>Bee Hwa Yun (Toa Payoh)</v>
          </cell>
          <cell r="C3062" t="str">
            <v>Bronze</v>
          </cell>
          <cell r="D3062" t="str">
            <v>Coffee Shops - BP APBS</v>
          </cell>
          <cell r="E3062" t="str">
            <v>TONTD1</v>
          </cell>
          <cell r="F3062" t="str">
            <v>You Wen Ong</v>
          </cell>
          <cell r="G3062" t="str">
            <v>Tiger Quart Single</v>
          </cell>
        </row>
        <row r="3063">
          <cell r="A3063" t="str">
            <v>10046667</v>
          </cell>
          <cell r="B3063" t="str">
            <v>Bee Keong Seafood</v>
          </cell>
          <cell r="C3063" t="str">
            <v>Bronze</v>
          </cell>
          <cell r="D3063" t="str">
            <v>Coffee Shops - BP APBS</v>
          </cell>
          <cell r="E3063" t="str">
            <v>TONTD2</v>
          </cell>
          <cell r="F3063" t="str">
            <v>Donald Neo</v>
          </cell>
          <cell r="G3063" t="str">
            <v>Tiger Quart Single</v>
          </cell>
        </row>
        <row r="3064">
          <cell r="A3064" t="str">
            <v>10024351</v>
          </cell>
          <cell r="B3064" t="str">
            <v>Beer Corner</v>
          </cell>
          <cell r="C3064" t="str">
            <v>Silver</v>
          </cell>
          <cell r="D3064" t="str">
            <v>Hawker Drink Stall</v>
          </cell>
          <cell r="E3064" t="str">
            <v>TONTD1</v>
          </cell>
          <cell r="F3064" t="str">
            <v>Jose Tan</v>
          </cell>
          <cell r="G3064" t="str">
            <v>Tiger Quart Single</v>
          </cell>
        </row>
        <row r="3065">
          <cell r="A3065" t="str">
            <v>10049799</v>
          </cell>
          <cell r="B3065" t="str">
            <v>Beer Garden</v>
          </cell>
          <cell r="C3065" t="str">
            <v>Bronze</v>
          </cell>
          <cell r="D3065" t="str">
            <v>Coffee Shops - Non-BP</v>
          </cell>
          <cell r="E3065" t="str">
            <v>TONTD1</v>
          </cell>
          <cell r="F3065" t="str">
            <v>You Wen Ong</v>
          </cell>
          <cell r="G3065" t="str">
            <v>Tiger Quart Single</v>
          </cell>
        </row>
        <row r="3066">
          <cell r="A3066" t="str">
            <v>10005513</v>
          </cell>
          <cell r="B3066" t="str">
            <v>Beng Huat (Clementi West)</v>
          </cell>
          <cell r="C3066" t="str">
            <v>Gold</v>
          </cell>
          <cell r="D3066" t="str">
            <v>Hawker Drink Stall</v>
          </cell>
          <cell r="E3066" t="str">
            <v>TONTD3</v>
          </cell>
          <cell r="F3066" t="str">
            <v>Keith Zhang</v>
          </cell>
          <cell r="G3066" t="str">
            <v>Tiger Quart Single</v>
          </cell>
        </row>
        <row r="3067">
          <cell r="A3067" t="str">
            <v>10035220</v>
          </cell>
          <cell r="B3067" t="str">
            <v>Beng Huat Hot And Cold Drinks Stall</v>
          </cell>
          <cell r="C3067" t="str">
            <v>Gold</v>
          </cell>
          <cell r="D3067" t="str">
            <v>Hawker Drink Stall</v>
          </cell>
          <cell r="E3067" t="str">
            <v>TONTD3</v>
          </cell>
          <cell r="F3067" t="str">
            <v>Keith Zhang</v>
          </cell>
          <cell r="G3067" t="str">
            <v>Tiger Quart Single</v>
          </cell>
        </row>
        <row r="3068">
          <cell r="A3068" t="str">
            <v>10034847</v>
          </cell>
          <cell r="B3068" t="str">
            <v>Best Cafe Food Centre (Khatib) Pte. Ltd.</v>
          </cell>
          <cell r="C3068" t="str">
            <v>Gold</v>
          </cell>
          <cell r="D3068" t="str">
            <v>Coffee Shops - BP APBS</v>
          </cell>
          <cell r="E3068" t="str">
            <v>TONTD2</v>
          </cell>
          <cell r="F3068" t="str">
            <v>Adam Ho</v>
          </cell>
          <cell r="G3068" t="str">
            <v>Tiger Quart Single</v>
          </cell>
        </row>
        <row r="3069">
          <cell r="A3069" t="str">
            <v>10049965</v>
          </cell>
          <cell r="B3069" t="str">
            <v>Bgain 121 Eating House</v>
          </cell>
          <cell r="C3069" t="str">
            <v>Silver</v>
          </cell>
          <cell r="D3069" t="str">
            <v>Coffee Shops - Non-BP</v>
          </cell>
          <cell r="E3069" t="str">
            <v>TONTD1</v>
          </cell>
          <cell r="F3069" t="str">
            <v>Jerlyn Tang</v>
          </cell>
          <cell r="G3069" t="str">
            <v>Tiger Quart Single</v>
          </cell>
        </row>
        <row r="3070">
          <cell r="A3070" t="str">
            <v>10047924</v>
          </cell>
          <cell r="B3070" t="str">
            <v>Bgain 261 Eating House (Waterloo)</v>
          </cell>
          <cell r="C3070" t="str">
            <v>Silver</v>
          </cell>
          <cell r="D3070" t="str">
            <v>Coffee Shops - Non-BP</v>
          </cell>
          <cell r="E3070" t="str">
            <v>TONTD3</v>
          </cell>
          <cell r="F3070" t="str">
            <v>Andy Wee</v>
          </cell>
          <cell r="G3070" t="str">
            <v>Tiger Quart Single</v>
          </cell>
        </row>
        <row r="3071">
          <cell r="A3071" t="str">
            <v>10038317</v>
          </cell>
          <cell r="B3071" t="str">
            <v>Bgain 293 Eating House</v>
          </cell>
          <cell r="C3071" t="str">
            <v>Silver</v>
          </cell>
          <cell r="D3071" t="str">
            <v>Coffee Shops - BP APBS</v>
          </cell>
          <cell r="E3071" t="str">
            <v>TONTD2</v>
          </cell>
          <cell r="F3071" t="str">
            <v>Adam Ho</v>
          </cell>
          <cell r="G3071" t="str">
            <v>Tiger Quart Single</v>
          </cell>
        </row>
        <row r="3072">
          <cell r="A3072" t="str">
            <v>10040670</v>
          </cell>
          <cell r="B3072" t="str">
            <v>Bgain 681 Eating House</v>
          </cell>
          <cell r="C3072" t="str">
            <v>Silver</v>
          </cell>
          <cell r="D3072" t="str">
            <v>Coffee Shops - BP APBS</v>
          </cell>
          <cell r="E3072" t="str">
            <v>TONTD1</v>
          </cell>
          <cell r="F3072" t="str">
            <v>Jerlyn Tang</v>
          </cell>
          <cell r="G3072" t="str">
            <v>Tiger Quart Single</v>
          </cell>
        </row>
        <row r="3073">
          <cell r="A3073" t="str">
            <v>10036453</v>
          </cell>
          <cell r="B3073" t="str">
            <v>Big City Coffee House</v>
          </cell>
          <cell r="C3073" t="str">
            <v>Gold</v>
          </cell>
          <cell r="D3073" t="str">
            <v>Coffee Shops - BP APBS</v>
          </cell>
          <cell r="E3073" t="str">
            <v>TONTD3</v>
          </cell>
          <cell r="F3073" t="str">
            <v>Clement Ma</v>
          </cell>
          <cell r="G3073" t="str">
            <v>Tiger Quart Single</v>
          </cell>
        </row>
        <row r="3074">
          <cell r="A3074" t="str">
            <v>10046980</v>
          </cell>
          <cell r="B3074" t="str">
            <v>Bistro 7</v>
          </cell>
          <cell r="C3074" t="str">
            <v>Silver</v>
          </cell>
          <cell r="D3074" t="str">
            <v>Coffee Shops - BP APBS</v>
          </cell>
          <cell r="E3074" t="str">
            <v>TONTD3</v>
          </cell>
          <cell r="F3074" t="str">
            <v>Clement Ma</v>
          </cell>
          <cell r="G3074" t="str">
            <v>Tiger Quart Single</v>
          </cell>
        </row>
        <row r="3075">
          <cell r="A3075" t="str">
            <v>10049979</v>
          </cell>
          <cell r="B3075" t="str">
            <v>Bistro 8 (Clementi)</v>
          </cell>
          <cell r="C3075" t="str">
            <v>Silver</v>
          </cell>
          <cell r="D3075" t="str">
            <v>Coffee Shops - BP APBS</v>
          </cell>
          <cell r="E3075" t="str">
            <v>TONTD3</v>
          </cell>
          <cell r="F3075" t="str">
            <v>Keith Zhang</v>
          </cell>
          <cell r="G3075" t="str">
            <v>Tiger Quart Single</v>
          </cell>
        </row>
        <row r="3076">
          <cell r="A3076" t="str">
            <v>10045178</v>
          </cell>
          <cell r="B3076" t="str">
            <v>Bistro 8 (Foch Road)</v>
          </cell>
          <cell r="C3076" t="str">
            <v>Silver</v>
          </cell>
          <cell r="D3076" t="str">
            <v>Coffee Shops - BP APBS</v>
          </cell>
          <cell r="E3076" t="str">
            <v>TONTD3</v>
          </cell>
          <cell r="F3076" t="str">
            <v>Clement Ma</v>
          </cell>
          <cell r="G3076" t="str">
            <v>Tiger Quart Single</v>
          </cell>
        </row>
        <row r="3077">
          <cell r="A3077" t="str">
            <v>10043581</v>
          </cell>
          <cell r="B3077" t="str">
            <v>Bk Eating House</v>
          </cell>
          <cell r="C3077" t="str">
            <v>Silver</v>
          </cell>
          <cell r="D3077" t="str">
            <v>Coffee Shops - BP APBS</v>
          </cell>
          <cell r="E3077" t="str">
            <v>TONTD3</v>
          </cell>
          <cell r="F3077" t="str">
            <v>Michael Soon</v>
          </cell>
          <cell r="G3077" t="str">
            <v>Tiger Quart Single</v>
          </cell>
        </row>
        <row r="3078">
          <cell r="A3078" t="str">
            <v>10049760</v>
          </cell>
          <cell r="B3078" t="str">
            <v>BK Kallang</v>
          </cell>
          <cell r="C3078" t="str">
            <v>Bronze</v>
          </cell>
          <cell r="D3078" t="str">
            <v>Coffee Shops - BP APBS</v>
          </cell>
          <cell r="E3078" t="str">
            <v>TONTD1</v>
          </cell>
          <cell r="F3078" t="str">
            <v>You Wen Ong</v>
          </cell>
          <cell r="G3078" t="str">
            <v>Tiger Quart Single</v>
          </cell>
        </row>
        <row r="3079">
          <cell r="A3079" t="str">
            <v>10042627</v>
          </cell>
          <cell r="B3079" t="str">
            <v>Bn123 Food House Pte. Ltd. (Cs123)</v>
          </cell>
          <cell r="C3079" t="str">
            <v>Bronze</v>
          </cell>
          <cell r="D3079" t="str">
            <v>Coffee Shops - BP APBS</v>
          </cell>
          <cell r="E3079" t="str">
            <v>TONTD1</v>
          </cell>
          <cell r="F3079" t="str">
            <v>Jose Tan</v>
          </cell>
          <cell r="G3079" t="str">
            <v>Tiger Quart Single</v>
          </cell>
        </row>
        <row r="3080">
          <cell r="A3080" t="str">
            <v>10013097</v>
          </cell>
          <cell r="B3080" t="str">
            <v>Boon Lee Eating House</v>
          </cell>
          <cell r="C3080" t="str">
            <v>Bronze</v>
          </cell>
          <cell r="D3080" t="str">
            <v>Coffee Shops - Non-BP</v>
          </cell>
          <cell r="E3080" t="str">
            <v>TONTD1</v>
          </cell>
          <cell r="F3080" t="str">
            <v>Jose Tan</v>
          </cell>
          <cell r="G3080" t="str">
            <v>Tiger Quart Single</v>
          </cell>
        </row>
        <row r="3081">
          <cell r="A3081" t="str">
            <v>10003922</v>
          </cell>
          <cell r="B3081" t="str">
            <v>Boon Wah Family Restaurant</v>
          </cell>
          <cell r="C3081" t="str">
            <v>Silver</v>
          </cell>
          <cell r="D3081" t="str">
            <v>Coffee Shops - BP APBS</v>
          </cell>
          <cell r="E3081" t="str">
            <v>TONTD1</v>
          </cell>
          <cell r="F3081" t="str">
            <v>Jason Ng</v>
          </cell>
          <cell r="G3081" t="str">
            <v>Tiger Quart Single</v>
          </cell>
        </row>
        <row r="3082">
          <cell r="A3082" t="str">
            <v>10041687</v>
          </cell>
          <cell r="B3082" t="str">
            <v>Boss Junior</v>
          </cell>
          <cell r="C3082" t="str">
            <v>Silver</v>
          </cell>
          <cell r="D3082" t="str">
            <v>Coffee Shops - BP APBS</v>
          </cell>
          <cell r="E3082" t="str">
            <v>TONTD1</v>
          </cell>
          <cell r="F3082" t="str">
            <v>Jose Tan</v>
          </cell>
          <cell r="G3082" t="str">
            <v>Tiger Quart Single</v>
          </cell>
        </row>
        <row r="3083">
          <cell r="A3083" t="str">
            <v>10047371</v>
          </cell>
          <cell r="B3083" t="str">
            <v>Broadway Food Centre (115C Alkaff)</v>
          </cell>
          <cell r="C3083" t="str">
            <v>Bronze</v>
          </cell>
          <cell r="D3083" t="str">
            <v>Coffee Shops - Non-BP</v>
          </cell>
          <cell r="E3083" t="str">
            <v>TONTD1</v>
          </cell>
          <cell r="F3083" t="str">
            <v>Jerlyn Tang</v>
          </cell>
          <cell r="G3083" t="str">
            <v>Tiger Quart Single</v>
          </cell>
        </row>
        <row r="3084">
          <cell r="A3084" t="str">
            <v>10039247</v>
          </cell>
          <cell r="B3084" t="str">
            <v>Broadway Food Centre (Amk 727)</v>
          </cell>
          <cell r="C3084" t="str">
            <v>Bronze</v>
          </cell>
          <cell r="D3084" t="str">
            <v>Coffee Shops - Non-BP</v>
          </cell>
          <cell r="E3084" t="str">
            <v>TONTD2</v>
          </cell>
          <cell r="F3084" t="str">
            <v>Donald Neo</v>
          </cell>
          <cell r="G3084" t="str">
            <v>Tiger Quart Single</v>
          </cell>
        </row>
        <row r="3085">
          <cell r="A3085" t="str">
            <v>10042379</v>
          </cell>
          <cell r="B3085" t="str">
            <v>Broadway Food Centre (B.Batok 155)</v>
          </cell>
          <cell r="C3085" t="str">
            <v>Silver</v>
          </cell>
          <cell r="D3085" t="str">
            <v>Coffee Shops - BP APBS</v>
          </cell>
          <cell r="E3085" t="str">
            <v>TONTD2</v>
          </cell>
          <cell r="F3085" t="str">
            <v>Eddy Siah</v>
          </cell>
          <cell r="G3085" t="str">
            <v>Tiger Quart Single</v>
          </cell>
        </row>
        <row r="3086">
          <cell r="A3086" t="str">
            <v>10020367</v>
          </cell>
          <cell r="B3086" t="str">
            <v>Broadway Food Centre (Cck 668A)</v>
          </cell>
          <cell r="C3086" t="str">
            <v>Gold</v>
          </cell>
          <cell r="D3086" t="str">
            <v>Coffee Shops - BP APBS</v>
          </cell>
          <cell r="E3086" t="str">
            <v>TONTD2</v>
          </cell>
          <cell r="F3086" t="str">
            <v>Tommy Ng</v>
          </cell>
          <cell r="G3086" t="str">
            <v>Tiger Quart Single</v>
          </cell>
        </row>
        <row r="3087">
          <cell r="A3087" t="str">
            <v>10027038</v>
          </cell>
          <cell r="B3087" t="str">
            <v>Broadway Food Centre (Gul Lane)</v>
          </cell>
          <cell r="C3087" t="str">
            <v>Silver</v>
          </cell>
          <cell r="D3087" t="str">
            <v>Coffee Shops - Non-BP</v>
          </cell>
          <cell r="E3087" t="str">
            <v>TONTD2</v>
          </cell>
          <cell r="F3087" t="str">
            <v>Eddy Siah</v>
          </cell>
          <cell r="G3087" t="str">
            <v>Tiger Quart Single</v>
          </cell>
        </row>
        <row r="3088">
          <cell r="A3088" t="str">
            <v>10039163</v>
          </cell>
          <cell r="B3088" t="str">
            <v>Broadway Food Centre (Hougang 682)</v>
          </cell>
          <cell r="C3088" t="str">
            <v>Bronze</v>
          </cell>
          <cell r="D3088" t="str">
            <v>Coffee Shops - BP APBS</v>
          </cell>
          <cell r="E3088" t="str">
            <v>TONTD1</v>
          </cell>
          <cell r="F3088" t="str">
            <v>Jerlyn Tang</v>
          </cell>
          <cell r="G3088" t="str">
            <v>Tiger Quart Single</v>
          </cell>
        </row>
        <row r="3089">
          <cell r="A3089" t="str">
            <v>10032683</v>
          </cell>
          <cell r="B3089" t="str">
            <v>Broadway Food Centre (Marsiling)</v>
          </cell>
          <cell r="C3089" t="str">
            <v>Silver</v>
          </cell>
          <cell r="D3089" t="str">
            <v>Coffee Shops - BP APBS</v>
          </cell>
          <cell r="E3089" t="str">
            <v>TONTD2</v>
          </cell>
          <cell r="F3089" t="str">
            <v>Tommy Ng</v>
          </cell>
          <cell r="G3089" t="str">
            <v>Tiger Quart Single</v>
          </cell>
        </row>
        <row r="3090">
          <cell r="A3090" t="str">
            <v>10014278</v>
          </cell>
          <cell r="B3090" t="str">
            <v>Broadway Food Centre (Potong Pasir)</v>
          </cell>
          <cell r="C3090" t="str">
            <v>Gold</v>
          </cell>
          <cell r="D3090" t="str">
            <v>Coffee Shops - BP APBS</v>
          </cell>
          <cell r="E3090" t="str">
            <v>TONTD1</v>
          </cell>
          <cell r="F3090" t="str">
            <v>Jerlyn Tang</v>
          </cell>
          <cell r="G3090" t="str">
            <v>Tiger Quart Single</v>
          </cell>
        </row>
        <row r="3091">
          <cell r="A3091" t="str">
            <v>10037667</v>
          </cell>
          <cell r="B3091" t="str">
            <v>Broadway Food Centre (Punggol 612)</v>
          </cell>
          <cell r="C3091" t="str">
            <v>Bronze</v>
          </cell>
          <cell r="D3091" t="str">
            <v>Coffee Shops - Non-BP</v>
          </cell>
          <cell r="E3091" t="str">
            <v>TONTD1</v>
          </cell>
          <cell r="F3091" t="str">
            <v>Roy Lim</v>
          </cell>
          <cell r="G3091" t="str">
            <v>Tiger Quart Single</v>
          </cell>
        </row>
        <row r="3092">
          <cell r="A3092" t="str">
            <v>10038333</v>
          </cell>
          <cell r="B3092" t="str">
            <v>Broadway Food Centre (Sembawang)</v>
          </cell>
          <cell r="C3092" t="str">
            <v>Bronze</v>
          </cell>
          <cell r="D3092" t="str">
            <v>Coffee Shops - BP APBS</v>
          </cell>
          <cell r="E3092" t="str">
            <v>TONTD2</v>
          </cell>
          <cell r="F3092" t="str">
            <v>Adam Ho</v>
          </cell>
          <cell r="G3092" t="str">
            <v>Tiger Quart Single</v>
          </cell>
        </row>
        <row r="3093">
          <cell r="A3093" t="str">
            <v>10049416</v>
          </cell>
          <cell r="B3093" t="str">
            <v>Broadway Food Centre (Sim Lim Sq)</v>
          </cell>
          <cell r="C3093" t="str">
            <v>Bronze</v>
          </cell>
          <cell r="D3093" t="str">
            <v>Coffee Shops - Non-BP</v>
          </cell>
          <cell r="E3093" t="str">
            <v>TONTD3</v>
          </cell>
          <cell r="F3093" t="str">
            <v>Andy Wee</v>
          </cell>
          <cell r="G3093" t="str">
            <v>Tiger Quart Single</v>
          </cell>
        </row>
        <row r="3094">
          <cell r="A3094" t="str">
            <v>10047486</v>
          </cell>
          <cell r="B3094" t="str">
            <v>Broadway Food Centre (Suntec)</v>
          </cell>
          <cell r="C3094" t="str">
            <v>Silver</v>
          </cell>
          <cell r="D3094" t="str">
            <v>Family Food Court</v>
          </cell>
          <cell r="E3094" t="str">
            <v>TONTD3</v>
          </cell>
          <cell r="F3094" t="str">
            <v>Michael Soon</v>
          </cell>
          <cell r="G3094" t="str">
            <v>Tiger Quart Single</v>
          </cell>
        </row>
        <row r="3095">
          <cell r="A3095" t="str">
            <v>10047843</v>
          </cell>
          <cell r="B3095" t="str">
            <v>Broadway Food Centre (Tp610)</v>
          </cell>
          <cell r="C3095" t="str">
            <v>Silver</v>
          </cell>
          <cell r="D3095" t="str">
            <v>Coffee Shops - Non-BP</v>
          </cell>
          <cell r="E3095" t="str">
            <v>TONTD1</v>
          </cell>
          <cell r="F3095" t="str">
            <v>Roy Lim</v>
          </cell>
          <cell r="G3095" t="str">
            <v>Tiger Quart Single</v>
          </cell>
        </row>
        <row r="3096">
          <cell r="A3096" t="str">
            <v>10042637</v>
          </cell>
          <cell r="B3096" t="str">
            <v>Broadway Food Centre (Woodlands 61)</v>
          </cell>
          <cell r="C3096" t="str">
            <v>Gold</v>
          </cell>
          <cell r="D3096" t="str">
            <v>Coffee Shops - Non-BP</v>
          </cell>
          <cell r="E3096" t="str">
            <v>TONTD2</v>
          </cell>
          <cell r="F3096" t="str">
            <v>Adam Ho</v>
          </cell>
          <cell r="G3096" t="str">
            <v>Tiger Quart Single</v>
          </cell>
        </row>
        <row r="3097">
          <cell r="A3097" t="str">
            <v>10045873</v>
          </cell>
          <cell r="B3097" t="str">
            <v>Broadway Food Centre (Yishun 431)</v>
          </cell>
          <cell r="C3097" t="str">
            <v>Bronze</v>
          </cell>
          <cell r="D3097" t="str">
            <v>Coffee Shops - Non-BP</v>
          </cell>
          <cell r="E3097" t="str">
            <v>TONTD2</v>
          </cell>
          <cell r="F3097" t="str">
            <v>Adam Ho</v>
          </cell>
          <cell r="G3097" t="str">
            <v>Tiger Quart Single</v>
          </cell>
        </row>
        <row r="3098">
          <cell r="A3098" t="str">
            <v>10042377</v>
          </cell>
          <cell r="B3098" t="str">
            <v>Broadway Food Centre (Yishun 848)</v>
          </cell>
          <cell r="C3098" t="str">
            <v>Gold</v>
          </cell>
          <cell r="D3098" t="str">
            <v>Coffee Shops - BP APBS</v>
          </cell>
          <cell r="E3098" t="str">
            <v>TONTD2</v>
          </cell>
          <cell r="F3098" t="str">
            <v>Adam Ho</v>
          </cell>
          <cell r="G3098" t="str">
            <v>Tiger Quart Single</v>
          </cell>
        </row>
        <row r="3099">
          <cell r="A3099" t="str">
            <v>10015122</v>
          </cell>
          <cell r="B3099" t="str">
            <v>Broadway Hougang P L (644)</v>
          </cell>
          <cell r="C3099" t="str">
            <v>Bronze</v>
          </cell>
          <cell r="D3099" t="str">
            <v>Coffee Shops - BP APBS</v>
          </cell>
          <cell r="E3099" t="str">
            <v>TONTD1</v>
          </cell>
          <cell r="F3099" t="str">
            <v>Jerlyn Tang</v>
          </cell>
          <cell r="G3099" t="str">
            <v>Tiger Quart Single</v>
          </cell>
        </row>
        <row r="3100">
          <cell r="A3100" t="str">
            <v>10035674</v>
          </cell>
          <cell r="B3100" t="str">
            <v>Broadway Woodlands</v>
          </cell>
          <cell r="C3100" t="str">
            <v>Silver</v>
          </cell>
          <cell r="D3100" t="str">
            <v>Coffee Shops - Non-BP</v>
          </cell>
          <cell r="E3100" t="str">
            <v>TONTD2</v>
          </cell>
          <cell r="F3100" t="str">
            <v>Tommy Ng</v>
          </cell>
          <cell r="G3100" t="str">
            <v>Tiger Quart Single</v>
          </cell>
        </row>
        <row r="3101">
          <cell r="A3101" t="str">
            <v>10048734</v>
          </cell>
          <cell r="B3101" t="str">
            <v>Brothers Food</v>
          </cell>
          <cell r="C3101" t="str">
            <v>Bronze</v>
          </cell>
          <cell r="D3101" t="str">
            <v>Coffee Shops - Non-BP</v>
          </cell>
          <cell r="E3101" t="str">
            <v>TONTD2</v>
          </cell>
          <cell r="F3101" t="str">
            <v>Tommy Ng</v>
          </cell>
          <cell r="G3101" t="str">
            <v>Tiger Quart Single</v>
          </cell>
        </row>
        <row r="3102">
          <cell r="A3102" t="str">
            <v>10042577</v>
          </cell>
          <cell r="B3102" t="str">
            <v>Brunners Coffeeshop</v>
          </cell>
          <cell r="C3102" t="str">
            <v>Gold</v>
          </cell>
          <cell r="D3102" t="str">
            <v>Coffee Shops - Non-BP</v>
          </cell>
          <cell r="E3102" t="str">
            <v>TONTD1</v>
          </cell>
          <cell r="F3102" t="str">
            <v>Jose Tan</v>
          </cell>
          <cell r="G3102" t="str">
            <v>Tiger Quart Single</v>
          </cell>
        </row>
        <row r="3103">
          <cell r="A3103" t="str">
            <v>10014618</v>
          </cell>
          <cell r="B3103" t="str">
            <v>Buk Hee Beer &amp; Stout</v>
          </cell>
          <cell r="C3103" t="str">
            <v>Bronze</v>
          </cell>
          <cell r="D3103" t="str">
            <v>Hawker Drink Stall</v>
          </cell>
          <cell r="E3103" t="str">
            <v>TONTD3</v>
          </cell>
          <cell r="F3103" t="str">
            <v>Clement Ma</v>
          </cell>
          <cell r="G3103" t="str">
            <v>Tiger Quart Single</v>
          </cell>
        </row>
        <row r="3104">
          <cell r="A3104" t="str">
            <v>10037877</v>
          </cell>
          <cell r="B3104" t="str">
            <v>Bukit Batok Bb8 Pte. Ltd.</v>
          </cell>
          <cell r="C3104" t="str">
            <v>Silver</v>
          </cell>
          <cell r="D3104" t="str">
            <v>Coffee Shops - BP APBS</v>
          </cell>
          <cell r="E3104" t="str">
            <v>TONTD2</v>
          </cell>
          <cell r="F3104" t="str">
            <v>Eddy Siah</v>
          </cell>
          <cell r="G3104" t="str">
            <v>Tiger Quart Single</v>
          </cell>
        </row>
        <row r="3105">
          <cell r="A3105" t="str">
            <v>10047400</v>
          </cell>
          <cell r="B3105" t="str">
            <v>Cafe 107 Pte. Ltd.</v>
          </cell>
          <cell r="C3105" t="str">
            <v>Bronze</v>
          </cell>
          <cell r="D3105" t="str">
            <v>Coffee Shops - BP APBS</v>
          </cell>
          <cell r="E3105" t="str">
            <v>TONTD2</v>
          </cell>
          <cell r="F3105" t="str">
            <v>Donald Neo</v>
          </cell>
          <cell r="G3105" t="str">
            <v>Tiger Quart Single</v>
          </cell>
        </row>
        <row r="3106">
          <cell r="A3106" t="str">
            <v>10042736</v>
          </cell>
          <cell r="B3106" t="str">
            <v>Cafe 210 Pte. Ltd.</v>
          </cell>
          <cell r="C3106" t="str">
            <v>Bronze</v>
          </cell>
          <cell r="D3106" t="str">
            <v>Coffee Shops - BP APBS</v>
          </cell>
          <cell r="E3106" t="str">
            <v>TONTD1</v>
          </cell>
          <cell r="F3106" t="str">
            <v>Jerlyn Tang</v>
          </cell>
          <cell r="G3106" t="str">
            <v>Tiger Quart Single</v>
          </cell>
        </row>
        <row r="3107">
          <cell r="A3107" t="str">
            <v>10049185</v>
          </cell>
          <cell r="B3107" t="str">
            <v>Cafehouse 25 Pte. Ltd.</v>
          </cell>
          <cell r="C3107" t="str">
            <v>Silver</v>
          </cell>
          <cell r="D3107" t="str">
            <v>Coffee Shops - Non-BP</v>
          </cell>
          <cell r="E3107" t="str">
            <v>TONTD3</v>
          </cell>
          <cell r="F3107" t="str">
            <v>Clement Ma</v>
          </cell>
          <cell r="G3107" t="str">
            <v>Tiger Quart Single</v>
          </cell>
        </row>
        <row r="3108">
          <cell r="A3108" t="str">
            <v>10047705</v>
          </cell>
          <cell r="B3108" t="str">
            <v>Canberra 126 Kopi Place</v>
          </cell>
          <cell r="C3108" t="str">
            <v>Silver</v>
          </cell>
          <cell r="D3108" t="str">
            <v>Coffee Shops - Non-BP</v>
          </cell>
          <cell r="E3108" t="str">
            <v>TONTD2</v>
          </cell>
          <cell r="F3108" t="str">
            <v>Adam Ho</v>
          </cell>
          <cell r="G3108" t="str">
            <v>Tiger Quart Single</v>
          </cell>
        </row>
        <row r="3109">
          <cell r="A3109" t="str">
            <v>10045270</v>
          </cell>
          <cell r="B3109" t="str">
            <v>Canberra Beverage (105)</v>
          </cell>
          <cell r="C3109" t="str">
            <v>Gold</v>
          </cell>
          <cell r="D3109" t="str">
            <v>Coffee Shops - Non-BP</v>
          </cell>
          <cell r="E3109" t="str">
            <v>TONTD2</v>
          </cell>
          <cell r="F3109" t="str">
            <v>Adam Ho</v>
          </cell>
          <cell r="G3109" t="str">
            <v>Tiger Quart Single</v>
          </cell>
        </row>
        <row r="3110">
          <cell r="A3110" t="str">
            <v>10050135</v>
          </cell>
          <cell r="B3110" t="str">
            <v>CDP Kimly Pte Ltd (Cs3)</v>
          </cell>
          <cell r="C3110" t="str">
            <v>Silver</v>
          </cell>
          <cell r="D3110" t="str">
            <v>Coffee Shops - BP APBS</v>
          </cell>
          <cell r="E3110" t="str">
            <v>TONTD1</v>
          </cell>
          <cell r="F3110" t="str">
            <v>Jerlyn Tang</v>
          </cell>
          <cell r="G3110" t="str">
            <v>Tiger Quart Single</v>
          </cell>
        </row>
        <row r="3111">
          <cell r="A3111" t="str">
            <v>10042594</v>
          </cell>
          <cell r="B3111" t="str">
            <v>Cdp Kimly Pte. Ltd. (Cs131)</v>
          </cell>
          <cell r="C3111" t="str">
            <v>Bronze</v>
          </cell>
          <cell r="D3111" t="str">
            <v>Coffee Shops - BP APBS</v>
          </cell>
          <cell r="E3111" t="str">
            <v>TONTD2</v>
          </cell>
          <cell r="F3111" t="str">
            <v>Tommy Ng</v>
          </cell>
          <cell r="G3111" t="str">
            <v>Tiger Quart Single</v>
          </cell>
        </row>
        <row r="3112">
          <cell r="A3112" t="str">
            <v>10042595</v>
          </cell>
          <cell r="B3112" t="str">
            <v>Cdp Kimly Pte. Ltd. (Cs150)</v>
          </cell>
          <cell r="C3112" t="str">
            <v>Bronze</v>
          </cell>
          <cell r="D3112" t="str">
            <v>Coffee Shops - Non-BP</v>
          </cell>
          <cell r="E3112" t="str">
            <v>TONTD2</v>
          </cell>
          <cell r="F3112" t="str">
            <v>Eddy Siah</v>
          </cell>
          <cell r="G3112" t="str">
            <v>Tiger Quart Single</v>
          </cell>
        </row>
        <row r="3113">
          <cell r="A3113" t="str">
            <v>10043540</v>
          </cell>
          <cell r="B3113" t="str">
            <v>Cdp Kimly Pte. Ltd. (Cs21)</v>
          </cell>
          <cell r="C3113" t="str">
            <v>Bronze</v>
          </cell>
          <cell r="D3113" t="str">
            <v>Coffee Shops - Non-BP</v>
          </cell>
          <cell r="E3113" t="str">
            <v>TONTD2</v>
          </cell>
          <cell r="F3113" t="str">
            <v>Tommy Ng</v>
          </cell>
          <cell r="G3113" t="str">
            <v>Tiger Quart Single</v>
          </cell>
        </row>
        <row r="3114">
          <cell r="A3114" t="str">
            <v>10042596</v>
          </cell>
          <cell r="B3114" t="str">
            <v>Cdp Kimly Pte. Ltd. (Cs221)</v>
          </cell>
          <cell r="C3114" t="str">
            <v>Gold</v>
          </cell>
          <cell r="D3114" t="str">
            <v>Coffee Shops - BP APBS</v>
          </cell>
          <cell r="E3114" t="str">
            <v>TONTD2</v>
          </cell>
          <cell r="F3114" t="str">
            <v>Eddy Siah</v>
          </cell>
          <cell r="G3114" t="str">
            <v>Tiger Quart Single</v>
          </cell>
        </row>
        <row r="3115">
          <cell r="A3115" t="str">
            <v>10042597</v>
          </cell>
          <cell r="B3115" t="str">
            <v>Cdp Kimly Pte. Ltd. (Cs232)</v>
          </cell>
          <cell r="C3115" t="str">
            <v>Silver</v>
          </cell>
          <cell r="D3115" t="str">
            <v>Coffee Shops - BP APBS</v>
          </cell>
          <cell r="E3115" t="str">
            <v>TONTD2</v>
          </cell>
          <cell r="F3115" t="str">
            <v>Donald Neo</v>
          </cell>
          <cell r="G3115" t="str">
            <v>Tiger Quart Single</v>
          </cell>
        </row>
        <row r="3116">
          <cell r="A3116" t="str">
            <v>10042585</v>
          </cell>
          <cell r="B3116" t="str">
            <v>Cdp Kimly Pte. Ltd. (Cs233)</v>
          </cell>
          <cell r="C3116" t="str">
            <v>Bronze</v>
          </cell>
          <cell r="D3116" t="str">
            <v>Coffee Shops - BP APBS</v>
          </cell>
          <cell r="E3116" t="str">
            <v>TONTD2</v>
          </cell>
          <cell r="F3116" t="str">
            <v>Adam Ho</v>
          </cell>
          <cell r="G3116" t="str">
            <v>Tiger Quart Single</v>
          </cell>
        </row>
        <row r="3117">
          <cell r="A3117" t="str">
            <v>10042590</v>
          </cell>
          <cell r="B3117" t="str">
            <v>Cdp Kimly Pte. Ltd. (Cs325)</v>
          </cell>
          <cell r="C3117" t="str">
            <v>Gold</v>
          </cell>
          <cell r="D3117" t="str">
            <v>Coffee Shops - BP APBS</v>
          </cell>
          <cell r="E3117" t="str">
            <v>TONTD3</v>
          </cell>
          <cell r="F3117" t="str">
            <v>Keith Zhang</v>
          </cell>
          <cell r="G3117" t="str">
            <v>Tiger Quart Single</v>
          </cell>
        </row>
        <row r="3118">
          <cell r="A3118" t="str">
            <v>10042589</v>
          </cell>
          <cell r="B3118" t="str">
            <v>Cdp Kimly Pte. Ltd. (Cs345)</v>
          </cell>
          <cell r="C3118" t="str">
            <v>Bronze</v>
          </cell>
          <cell r="D3118" t="str">
            <v>Coffee Shops - BP APBS</v>
          </cell>
          <cell r="E3118" t="str">
            <v>TONTD3</v>
          </cell>
          <cell r="F3118" t="str">
            <v>Keith Zhang</v>
          </cell>
          <cell r="G3118" t="str">
            <v>Tiger Quart Single</v>
          </cell>
        </row>
        <row r="3119">
          <cell r="A3119" t="str">
            <v>10042586</v>
          </cell>
          <cell r="B3119" t="str">
            <v>Cdp Kimly Pte. Ltd. (Cs418)</v>
          </cell>
          <cell r="C3119" t="str">
            <v>Bronze</v>
          </cell>
          <cell r="D3119" t="str">
            <v>Coffee Shops - BP APBS</v>
          </cell>
          <cell r="E3119" t="str">
            <v>TONTD2</v>
          </cell>
          <cell r="F3119" t="str">
            <v>Adam Ho</v>
          </cell>
          <cell r="G3119" t="str">
            <v>Tiger Quart Single</v>
          </cell>
        </row>
        <row r="3120">
          <cell r="A3120" t="str">
            <v>10042587</v>
          </cell>
          <cell r="B3120" t="str">
            <v>Cdp Kimly Pte. Ltd. (Cs444)</v>
          </cell>
          <cell r="C3120" t="str">
            <v>Gold</v>
          </cell>
          <cell r="D3120" t="str">
            <v>Coffee Shops - BP APBS</v>
          </cell>
          <cell r="E3120" t="str">
            <v>TONTD1</v>
          </cell>
          <cell r="F3120" t="str">
            <v>Roy Lim</v>
          </cell>
          <cell r="G3120" t="str">
            <v>Tiger Quart Single</v>
          </cell>
        </row>
        <row r="3121">
          <cell r="A3121" t="str">
            <v>10042600</v>
          </cell>
          <cell r="B3121" t="str">
            <v>Cdp Kimly Pte. Ltd. (Cs555)</v>
          </cell>
          <cell r="C3121" t="str">
            <v>Gold</v>
          </cell>
          <cell r="D3121" t="str">
            <v>Coffee Shops - BP APBS</v>
          </cell>
          <cell r="E3121" t="str">
            <v>TONTD2</v>
          </cell>
          <cell r="F3121" t="str">
            <v>Donald Neo</v>
          </cell>
          <cell r="G3121" t="str">
            <v>Tiger Quart Single</v>
          </cell>
        </row>
        <row r="3122">
          <cell r="A3122" t="str">
            <v>10042584</v>
          </cell>
          <cell r="B3122" t="str">
            <v>Cdp Kimly Pte. Ltd. (Cs57)</v>
          </cell>
          <cell r="C3122" t="str">
            <v>Bronze</v>
          </cell>
          <cell r="D3122" t="str">
            <v>Coffee Shops - Non-BP</v>
          </cell>
          <cell r="E3122" t="str">
            <v>TONTD1</v>
          </cell>
          <cell r="F3122" t="str">
            <v>Jose Tan</v>
          </cell>
          <cell r="G3122" t="str">
            <v>Tiger Quart Single</v>
          </cell>
        </row>
        <row r="3123">
          <cell r="A3123" t="str">
            <v>10032210</v>
          </cell>
          <cell r="B3123" t="str">
            <v>Chai Chee 29 Food House Pte Ltd</v>
          </cell>
          <cell r="C3123" t="str">
            <v>Silver</v>
          </cell>
          <cell r="D3123" t="str">
            <v>Coffee Shops - BP APBS</v>
          </cell>
          <cell r="E3123" t="str">
            <v>TONTD1</v>
          </cell>
          <cell r="F3123" t="str">
            <v>Jose Tan</v>
          </cell>
          <cell r="G3123" t="str">
            <v>Tiger Quart Single</v>
          </cell>
        </row>
        <row r="3124">
          <cell r="A3124" t="str">
            <v>10048299</v>
          </cell>
          <cell r="B3124" t="str">
            <v>Chai Kee Restaurant</v>
          </cell>
          <cell r="C3124" t="str">
            <v>Bronze</v>
          </cell>
          <cell r="D3124" t="str">
            <v>Value Chinese</v>
          </cell>
          <cell r="E3124" t="str">
            <v>TONTD1</v>
          </cell>
          <cell r="F3124" t="str">
            <v>Jason Ng</v>
          </cell>
          <cell r="G3124" t="str">
            <v>Tiger Quart Single</v>
          </cell>
        </row>
        <row r="3125">
          <cell r="A3125" t="str">
            <v>10036104</v>
          </cell>
          <cell r="B3125" t="str">
            <v>Chang Cheng F &amp; B Pte Ltd ( Ms 136)</v>
          </cell>
          <cell r="C3125" t="str">
            <v>Bronze</v>
          </cell>
          <cell r="D3125" t="str">
            <v>Coffee Shops - BP NON-APBS</v>
          </cell>
          <cell r="E3125" t="str">
            <v>TONTD2</v>
          </cell>
          <cell r="F3125" t="str">
            <v>Tommy Ng</v>
          </cell>
          <cell r="G3125" t="str">
            <v>Tiger Quart Single</v>
          </cell>
        </row>
        <row r="3126">
          <cell r="A3126" t="str">
            <v>10036105</v>
          </cell>
          <cell r="B3126" t="str">
            <v>Chang Cheng F &amp; B Pte Ltd (166 Masiling)</v>
          </cell>
          <cell r="C3126" t="str">
            <v>Bronze</v>
          </cell>
          <cell r="D3126" t="str">
            <v>Coffee Shops - BP APBS</v>
          </cell>
          <cell r="E3126" t="str">
            <v>TONTD2</v>
          </cell>
          <cell r="F3126" t="str">
            <v>Tommy Ng</v>
          </cell>
          <cell r="G3126" t="str">
            <v>Tiger Quart Single</v>
          </cell>
        </row>
        <row r="3127">
          <cell r="A3127" t="str">
            <v>10036101</v>
          </cell>
          <cell r="B3127" t="str">
            <v>Chang Cheng F &amp; B Pte Ltd (Hd40)</v>
          </cell>
          <cell r="C3127" t="str">
            <v>Silver</v>
          </cell>
          <cell r="D3127" t="str">
            <v>Coffee Shops - BP NON-APBS</v>
          </cell>
          <cell r="E3127" t="str">
            <v>TONTD3</v>
          </cell>
          <cell r="F3127" t="str">
            <v>Andy Wee</v>
          </cell>
          <cell r="G3127" t="str">
            <v>Tiger Quart Single</v>
          </cell>
        </row>
        <row r="3128">
          <cell r="A3128" t="str">
            <v>10036099</v>
          </cell>
          <cell r="B3128" t="str">
            <v>Chang Cheng F &amp; B Pte Ltd (Jw498)</v>
          </cell>
          <cell r="C3128" t="str">
            <v>Bronze</v>
          </cell>
          <cell r="D3128" t="str">
            <v>Coffee Shops - BP APBS</v>
          </cell>
          <cell r="E3128" t="str">
            <v>TONTD2</v>
          </cell>
          <cell r="F3128" t="str">
            <v>Eddy Siah</v>
          </cell>
          <cell r="G3128" t="str">
            <v>Tiger Quart Single</v>
          </cell>
        </row>
        <row r="3129">
          <cell r="A3129" t="str">
            <v>10036116</v>
          </cell>
          <cell r="B3129" t="str">
            <v>Chang Cheng F &amp; B Pte Ltd (Lavender 803)</v>
          </cell>
          <cell r="C3129" t="str">
            <v>Gold</v>
          </cell>
          <cell r="D3129" t="str">
            <v>Coffee Shops - Non-BP</v>
          </cell>
          <cell r="E3129" t="str">
            <v>TONTD3</v>
          </cell>
          <cell r="F3129" t="str">
            <v>Clement Ma</v>
          </cell>
          <cell r="G3129" t="str">
            <v>Tiger Quart Single</v>
          </cell>
        </row>
        <row r="3130">
          <cell r="A3130" t="str">
            <v>10036113</v>
          </cell>
          <cell r="B3130" t="str">
            <v>Chang Cheng F &amp; B Pte Ltd (Mp59)</v>
          </cell>
          <cell r="C3130" t="str">
            <v>Bronze</v>
          </cell>
          <cell r="D3130" t="str">
            <v>Coffee Shops - Non-BP</v>
          </cell>
          <cell r="E3130" t="str">
            <v>TONTD1</v>
          </cell>
          <cell r="F3130" t="str">
            <v>Jose Tan</v>
          </cell>
          <cell r="G3130" t="str">
            <v>Tiger Quart Single</v>
          </cell>
        </row>
        <row r="3131">
          <cell r="A3131" t="str">
            <v>10039223</v>
          </cell>
          <cell r="B3131" t="str">
            <v>Chang Cheng F &amp; B Pte Ltd (Tampines)</v>
          </cell>
          <cell r="C3131" t="str">
            <v>Bronze</v>
          </cell>
          <cell r="D3131" t="str">
            <v>Coffee Shops - Non-BP</v>
          </cell>
          <cell r="E3131" t="str">
            <v>TONTD1</v>
          </cell>
          <cell r="F3131" t="str">
            <v>Roy Lim</v>
          </cell>
          <cell r="G3131" t="str">
            <v>Tiger Quart Single</v>
          </cell>
        </row>
        <row r="3132">
          <cell r="A3132" t="str">
            <v>10036106</v>
          </cell>
          <cell r="B3132" t="str">
            <v>Chang Cheng F &amp; B Pte Ltd (Tp 802)</v>
          </cell>
          <cell r="C3132" t="str">
            <v>Bronze</v>
          </cell>
          <cell r="D3132" t="str">
            <v>Coffee Shops - BP APBS</v>
          </cell>
          <cell r="E3132" t="str">
            <v>TONTD1</v>
          </cell>
          <cell r="F3132" t="str">
            <v>Roy Lim</v>
          </cell>
          <cell r="G3132" t="str">
            <v>Tiger Quart Single</v>
          </cell>
        </row>
        <row r="3133">
          <cell r="A3133" t="str">
            <v>10035866</v>
          </cell>
          <cell r="B3133" t="str">
            <v>Chang Cheng F &amp; B Pte Ltd (Tp201C)</v>
          </cell>
          <cell r="C3133" t="str">
            <v>Bronze</v>
          </cell>
          <cell r="D3133" t="str">
            <v>Coffee Shops - BP APBS</v>
          </cell>
          <cell r="E3133" t="str">
            <v>TONTD1</v>
          </cell>
          <cell r="F3133" t="str">
            <v>Roy Lim</v>
          </cell>
          <cell r="G3133" t="str">
            <v>Tiger Quart Single</v>
          </cell>
        </row>
        <row r="3134">
          <cell r="A3134" t="str">
            <v>10036109</v>
          </cell>
          <cell r="B3134" t="str">
            <v>Chang Cheng F &amp; B Pte Ltd (Tpy 111)</v>
          </cell>
          <cell r="C3134" t="str">
            <v>Bronze</v>
          </cell>
          <cell r="D3134" t="str">
            <v>Coffee Shops - BP APBS</v>
          </cell>
          <cell r="E3134" t="str">
            <v>TONTD1</v>
          </cell>
          <cell r="F3134" t="str">
            <v>You Wen Ong</v>
          </cell>
          <cell r="G3134" t="str">
            <v>Tiger Quart Single</v>
          </cell>
        </row>
        <row r="3135">
          <cell r="A3135" t="str">
            <v>10047791</v>
          </cell>
          <cell r="B3135" t="str">
            <v>Chang Cheng F &amp; B Pte Ltd (Wd325)</v>
          </cell>
          <cell r="C3135" t="str">
            <v>Bronze</v>
          </cell>
          <cell r="D3135" t="str">
            <v>Coffee Shops - Non-BP</v>
          </cell>
          <cell r="E3135" t="str">
            <v>TONTD2</v>
          </cell>
          <cell r="F3135" t="str">
            <v>Tommy Ng</v>
          </cell>
          <cell r="G3135" t="str">
            <v>Tiger Quart Single</v>
          </cell>
        </row>
        <row r="3136">
          <cell r="A3136" t="str">
            <v>10042013</v>
          </cell>
          <cell r="B3136" t="str">
            <v>Chang Cheng F &amp; B Pte Ltd (Woodlands)</v>
          </cell>
          <cell r="C3136" t="str">
            <v>Bronze</v>
          </cell>
          <cell r="D3136" t="str">
            <v>Coffee Shops - Non-BP</v>
          </cell>
          <cell r="E3136" t="str">
            <v>TONTD2</v>
          </cell>
          <cell r="F3136" t="str">
            <v>Tommy Ng</v>
          </cell>
          <cell r="G3136" t="str">
            <v>Tiger Quart Single</v>
          </cell>
        </row>
        <row r="3137">
          <cell r="A3137" t="str">
            <v>10050431</v>
          </cell>
          <cell r="B3137" t="str">
            <v>Chang Cheng F&amp;B Pte Ltd (26a Chai Chee)</v>
          </cell>
          <cell r="C3137" t="str">
            <v>Silver</v>
          </cell>
          <cell r="D3137" t="str">
            <v>Coffee Shops - Non-BP</v>
          </cell>
          <cell r="E3137" t="str">
            <v>TONTD1</v>
          </cell>
          <cell r="F3137" t="str">
            <v>Jose Tan</v>
          </cell>
          <cell r="G3137" t="str">
            <v>Tiger Quart Single</v>
          </cell>
        </row>
        <row r="3138">
          <cell r="A3138" t="str">
            <v>10041213</v>
          </cell>
          <cell r="B3138" t="str">
            <v>Chang Long</v>
          </cell>
          <cell r="C3138" t="str">
            <v>Silver</v>
          </cell>
          <cell r="D3138" t="str">
            <v>Coffee Shops - Non-BP</v>
          </cell>
          <cell r="E3138" t="str">
            <v>TONTD3</v>
          </cell>
          <cell r="F3138" t="str">
            <v>Keith Zhang</v>
          </cell>
          <cell r="G3138" t="str">
            <v>Tiger Quart Single</v>
          </cell>
        </row>
        <row r="3139">
          <cell r="A3139" t="str">
            <v>10041514</v>
          </cell>
          <cell r="B3139" t="str">
            <v>Chang Long Can Shi</v>
          </cell>
          <cell r="C3139" t="str">
            <v>Silver</v>
          </cell>
          <cell r="D3139" t="str">
            <v>Coffee Shops - Non-BP</v>
          </cell>
          <cell r="E3139" t="str">
            <v>TONTD1</v>
          </cell>
          <cell r="F3139" t="str">
            <v>Jose Tan</v>
          </cell>
          <cell r="G3139" t="str">
            <v>Tiger Quart Single</v>
          </cell>
        </row>
        <row r="3140">
          <cell r="A3140" t="str">
            <v>10046880</v>
          </cell>
          <cell r="B3140" t="str">
            <v>Chang Sheng Eating Place Pte. Ltd.</v>
          </cell>
          <cell r="C3140" t="str">
            <v>Bronze</v>
          </cell>
          <cell r="D3140" t="str">
            <v>Coffee Shops - BP APBS</v>
          </cell>
          <cell r="E3140" t="str">
            <v>TONTD1</v>
          </cell>
          <cell r="F3140" t="str">
            <v>You Wen Ong</v>
          </cell>
          <cell r="G3140" t="str">
            <v>Tiger Quart Single</v>
          </cell>
        </row>
        <row r="3141">
          <cell r="A3141" t="str">
            <v>10038745</v>
          </cell>
          <cell r="B3141" t="str">
            <v>Changi Cafe (Bedok)</v>
          </cell>
          <cell r="C3141" t="str">
            <v>Silver</v>
          </cell>
          <cell r="D3141" t="str">
            <v>Hawker Drink Stall</v>
          </cell>
          <cell r="E3141" t="str">
            <v>TONTD1</v>
          </cell>
          <cell r="F3141" t="str">
            <v>Jose Tan</v>
          </cell>
          <cell r="G3141" t="str">
            <v>Tiger Quart Single</v>
          </cell>
        </row>
        <row r="3142">
          <cell r="A3142" t="str">
            <v>10032362</v>
          </cell>
          <cell r="B3142" t="str">
            <v>Chew Tin Hot &amp; Cold Drink</v>
          </cell>
          <cell r="C3142" t="str">
            <v>Bronze</v>
          </cell>
          <cell r="D3142" t="str">
            <v>Hawker Drink Stall</v>
          </cell>
          <cell r="E3142" t="str">
            <v>TONTD3</v>
          </cell>
          <cell r="F3142" t="str">
            <v>Clement Ma</v>
          </cell>
          <cell r="G3142" t="str">
            <v>Tiger Quart Single</v>
          </cell>
        </row>
        <row r="3143">
          <cell r="A3143" t="str">
            <v>10044190</v>
          </cell>
          <cell r="B3143" t="str">
            <v>Chilli Up</v>
          </cell>
          <cell r="C3143" t="str">
            <v>Bronze</v>
          </cell>
          <cell r="D3143" t="str">
            <v>Value Chinese</v>
          </cell>
          <cell r="E3143" t="str">
            <v>TONTD3</v>
          </cell>
          <cell r="F3143" t="str">
            <v>Michael Soon</v>
          </cell>
          <cell r="G3143" t="str">
            <v>Tiger Quart Single</v>
          </cell>
        </row>
        <row r="3144">
          <cell r="A3144" t="str">
            <v>10041428</v>
          </cell>
          <cell r="B3144" t="str">
            <v>Chin Heng Drinks Corner</v>
          </cell>
          <cell r="C3144" t="str">
            <v>Gold</v>
          </cell>
          <cell r="D3144" t="str">
            <v>Hawker Drink Stall</v>
          </cell>
          <cell r="E3144" t="str">
            <v>TONTD3</v>
          </cell>
          <cell r="F3144" t="str">
            <v>Keith Zhang</v>
          </cell>
          <cell r="G3144" t="str">
            <v>Tiger Quart Single</v>
          </cell>
        </row>
        <row r="3145">
          <cell r="A3145" t="str">
            <v>10046451</v>
          </cell>
          <cell r="B3145" t="str">
            <v>Choh Dee (Tw143) Food House Pte Ltd</v>
          </cell>
          <cell r="C3145" t="str">
            <v>Bronze</v>
          </cell>
          <cell r="D3145" t="str">
            <v>Coffee Shops - BP APBS</v>
          </cell>
          <cell r="E3145" t="str">
            <v>TONTD2</v>
          </cell>
          <cell r="F3145" t="str">
            <v>Tommy Ng</v>
          </cell>
          <cell r="G3145" t="str">
            <v>Tiger Quart Single</v>
          </cell>
        </row>
        <row r="3146">
          <cell r="A3146" t="str">
            <v>10046452</v>
          </cell>
          <cell r="B3146" t="str">
            <v>Choh Dee Place (163A) Pte Ltd (Cs365)</v>
          </cell>
          <cell r="C3146" t="str">
            <v>Bronze</v>
          </cell>
          <cell r="D3146" t="str">
            <v>Coffee Shops - Non-BP</v>
          </cell>
          <cell r="E3146" t="str">
            <v>TONTD2</v>
          </cell>
          <cell r="F3146" t="str">
            <v>Adam Ho</v>
          </cell>
          <cell r="G3146" t="str">
            <v>Tiger Quart Single</v>
          </cell>
        </row>
        <row r="3147">
          <cell r="A3147" t="str">
            <v>10044616</v>
          </cell>
          <cell r="B3147" t="str">
            <v>Choh Dee Place (346A) Pte. Ltd. (Cs742A)</v>
          </cell>
          <cell r="C3147" t="str">
            <v>Silver</v>
          </cell>
          <cell r="D3147" t="str">
            <v>Coffee Shops - BP APBS</v>
          </cell>
          <cell r="E3147" t="str">
            <v>TONTD1</v>
          </cell>
          <cell r="F3147" t="str">
            <v>Roy Lim</v>
          </cell>
          <cell r="G3147" t="str">
            <v>Tiger Quart Single</v>
          </cell>
        </row>
        <row r="3148">
          <cell r="A3148" t="str">
            <v>10022174</v>
          </cell>
          <cell r="B3148" t="str">
            <v>Chong Hock E/Hse</v>
          </cell>
          <cell r="C3148" t="str">
            <v>Gold</v>
          </cell>
          <cell r="D3148" t="str">
            <v>Coffee Shops - Non-BP</v>
          </cell>
          <cell r="E3148" t="str">
            <v>TONTD2</v>
          </cell>
          <cell r="F3148" t="str">
            <v>Eddy Siah</v>
          </cell>
          <cell r="G3148" t="str">
            <v>Tiger Quart Single</v>
          </cell>
        </row>
        <row r="3149">
          <cell r="A3149" t="str">
            <v>10027876</v>
          </cell>
          <cell r="B3149" t="str">
            <v>Chong Hock Eating House (Tuas Ave)</v>
          </cell>
          <cell r="C3149" t="str">
            <v>Silver</v>
          </cell>
          <cell r="D3149" t="str">
            <v>Coffee Shops - Non-BP</v>
          </cell>
          <cell r="E3149" t="str">
            <v>TONTD2</v>
          </cell>
          <cell r="F3149" t="str">
            <v>Tommy Ng</v>
          </cell>
          <cell r="G3149" t="str">
            <v>Tiger Quart Single</v>
          </cell>
        </row>
        <row r="3150">
          <cell r="A3150" t="str">
            <v>10043782</v>
          </cell>
          <cell r="B3150" t="str">
            <v>Chong Pang Huat Eating House</v>
          </cell>
          <cell r="C3150" t="str">
            <v>Silver</v>
          </cell>
          <cell r="D3150" t="str">
            <v>Coffee Shops - Non-BP</v>
          </cell>
          <cell r="E3150" t="str">
            <v>TONTD3</v>
          </cell>
          <cell r="F3150" t="str">
            <v>Clement Ma</v>
          </cell>
          <cell r="G3150" t="str">
            <v>Tiger Quart Single</v>
          </cell>
        </row>
        <row r="3151">
          <cell r="A3151" t="str">
            <v>10034277</v>
          </cell>
          <cell r="B3151" t="str">
            <v>Chong Qing Grilled Fish (Mosque St)</v>
          </cell>
          <cell r="C3151" t="str">
            <v>Bronze</v>
          </cell>
          <cell r="D3151" t="str">
            <v>Value Chinese</v>
          </cell>
          <cell r="E3151" t="str">
            <v>TONTD3</v>
          </cell>
          <cell r="F3151" t="str">
            <v>Michael Soon</v>
          </cell>
          <cell r="G3151" t="str">
            <v>Tiger Quart Single</v>
          </cell>
        </row>
        <row r="3152">
          <cell r="A3152" t="str">
            <v>10040592</v>
          </cell>
          <cell r="B3152" t="str">
            <v>Choon Heng Group Llp</v>
          </cell>
          <cell r="C3152" t="str">
            <v>Silver</v>
          </cell>
          <cell r="D3152" t="str">
            <v>Coffee Shops - Non-BP</v>
          </cell>
          <cell r="E3152" t="str">
            <v>TONTD2</v>
          </cell>
          <cell r="F3152" t="str">
            <v>Donald Neo</v>
          </cell>
          <cell r="G3152" t="str">
            <v>Tiger Quart Single</v>
          </cell>
        </row>
        <row r="3153">
          <cell r="A3153" t="str">
            <v>10038292</v>
          </cell>
          <cell r="B3153" t="str">
            <v>Choon Huat Coffee Stall</v>
          </cell>
          <cell r="C3153" t="str">
            <v>Silver</v>
          </cell>
          <cell r="D3153" t="str">
            <v>Hawker Drink Stall</v>
          </cell>
          <cell r="E3153" t="str">
            <v>TONTD1</v>
          </cell>
          <cell r="F3153" t="str">
            <v>Jose Tan</v>
          </cell>
          <cell r="G3153" t="str">
            <v>Tiger Quart Single</v>
          </cell>
        </row>
        <row r="3154">
          <cell r="A3154" t="str">
            <v>10007265</v>
          </cell>
          <cell r="B3154" t="str">
            <v>Chop Eng Seng Eating House (Joo Chiat)</v>
          </cell>
          <cell r="C3154" t="str">
            <v>Silver</v>
          </cell>
          <cell r="D3154" t="str">
            <v>Coffee Shops - Non-BP</v>
          </cell>
          <cell r="E3154" t="str">
            <v>TONTD1</v>
          </cell>
          <cell r="F3154" t="str">
            <v>Jose Tan</v>
          </cell>
          <cell r="G3154" t="str">
            <v>Tiger Quart Single</v>
          </cell>
        </row>
        <row r="3155">
          <cell r="A3155" t="str">
            <v>10043327</v>
          </cell>
          <cell r="B3155" t="str">
            <v>Chop Hong Lik</v>
          </cell>
          <cell r="C3155" t="str">
            <v>Silver</v>
          </cell>
          <cell r="D3155" t="str">
            <v>Coffee Shops - Non-BP</v>
          </cell>
          <cell r="E3155" t="str">
            <v>TONTD2</v>
          </cell>
          <cell r="F3155" t="str">
            <v>Donald Neo</v>
          </cell>
          <cell r="G3155" t="str">
            <v>Tiger Quart Single</v>
          </cell>
        </row>
        <row r="3156">
          <cell r="A3156" t="str">
            <v>10010699</v>
          </cell>
          <cell r="B3156" t="str">
            <v>Chop Keng Bee (Tg Katong)</v>
          </cell>
          <cell r="C3156" t="str">
            <v>Bronze</v>
          </cell>
          <cell r="D3156" t="str">
            <v>Coffee Shops - Non-BP</v>
          </cell>
          <cell r="E3156" t="str">
            <v>TONTD1</v>
          </cell>
          <cell r="F3156" t="str">
            <v>You Wen Ong</v>
          </cell>
          <cell r="G3156" t="str">
            <v>Tiger Quart Single</v>
          </cell>
        </row>
        <row r="3157">
          <cell r="A3157" t="str">
            <v>10047903</v>
          </cell>
          <cell r="B3157" t="str">
            <v>Chuan Cheng Food</v>
          </cell>
          <cell r="C3157" t="str">
            <v>Silver</v>
          </cell>
          <cell r="D3157" t="str">
            <v>Coffee Shops - Non-BP</v>
          </cell>
          <cell r="E3157" t="str">
            <v>TONTD2</v>
          </cell>
          <cell r="F3157" t="str">
            <v>Adam Ho</v>
          </cell>
          <cell r="G3157" t="str">
            <v>Tiger Quart Single</v>
          </cell>
        </row>
        <row r="3158">
          <cell r="A3158" t="str">
            <v>10045040</v>
          </cell>
          <cell r="B3158" t="str">
            <v>Chuan Hai Kopitiam Pte. Ltd.</v>
          </cell>
          <cell r="C3158" t="str">
            <v>Bronze</v>
          </cell>
          <cell r="D3158" t="str">
            <v>Coffee Shops - Non-BP</v>
          </cell>
          <cell r="E3158" t="str">
            <v>TONTD2</v>
          </cell>
          <cell r="F3158" t="str">
            <v>Eddy Siah</v>
          </cell>
          <cell r="G3158" t="str">
            <v>Tiger Quart Single</v>
          </cell>
        </row>
        <row r="3159">
          <cell r="A3159" t="str">
            <v>10048192</v>
          </cell>
          <cell r="B3159" t="str">
            <v>Chuan Xiang Yuan</v>
          </cell>
          <cell r="C3159" t="str">
            <v>Silver</v>
          </cell>
          <cell r="D3159" t="str">
            <v>Value Chinese</v>
          </cell>
          <cell r="E3159" t="str">
            <v>TONTD1</v>
          </cell>
          <cell r="F3159" t="str">
            <v>Jason Ng</v>
          </cell>
          <cell r="G3159" t="str">
            <v>Tiger Quart Single</v>
          </cell>
        </row>
        <row r="3160">
          <cell r="A3160" t="str">
            <v>10042265</v>
          </cell>
          <cell r="B3160" t="str">
            <v>Chun Tat Kee Food Holdings Pte Ltd</v>
          </cell>
          <cell r="C3160" t="str">
            <v>Bronze</v>
          </cell>
          <cell r="D3160" t="str">
            <v>Coffee Shops - Non-BP</v>
          </cell>
          <cell r="E3160" t="str">
            <v>TONTD2</v>
          </cell>
          <cell r="F3160" t="str">
            <v>Tommy Ng</v>
          </cell>
          <cell r="G3160" t="str">
            <v>Tiger Quart Single</v>
          </cell>
        </row>
        <row r="3161">
          <cell r="A3161" t="str">
            <v>10022553</v>
          </cell>
          <cell r="B3161" t="str">
            <v>City Foodcourt (Bendemeer)</v>
          </cell>
          <cell r="C3161" t="str">
            <v>Bronze</v>
          </cell>
          <cell r="D3161" t="str">
            <v>Coffee Shops - BP APBS</v>
          </cell>
          <cell r="E3161" t="str">
            <v>TONTD1</v>
          </cell>
          <cell r="F3161" t="str">
            <v>You Wen Ong</v>
          </cell>
          <cell r="G3161" t="str">
            <v>Tiger Quart Single</v>
          </cell>
        </row>
        <row r="3162">
          <cell r="A3162" t="str">
            <v>10049322</v>
          </cell>
          <cell r="B3162" t="str">
            <v>Coco Cafeteria</v>
          </cell>
          <cell r="C3162" t="str">
            <v>Bronze</v>
          </cell>
          <cell r="D3162" t="str">
            <v>Coffee Shops - Non-BP</v>
          </cell>
          <cell r="E3162" t="str">
            <v>TONTD3</v>
          </cell>
          <cell r="F3162" t="str">
            <v>Keith Zhang</v>
          </cell>
          <cell r="G3162" t="str">
            <v>Tiger Quart Single</v>
          </cell>
        </row>
        <row r="3163">
          <cell r="A3163" t="str">
            <v>10047552</v>
          </cell>
          <cell r="B3163" t="str">
            <v>Coffee &amp; Tea (Bukit Batok)</v>
          </cell>
          <cell r="C3163" t="str">
            <v>Silver</v>
          </cell>
          <cell r="D3163" t="str">
            <v>Coffee Shops - Non-BP</v>
          </cell>
          <cell r="E3163" t="str">
            <v>TONTD2</v>
          </cell>
          <cell r="F3163" t="str">
            <v>Eddy Siah</v>
          </cell>
          <cell r="G3163" t="str">
            <v>Tiger Quart Single</v>
          </cell>
        </row>
        <row r="3164">
          <cell r="A3164" t="str">
            <v>10046217</v>
          </cell>
          <cell r="B3164" t="str">
            <v>Coffee &amp; Tea @ 107</v>
          </cell>
          <cell r="C3164" t="str">
            <v>Gold</v>
          </cell>
          <cell r="D3164" t="str">
            <v>Coffee Shops - BP APBS</v>
          </cell>
          <cell r="E3164" t="str">
            <v>TONTD1</v>
          </cell>
          <cell r="F3164" t="str">
            <v>Jerlyn Tang</v>
          </cell>
          <cell r="G3164" t="str">
            <v>Tiger Quart Single</v>
          </cell>
        </row>
        <row r="3165">
          <cell r="A3165" t="str">
            <v>10043720</v>
          </cell>
          <cell r="B3165" t="str">
            <v>Coffee &amp; Tea 151</v>
          </cell>
          <cell r="C3165" t="str">
            <v>Bronze</v>
          </cell>
          <cell r="D3165" t="str">
            <v>Coffee Shops - BP APBS</v>
          </cell>
          <cell r="E3165" t="str">
            <v>TONTD2</v>
          </cell>
          <cell r="F3165" t="str">
            <v>Donald Neo</v>
          </cell>
          <cell r="G3165" t="str">
            <v>Tiger Quart Single</v>
          </cell>
        </row>
        <row r="3166">
          <cell r="A3166" t="str">
            <v>10049896</v>
          </cell>
          <cell r="B3166" t="str">
            <v>Coffee &amp; Tea 156</v>
          </cell>
          <cell r="C3166" t="str">
            <v>Silver</v>
          </cell>
          <cell r="D3166" t="str">
            <v>Coffee Shops - BP APBS</v>
          </cell>
          <cell r="E3166" t="str">
            <v>TONTD2</v>
          </cell>
          <cell r="F3166" t="str">
            <v>Adam Ho</v>
          </cell>
          <cell r="G3166" t="str">
            <v>Tiger Quart Single</v>
          </cell>
        </row>
        <row r="3167">
          <cell r="A3167" t="str">
            <v>10047332</v>
          </cell>
          <cell r="B3167" t="str">
            <v>Coffee &amp; Tea Holdings Pte. Ltd.</v>
          </cell>
          <cell r="C3167" t="str">
            <v>Bronze</v>
          </cell>
          <cell r="D3167" t="str">
            <v>Coffee Shops - BP APBS</v>
          </cell>
          <cell r="E3167" t="str">
            <v>TONTD3</v>
          </cell>
          <cell r="F3167" t="str">
            <v>Jeffrey Tien</v>
          </cell>
          <cell r="G3167" t="str">
            <v>Tiger Quart Single</v>
          </cell>
        </row>
        <row r="3168">
          <cell r="A3168" t="str">
            <v>10032474</v>
          </cell>
          <cell r="B3168" t="str">
            <v>Coffee Express 2000 (Bras Basah)</v>
          </cell>
          <cell r="C3168" t="str">
            <v>Gold</v>
          </cell>
          <cell r="D3168" t="str">
            <v>Coffee Shops - Non-BP</v>
          </cell>
          <cell r="E3168" t="str">
            <v>TONTD3</v>
          </cell>
          <cell r="F3168" t="str">
            <v>Andy Wee</v>
          </cell>
          <cell r="G3168" t="str">
            <v>Tiger Quart Single</v>
          </cell>
        </row>
        <row r="3169">
          <cell r="A3169" t="str">
            <v>10050392</v>
          </cell>
          <cell r="B3169" t="str">
            <v>Coffee Point</v>
          </cell>
          <cell r="C3169" t="str">
            <v>Silver</v>
          </cell>
          <cell r="D3169" t="str">
            <v>Coffee Shops - Non-BP</v>
          </cell>
          <cell r="E3169" t="str">
            <v>TONTD3</v>
          </cell>
          <cell r="F3169" t="str">
            <v>Keith Zhang</v>
          </cell>
          <cell r="G3169" t="str">
            <v>Tiger Quart Single</v>
          </cell>
        </row>
        <row r="3170">
          <cell r="A3170" t="str">
            <v>10038691</v>
          </cell>
          <cell r="B3170" t="str">
            <v>Coffee Sense</v>
          </cell>
          <cell r="C3170" t="str">
            <v>Bronze</v>
          </cell>
          <cell r="D3170" t="str">
            <v>Coffee Shops - BP APBS</v>
          </cell>
          <cell r="E3170" t="str">
            <v>TONTD2</v>
          </cell>
          <cell r="F3170" t="str">
            <v>Donald Neo</v>
          </cell>
          <cell r="G3170" t="str">
            <v>Tiger Quart Single</v>
          </cell>
        </row>
        <row r="3171">
          <cell r="A3171" t="str">
            <v>10037549</v>
          </cell>
          <cell r="B3171" t="str">
            <v>Coffee United (276 Cafe Pte. Ltd.)</v>
          </cell>
          <cell r="C3171" t="str">
            <v>Gold</v>
          </cell>
          <cell r="D3171" t="str">
            <v>Coffee Shops - BP APBS</v>
          </cell>
          <cell r="E3171" t="str">
            <v>TONTD2</v>
          </cell>
          <cell r="F3171" t="str">
            <v>Eddy Siah</v>
          </cell>
          <cell r="G3171" t="str">
            <v>Tiger Quart Single</v>
          </cell>
        </row>
        <row r="3172">
          <cell r="A3172" t="str">
            <v>10033131</v>
          </cell>
          <cell r="B3172" t="str">
            <v>Coffee.Tea</v>
          </cell>
          <cell r="C3172" t="str">
            <v>Bronze</v>
          </cell>
          <cell r="D3172" t="str">
            <v>Hawker Drink Stall</v>
          </cell>
          <cell r="E3172" t="str">
            <v>TONTD3</v>
          </cell>
          <cell r="F3172" t="str">
            <v>Keith Zhang</v>
          </cell>
          <cell r="G3172" t="str">
            <v>Tiger Quart Single</v>
          </cell>
        </row>
        <row r="3173">
          <cell r="A3173" t="str">
            <v>10046017</v>
          </cell>
          <cell r="B3173" t="str">
            <v>Cola Food (Amk)</v>
          </cell>
          <cell r="C3173" t="str">
            <v>Silver</v>
          </cell>
          <cell r="D3173" t="str">
            <v>Coffee Shops - Non-BP</v>
          </cell>
          <cell r="E3173" t="str">
            <v>TONTD2</v>
          </cell>
          <cell r="F3173" t="str">
            <v>Donald Neo</v>
          </cell>
          <cell r="G3173" t="str">
            <v>Tiger Quart Single</v>
          </cell>
        </row>
        <row r="3174">
          <cell r="A3174" t="str">
            <v>10024501</v>
          </cell>
          <cell r="B3174" t="str">
            <v>Colbar Eating House</v>
          </cell>
          <cell r="C3174" t="str">
            <v>Silver</v>
          </cell>
          <cell r="D3174" t="str">
            <v>Coffee Shops - Non-BP</v>
          </cell>
          <cell r="E3174" t="str">
            <v>TONTD3</v>
          </cell>
          <cell r="F3174" t="str">
            <v>Keith Zhang</v>
          </cell>
          <cell r="G3174" t="str">
            <v>Tiger Quart Single</v>
          </cell>
        </row>
        <row r="3175">
          <cell r="A3175" t="str">
            <v>10032444</v>
          </cell>
          <cell r="B3175" t="str">
            <v>Connie's Cold &amp; Hot Drinks</v>
          </cell>
          <cell r="C3175" t="str">
            <v>Silver</v>
          </cell>
          <cell r="D3175" t="str">
            <v>Hawker Drink Stall</v>
          </cell>
          <cell r="E3175" t="str">
            <v>TONTD3</v>
          </cell>
          <cell r="F3175" t="str">
            <v>Clement Ma</v>
          </cell>
          <cell r="G3175" t="str">
            <v>Tiger Quart Single</v>
          </cell>
        </row>
        <row r="3176">
          <cell r="A3176" t="str">
            <v>10044965</v>
          </cell>
          <cell r="B3176" t="str">
            <v>Da Hu Zi</v>
          </cell>
          <cell r="C3176" t="str">
            <v>Silver</v>
          </cell>
          <cell r="D3176" t="str">
            <v>Value Chinese</v>
          </cell>
          <cell r="E3176" t="str">
            <v>TONTD1</v>
          </cell>
          <cell r="F3176" t="str">
            <v>Jason Ng</v>
          </cell>
          <cell r="G3176" t="str">
            <v>Tiger Quart Single</v>
          </cell>
        </row>
        <row r="3177">
          <cell r="A3177" t="str">
            <v>10049369</v>
          </cell>
          <cell r="B3177" t="str">
            <v>Da Sun Food House Pte Ltd (CS808)</v>
          </cell>
          <cell r="C3177" t="str">
            <v>Bronze</v>
          </cell>
          <cell r="D3177" t="str">
            <v>Coffee Shops - Non-BP</v>
          </cell>
          <cell r="E3177" t="str">
            <v>TONTD3</v>
          </cell>
          <cell r="F3177" t="str">
            <v>Clement Ma</v>
          </cell>
          <cell r="G3177" t="str">
            <v>Tiger Quart Single</v>
          </cell>
        </row>
        <row r="3178">
          <cell r="A3178" t="str">
            <v>10048950</v>
          </cell>
          <cell r="B3178" t="str">
            <v>Dachangji Bbq</v>
          </cell>
          <cell r="C3178" t="str">
            <v>Bronze</v>
          </cell>
          <cell r="D3178" t="str">
            <v>Value Chinese</v>
          </cell>
          <cell r="E3178" t="str">
            <v>TONTD1</v>
          </cell>
          <cell r="F3178" t="str">
            <v>Jason Ng</v>
          </cell>
          <cell r="G3178" t="str">
            <v>Tiger Quart Single</v>
          </cell>
        </row>
        <row r="3179">
          <cell r="A3179" t="str">
            <v>10050348</v>
          </cell>
          <cell r="B3179" t="str">
            <v>Daily Brew @ 145</v>
          </cell>
          <cell r="C3179" t="str">
            <v>Silver</v>
          </cell>
          <cell r="D3179" t="str">
            <v>Coffee Shops - Non-BP</v>
          </cell>
          <cell r="E3179" t="str">
            <v>TONTD1</v>
          </cell>
          <cell r="F3179" t="str">
            <v>Jerlyn Tang</v>
          </cell>
          <cell r="G3179" t="str">
            <v>Tiger Quart Single</v>
          </cell>
        </row>
        <row r="3180">
          <cell r="A3180" t="str">
            <v>10042535</v>
          </cell>
          <cell r="B3180" t="str">
            <v>De Ji Wu Shi Nian Dai</v>
          </cell>
          <cell r="C3180" t="str">
            <v>Bronze</v>
          </cell>
          <cell r="D3180" t="str">
            <v>Hawker Drink Stall</v>
          </cell>
          <cell r="E3180" t="str">
            <v>TONTD1</v>
          </cell>
          <cell r="F3180" t="str">
            <v>You Wen Ong</v>
          </cell>
          <cell r="G3180" t="str">
            <v>Tiger Quart Single</v>
          </cell>
        </row>
        <row r="3181">
          <cell r="A3181" t="str">
            <v>10013694</v>
          </cell>
          <cell r="B3181" t="str">
            <v>De Li Cha Shi</v>
          </cell>
          <cell r="C3181" t="str">
            <v>Silver</v>
          </cell>
          <cell r="D3181" t="str">
            <v>Hawker Drink Stall</v>
          </cell>
          <cell r="E3181" t="str">
            <v>TONTD3</v>
          </cell>
          <cell r="F3181" t="str">
            <v>Keith Zhang</v>
          </cell>
          <cell r="G3181" t="str">
            <v>Tiger Quart Single</v>
          </cell>
        </row>
        <row r="3182">
          <cell r="A3182" t="str">
            <v>10047901</v>
          </cell>
          <cell r="B3182" t="str">
            <v>De Tian (Amk 631)</v>
          </cell>
          <cell r="C3182" t="str">
            <v>Silver</v>
          </cell>
          <cell r="D3182" t="str">
            <v>Coffee Shops - BP APBS</v>
          </cell>
          <cell r="E3182" t="str">
            <v>TONTD2</v>
          </cell>
          <cell r="F3182" t="str">
            <v>Donald Neo</v>
          </cell>
          <cell r="G3182" t="str">
            <v>Tiger Quart Single</v>
          </cell>
        </row>
        <row r="3183">
          <cell r="A3183" t="str">
            <v>10050182</v>
          </cell>
          <cell r="B3183" t="str">
            <v>De Tian (Tb 46)</v>
          </cell>
          <cell r="C3183" t="str">
            <v>Bronze</v>
          </cell>
          <cell r="D3183" t="str">
            <v>Coffee Shops - BP NON-APBS</v>
          </cell>
          <cell r="E3183" t="str">
            <v>TONTD3</v>
          </cell>
          <cell r="F3183" t="str">
            <v>Jeffrey Tien</v>
          </cell>
          <cell r="G3183" t="str">
            <v>Tiger Quart Single</v>
          </cell>
        </row>
        <row r="3184">
          <cell r="A3184" t="str">
            <v>10043621</v>
          </cell>
          <cell r="B3184" t="str">
            <v>Delight Gourmet Pte. Ltd.</v>
          </cell>
          <cell r="C3184" t="str">
            <v>Bronze</v>
          </cell>
          <cell r="D3184" t="str">
            <v>Coffee Shops - BP APBS</v>
          </cell>
          <cell r="E3184" t="str">
            <v>TONTD1</v>
          </cell>
          <cell r="F3184" t="str">
            <v>Jose Tan</v>
          </cell>
          <cell r="G3184" t="str">
            <v>Tiger Quart Single</v>
          </cell>
        </row>
        <row r="3185">
          <cell r="A3185" t="str">
            <v>10044970</v>
          </cell>
          <cell r="B3185" t="str">
            <v>Detian (Lok Yang) Pte. Ltd.</v>
          </cell>
          <cell r="C3185" t="str">
            <v>Gold</v>
          </cell>
          <cell r="D3185" t="str">
            <v>Coffee Shops - Non-BP</v>
          </cell>
          <cell r="E3185" t="str">
            <v>TONTD2</v>
          </cell>
          <cell r="F3185" t="str">
            <v>Eddy Siah</v>
          </cell>
          <cell r="G3185" t="str">
            <v>Tiger Quart Single</v>
          </cell>
        </row>
        <row r="3186">
          <cell r="A3186" t="str">
            <v>10045358</v>
          </cell>
          <cell r="B3186" t="str">
            <v>Detian (Tpy 73)</v>
          </cell>
          <cell r="C3186" t="str">
            <v>Bronze</v>
          </cell>
          <cell r="D3186" t="str">
            <v>Coffee Shops - BP APBS</v>
          </cell>
          <cell r="E3186" t="str">
            <v>TONTD1</v>
          </cell>
          <cell r="F3186" t="str">
            <v>You Wen Ong</v>
          </cell>
          <cell r="G3186" t="str">
            <v>Tiger Quart Single</v>
          </cell>
        </row>
        <row r="3187">
          <cell r="A3187" t="str">
            <v>10036256</v>
          </cell>
          <cell r="B3187" t="str">
            <v>Ding Dang Guai Cha Shi</v>
          </cell>
          <cell r="C3187" t="str">
            <v>Silver</v>
          </cell>
          <cell r="D3187" t="str">
            <v>Hawker Drink Stall</v>
          </cell>
          <cell r="E3187" t="str">
            <v>TONTD1</v>
          </cell>
          <cell r="F3187" t="str">
            <v>Jose Tan</v>
          </cell>
          <cell r="G3187" t="str">
            <v>Tiger Quart Single</v>
          </cell>
        </row>
        <row r="3188">
          <cell r="A3188" t="str">
            <v>10043775</v>
          </cell>
          <cell r="B3188" t="str">
            <v>Dong Bei Cai Guan</v>
          </cell>
          <cell r="C3188" t="str">
            <v>Bronze</v>
          </cell>
          <cell r="D3188" t="str">
            <v>Value Chinese</v>
          </cell>
          <cell r="E3188" t="str">
            <v>TONTD2</v>
          </cell>
          <cell r="F3188" t="str">
            <v>Eddy Siah</v>
          </cell>
          <cell r="G3188" t="str">
            <v>Tiger Quart Single</v>
          </cell>
        </row>
        <row r="3189">
          <cell r="A3189" t="str">
            <v>10031404</v>
          </cell>
          <cell r="B3189" t="str">
            <v>Dong Bei Jiao Zi Wang</v>
          </cell>
          <cell r="C3189" t="str">
            <v>Bronze</v>
          </cell>
          <cell r="D3189" t="str">
            <v>Value Chinese</v>
          </cell>
          <cell r="E3189" t="str">
            <v>TONTD1</v>
          </cell>
          <cell r="F3189" t="str">
            <v>Jason Ng</v>
          </cell>
          <cell r="G3189" t="str">
            <v>Tiger Quart Single</v>
          </cell>
        </row>
        <row r="3190">
          <cell r="A3190" t="str">
            <v>10041187</v>
          </cell>
          <cell r="B3190" t="str">
            <v>Dong Bei Ren Jia</v>
          </cell>
          <cell r="C3190" t="str">
            <v>Bronze</v>
          </cell>
          <cell r="D3190" t="str">
            <v>Value Chinese</v>
          </cell>
          <cell r="E3190" t="str">
            <v>TONTD3</v>
          </cell>
          <cell r="F3190" t="str">
            <v>Michael Soon</v>
          </cell>
          <cell r="G3190" t="str">
            <v>Tiger Quart Single</v>
          </cell>
        </row>
        <row r="3191">
          <cell r="A3191" t="str">
            <v>10041072</v>
          </cell>
          <cell r="B3191" t="str">
            <v>Dong Bei Xiao Chu</v>
          </cell>
          <cell r="C3191" t="str">
            <v>Gold</v>
          </cell>
          <cell r="D3191" t="str">
            <v>Value Chinese</v>
          </cell>
          <cell r="E3191" t="str">
            <v>TONTD3</v>
          </cell>
          <cell r="F3191" t="str">
            <v>Michael Soon</v>
          </cell>
          <cell r="G3191" t="str">
            <v>Tiger Quart Single</v>
          </cell>
        </row>
        <row r="3192">
          <cell r="A3192" t="str">
            <v>10048843</v>
          </cell>
          <cell r="B3192" t="str">
            <v>Dong Fang</v>
          </cell>
          <cell r="C3192" t="str">
            <v>Gold</v>
          </cell>
          <cell r="D3192" t="str">
            <v>Coffee Shops - BP APBS</v>
          </cell>
          <cell r="E3192" t="str">
            <v>TONTD1</v>
          </cell>
          <cell r="F3192" t="str">
            <v>Jason Ng</v>
          </cell>
          <cell r="G3192" t="str">
            <v>Tiger Quart Single</v>
          </cell>
        </row>
        <row r="3193">
          <cell r="A3193" t="str">
            <v>10047687</v>
          </cell>
          <cell r="B3193" t="str">
            <v>Dong Fang Cuisine (Mosque Street)</v>
          </cell>
          <cell r="C3193" t="str">
            <v>Silver</v>
          </cell>
          <cell r="D3193" t="str">
            <v>Value Chinese</v>
          </cell>
          <cell r="E3193" t="str">
            <v>TONTD3</v>
          </cell>
          <cell r="F3193" t="str">
            <v>Michael Soon</v>
          </cell>
          <cell r="G3193" t="str">
            <v>Tiger Quart Single</v>
          </cell>
        </row>
        <row r="3194">
          <cell r="A3194" t="str">
            <v>10047497</v>
          </cell>
          <cell r="B3194" t="str">
            <v>Dong Fang Cuisine (Pagoda Street)</v>
          </cell>
          <cell r="C3194" t="str">
            <v>Silver</v>
          </cell>
          <cell r="D3194" t="str">
            <v>Value Chinese</v>
          </cell>
          <cell r="E3194" t="str">
            <v>TONTD3</v>
          </cell>
          <cell r="F3194" t="str">
            <v>Michael Soon</v>
          </cell>
          <cell r="G3194" t="str">
            <v>Tiger Quart Single</v>
          </cell>
        </row>
        <row r="3195">
          <cell r="A3195" t="str">
            <v>10044106</v>
          </cell>
          <cell r="B3195" t="str">
            <v>Dong Fang Jiao Zi</v>
          </cell>
          <cell r="C3195" t="str">
            <v>Gold</v>
          </cell>
          <cell r="D3195" t="str">
            <v>Value Chinese</v>
          </cell>
          <cell r="E3195" t="str">
            <v>TONTD1</v>
          </cell>
          <cell r="F3195" t="str">
            <v>Jason Ng</v>
          </cell>
          <cell r="G3195" t="str">
            <v>Tiger Quart Single</v>
          </cell>
        </row>
        <row r="3196">
          <cell r="A3196" t="str">
            <v>10036858</v>
          </cell>
          <cell r="B3196" t="str">
            <v>Dover Coffee Hub</v>
          </cell>
          <cell r="C3196" t="str">
            <v>Silver</v>
          </cell>
          <cell r="D3196" t="str">
            <v>Coffee Shops - BP APBS</v>
          </cell>
          <cell r="E3196" t="str">
            <v>TONTD3</v>
          </cell>
          <cell r="F3196" t="str">
            <v>Keith Zhang</v>
          </cell>
          <cell r="G3196" t="str">
            <v>Tiger Quart Single</v>
          </cell>
        </row>
        <row r="3197">
          <cell r="A3197" t="str">
            <v>10036857</v>
          </cell>
          <cell r="B3197" t="str">
            <v>Dover Coffee Shop</v>
          </cell>
          <cell r="C3197" t="str">
            <v>Silver</v>
          </cell>
          <cell r="D3197" t="str">
            <v>Coffee Shops - Non-BP</v>
          </cell>
          <cell r="E3197" t="str">
            <v>TONTD3</v>
          </cell>
          <cell r="F3197" t="str">
            <v>Keith Zhang</v>
          </cell>
          <cell r="G3197" t="str">
            <v>Tiger Quart Single</v>
          </cell>
        </row>
        <row r="3198">
          <cell r="A3198" t="str">
            <v>10020613</v>
          </cell>
          <cell r="B3198" t="str">
            <v>Earnest Restaurant</v>
          </cell>
          <cell r="C3198" t="str">
            <v>Bronze</v>
          </cell>
          <cell r="D3198" t="str">
            <v>Coffee Shops - BP APBS</v>
          </cell>
          <cell r="E3198" t="str">
            <v>TONTD3</v>
          </cell>
          <cell r="F3198" t="str">
            <v>Clement Ma</v>
          </cell>
          <cell r="G3198" t="str">
            <v>Tiger Quart Single</v>
          </cell>
        </row>
        <row r="3199">
          <cell r="A3199" t="str">
            <v>10024238</v>
          </cell>
          <cell r="B3199" t="str">
            <v>Eating House 815</v>
          </cell>
          <cell r="C3199" t="str">
            <v>Gold</v>
          </cell>
          <cell r="D3199" t="str">
            <v>Coffee Shops - Non-BP</v>
          </cell>
          <cell r="E3199" t="str">
            <v>TONTD2</v>
          </cell>
          <cell r="F3199" t="str">
            <v>Eddy Siah</v>
          </cell>
          <cell r="G3199" t="str">
            <v>Tiger Quart Single</v>
          </cell>
        </row>
        <row r="3200">
          <cell r="A3200" t="str">
            <v>10049235</v>
          </cell>
          <cell r="B3200" t="str">
            <v>Ecoin.Sg Pte. Ltd.</v>
          </cell>
          <cell r="C3200" t="str">
            <v>Silver</v>
          </cell>
          <cell r="D3200" t="str">
            <v>Coffee Shops - Non-BP</v>
          </cell>
          <cell r="E3200" t="str">
            <v>TONTD3</v>
          </cell>
          <cell r="F3200" t="str">
            <v>Keith Zhang</v>
          </cell>
          <cell r="G3200" t="str">
            <v>Tiger Quart Single</v>
          </cell>
        </row>
        <row r="3201">
          <cell r="A3201" t="str">
            <v>10035428</v>
          </cell>
          <cell r="B3201" t="str">
            <v>Eng Huat Coffee</v>
          </cell>
          <cell r="C3201" t="str">
            <v>Silver</v>
          </cell>
          <cell r="D3201" t="str">
            <v>Hawker Drink Stall</v>
          </cell>
          <cell r="E3201" t="str">
            <v>TONTD1</v>
          </cell>
          <cell r="F3201" t="str">
            <v>Jose Tan</v>
          </cell>
          <cell r="G3201" t="str">
            <v>Tiger Quart Single</v>
          </cell>
        </row>
        <row r="3202">
          <cell r="A3202" t="str">
            <v>10049515</v>
          </cell>
          <cell r="B3202" t="str">
            <v>Eng Jian Coffeeshop</v>
          </cell>
          <cell r="C3202" t="str">
            <v>Bronze</v>
          </cell>
          <cell r="D3202" t="str">
            <v>Coffee Shops - Non-BP</v>
          </cell>
          <cell r="E3202" t="str">
            <v>TONTD1</v>
          </cell>
          <cell r="F3202" t="str">
            <v>Jason Ng</v>
          </cell>
          <cell r="G3202" t="str">
            <v>Tiger Quart Single</v>
          </cell>
        </row>
        <row r="3203">
          <cell r="A3203" t="str">
            <v>10035436</v>
          </cell>
          <cell r="B3203" t="str">
            <v>Evergreen Coffee Stall</v>
          </cell>
          <cell r="C3203" t="str">
            <v>Bronze</v>
          </cell>
          <cell r="D3203" t="str">
            <v>Hawker Drink Stall</v>
          </cell>
          <cell r="E3203" t="str">
            <v>TONTD3</v>
          </cell>
          <cell r="F3203" t="str">
            <v>Clement Ma</v>
          </cell>
          <cell r="G3203" t="str">
            <v>Tiger Quart Single</v>
          </cell>
        </row>
        <row r="3204">
          <cell r="A3204" t="str">
            <v>10031767</v>
          </cell>
          <cell r="B3204" t="str">
            <v>Everyday Come Coffee Shop</v>
          </cell>
          <cell r="C3204" t="str">
            <v>Bronze</v>
          </cell>
          <cell r="D3204" t="str">
            <v>Coffee Shops - BP APBS</v>
          </cell>
          <cell r="E3204" t="str">
            <v>TONTD1</v>
          </cell>
          <cell r="F3204" t="str">
            <v>Roy Lim</v>
          </cell>
          <cell r="G3204" t="str">
            <v>Tiger Quart Single</v>
          </cell>
        </row>
        <row r="3205">
          <cell r="A3205" t="str">
            <v>10036717</v>
          </cell>
          <cell r="B3205" t="str">
            <v>F M Food Master</v>
          </cell>
          <cell r="C3205" t="str">
            <v>Bronze</v>
          </cell>
          <cell r="D3205" t="str">
            <v>Coffee Shops - BP APBS</v>
          </cell>
          <cell r="E3205" t="str">
            <v>TONTD2</v>
          </cell>
          <cell r="F3205" t="str">
            <v>Eddy Siah</v>
          </cell>
          <cell r="G3205" t="str">
            <v>Tiger Quart Single</v>
          </cell>
        </row>
        <row r="3206">
          <cell r="A3206" t="str">
            <v>10047481</v>
          </cell>
          <cell r="B3206" t="str">
            <v>F&amp;B Ys846 Pte. Ltd.</v>
          </cell>
          <cell r="C3206" t="str">
            <v>Gold</v>
          </cell>
          <cell r="D3206" t="str">
            <v>Coffee Shops - BP APBS</v>
          </cell>
          <cell r="E3206" t="str">
            <v>TONTD2</v>
          </cell>
          <cell r="F3206" t="str">
            <v>Adam Ho</v>
          </cell>
          <cell r="G3206" t="str">
            <v>Tiger Quart Single</v>
          </cell>
        </row>
        <row r="3207">
          <cell r="A3207" t="str">
            <v>10037499</v>
          </cell>
          <cell r="B3207" t="str">
            <v>Fairinn Food Place</v>
          </cell>
          <cell r="C3207" t="str">
            <v>Silver</v>
          </cell>
          <cell r="D3207" t="str">
            <v>Coffee Shops - BP APBS</v>
          </cell>
          <cell r="E3207" t="str">
            <v>TONTD2</v>
          </cell>
          <cell r="F3207" t="str">
            <v>Tommy Ng</v>
          </cell>
          <cell r="G3207" t="str">
            <v>Tiger Quart Single</v>
          </cell>
        </row>
        <row r="3208">
          <cell r="A3208" t="str">
            <v>10049114</v>
          </cell>
          <cell r="B3208" t="str">
            <v>Fairprice Group Hawker (Admiralty)</v>
          </cell>
          <cell r="C3208" t="str">
            <v>Silver</v>
          </cell>
          <cell r="D3208" t="str">
            <v>Hawker Drink Stall</v>
          </cell>
          <cell r="E3208" t="str">
            <v>TONTD2</v>
          </cell>
          <cell r="F3208" t="str">
            <v>Tommy Ng</v>
          </cell>
          <cell r="G3208" t="str">
            <v>Tiger Quart Single</v>
          </cell>
        </row>
        <row r="3209">
          <cell r="A3209" t="str">
            <v>10049115</v>
          </cell>
          <cell r="B3209" t="str">
            <v>Fairprice Group Hawker (Pasir Ris)</v>
          </cell>
          <cell r="C3209" t="str">
            <v>Silver</v>
          </cell>
          <cell r="D3209" t="str">
            <v>Hawker Drink Stall</v>
          </cell>
          <cell r="E3209" t="str">
            <v>TONTD1</v>
          </cell>
          <cell r="F3209" t="str">
            <v>Roy Lim</v>
          </cell>
          <cell r="G3209" t="str">
            <v>Tiger Quart Single</v>
          </cell>
        </row>
        <row r="3210">
          <cell r="A3210" t="str">
            <v>10003366</v>
          </cell>
          <cell r="B3210" t="str">
            <v>Feng Quan Cha Shi</v>
          </cell>
          <cell r="C3210" t="str">
            <v>Bronze</v>
          </cell>
          <cell r="D3210" t="str">
            <v>Hawker Drink Stall</v>
          </cell>
          <cell r="E3210" t="str">
            <v>TONTD2</v>
          </cell>
          <cell r="F3210" t="str">
            <v>Eddy Siah</v>
          </cell>
          <cell r="G3210" t="str">
            <v>Tiger Quart Single</v>
          </cell>
        </row>
        <row r="3211">
          <cell r="A3211" t="str">
            <v>10042579</v>
          </cell>
          <cell r="B3211" t="str">
            <v>First Coffee Shop Pte. Ltd.</v>
          </cell>
          <cell r="C3211" t="str">
            <v>Bronze</v>
          </cell>
          <cell r="D3211" t="str">
            <v>Coffee Shops - BP APBS</v>
          </cell>
          <cell r="E3211" t="str">
            <v>TONTD2</v>
          </cell>
          <cell r="F3211" t="str">
            <v>Donald Neo</v>
          </cell>
          <cell r="G3211" t="str">
            <v>Tiger Quart Single</v>
          </cell>
        </row>
        <row r="3212">
          <cell r="A3212" t="str">
            <v>10045867</v>
          </cell>
          <cell r="B3212" t="str">
            <v>First Eating House (Kallang)</v>
          </cell>
          <cell r="C3212" t="str">
            <v>Bronze</v>
          </cell>
          <cell r="D3212" t="str">
            <v>Coffee Shops - BP APBS</v>
          </cell>
          <cell r="E3212" t="str">
            <v>TONTD1</v>
          </cell>
          <cell r="F3212" t="str">
            <v>You Wen Ong</v>
          </cell>
          <cell r="G3212" t="str">
            <v>Tiger Quart Single</v>
          </cell>
        </row>
        <row r="3213">
          <cell r="A3213" t="str">
            <v>10045848</v>
          </cell>
          <cell r="B3213" t="str">
            <v>First Eating House (Serangoon)</v>
          </cell>
          <cell r="C3213" t="str">
            <v>Bronze</v>
          </cell>
          <cell r="D3213" t="str">
            <v>Coffee Shops - BP APBS</v>
          </cell>
          <cell r="E3213" t="str">
            <v>TONTD3</v>
          </cell>
          <cell r="F3213" t="str">
            <v>Clement Ma</v>
          </cell>
          <cell r="G3213" t="str">
            <v>Tiger Quart Single</v>
          </cell>
        </row>
        <row r="3214">
          <cell r="A3214" t="str">
            <v>10050384</v>
          </cell>
          <cell r="B3214" t="str">
            <v>Fm (412) Investment Pte. Ltd.</v>
          </cell>
          <cell r="C3214" t="str">
            <v>Silver</v>
          </cell>
          <cell r="D3214" t="str">
            <v>Coffee Shops - BP NON-APBS</v>
          </cell>
          <cell r="E3214" t="str">
            <v>TONTD1</v>
          </cell>
          <cell r="F3214" t="str">
            <v>Jose Tan</v>
          </cell>
          <cell r="G3214" t="str">
            <v>Tiger Quart Single</v>
          </cell>
        </row>
        <row r="3215">
          <cell r="A3215" t="str">
            <v>10025685</v>
          </cell>
          <cell r="B3215" t="str">
            <v>Food &amp; Drinks Catering Pte Ltd(Kim Keat)</v>
          </cell>
          <cell r="C3215" t="str">
            <v>Bronze</v>
          </cell>
          <cell r="D3215" t="str">
            <v>Coffee Shops - BP NON-APBS</v>
          </cell>
          <cell r="E3215" t="str">
            <v>TONTD1</v>
          </cell>
          <cell r="F3215" t="str">
            <v>You Wen Ong</v>
          </cell>
          <cell r="G3215" t="str">
            <v>Tiger Quart Single</v>
          </cell>
        </row>
        <row r="3216">
          <cell r="A3216" t="str">
            <v>10048007</v>
          </cell>
          <cell r="B3216" t="str">
            <v>Food Haven (Upper Boon Keng)</v>
          </cell>
          <cell r="C3216" t="str">
            <v>Bronze</v>
          </cell>
          <cell r="D3216" t="str">
            <v>Coffee Shops - BP APBS</v>
          </cell>
          <cell r="E3216" t="str">
            <v>TONTD1</v>
          </cell>
          <cell r="F3216" t="str">
            <v>Jason Ng</v>
          </cell>
          <cell r="G3216" t="str">
            <v>Tiger Quart Single</v>
          </cell>
        </row>
        <row r="3217">
          <cell r="A3217" t="str">
            <v>10045366</v>
          </cell>
          <cell r="B3217" t="str">
            <v>Food Loft (10)</v>
          </cell>
          <cell r="C3217" t="str">
            <v>Silver</v>
          </cell>
          <cell r="D3217" t="str">
            <v>Coffee Shops - Non-BP</v>
          </cell>
          <cell r="E3217" t="str">
            <v>TONTD1</v>
          </cell>
          <cell r="F3217" t="str">
            <v>Jerlyn Tang</v>
          </cell>
          <cell r="G3217" t="str">
            <v>Tiger Quart Single</v>
          </cell>
        </row>
        <row r="3218">
          <cell r="A3218" t="str">
            <v>10044628</v>
          </cell>
          <cell r="B3218" t="str">
            <v>Food Loft (107)</v>
          </cell>
          <cell r="C3218" t="str">
            <v>Bronze</v>
          </cell>
          <cell r="D3218" t="str">
            <v>Coffee Shops - BP APBS</v>
          </cell>
          <cell r="E3218" t="str">
            <v>TONTD2</v>
          </cell>
          <cell r="F3218" t="str">
            <v>Donald Neo</v>
          </cell>
          <cell r="G3218" t="str">
            <v>Tiger Quart Single</v>
          </cell>
        </row>
        <row r="3219">
          <cell r="A3219" t="str">
            <v>10045364</v>
          </cell>
          <cell r="B3219" t="str">
            <v>Food Loft (11E)</v>
          </cell>
          <cell r="C3219" t="str">
            <v>Silver</v>
          </cell>
          <cell r="D3219" t="str">
            <v>Coffee Shops - Non-BP</v>
          </cell>
          <cell r="E3219" t="str">
            <v>TONTD1</v>
          </cell>
          <cell r="F3219" t="str">
            <v>Jerlyn Tang</v>
          </cell>
          <cell r="G3219" t="str">
            <v>Tiger Quart Single</v>
          </cell>
        </row>
        <row r="3220">
          <cell r="A3220" t="str">
            <v>10045374</v>
          </cell>
          <cell r="B3220" t="str">
            <v>Food Loft (159)</v>
          </cell>
          <cell r="C3220" t="str">
            <v>Bronze</v>
          </cell>
          <cell r="D3220" t="str">
            <v>Coffee Shops - BP APBS</v>
          </cell>
          <cell r="E3220" t="str">
            <v>TONTD1</v>
          </cell>
          <cell r="F3220" t="str">
            <v>Jerlyn Tang</v>
          </cell>
          <cell r="G3220" t="str">
            <v>Tiger Quart Single</v>
          </cell>
        </row>
        <row r="3221">
          <cell r="A3221" t="str">
            <v>10049396</v>
          </cell>
          <cell r="B3221" t="str">
            <v>Food Loft (18 Tampines)</v>
          </cell>
          <cell r="C3221" t="str">
            <v>Bronze</v>
          </cell>
          <cell r="D3221" t="str">
            <v>Coffee Shops - Non-BP</v>
          </cell>
          <cell r="E3221" t="str">
            <v>TONTD1</v>
          </cell>
          <cell r="F3221" t="str">
            <v>Roy Lim</v>
          </cell>
          <cell r="G3221" t="str">
            <v>Tiger Quart Single</v>
          </cell>
        </row>
        <row r="3222">
          <cell r="A3222" t="str">
            <v>10045373</v>
          </cell>
          <cell r="B3222" t="str">
            <v>Food Loft (21)</v>
          </cell>
          <cell r="C3222" t="str">
            <v>Silver</v>
          </cell>
          <cell r="D3222" t="str">
            <v>Coffee Shops - BP APBS</v>
          </cell>
          <cell r="E3222" t="str">
            <v>TONTD1</v>
          </cell>
          <cell r="F3222" t="str">
            <v>Jerlyn Tang</v>
          </cell>
          <cell r="G3222" t="str">
            <v>Tiger Quart Single</v>
          </cell>
        </row>
        <row r="3223">
          <cell r="A3223" t="str">
            <v>10045369</v>
          </cell>
          <cell r="B3223" t="str">
            <v>Food Loft (501)</v>
          </cell>
          <cell r="C3223" t="str">
            <v>Silver</v>
          </cell>
          <cell r="D3223" t="str">
            <v>Coffee Shops - BP APBS</v>
          </cell>
          <cell r="E3223" t="str">
            <v>TONTD3</v>
          </cell>
          <cell r="F3223" t="str">
            <v>Keith Zhang</v>
          </cell>
          <cell r="G3223" t="str">
            <v>Tiger Quart Single</v>
          </cell>
        </row>
        <row r="3224">
          <cell r="A3224" t="str">
            <v>10046204</v>
          </cell>
          <cell r="B3224" t="str">
            <v>Food Loft (721)</v>
          </cell>
          <cell r="C3224" t="str">
            <v>Silver</v>
          </cell>
          <cell r="D3224" t="str">
            <v>Coffee Shops - BP APBS</v>
          </cell>
          <cell r="E3224" t="str">
            <v>TONTD2</v>
          </cell>
          <cell r="F3224" t="str">
            <v>Donald Neo</v>
          </cell>
          <cell r="G3224" t="str">
            <v>Tiger Quart Single</v>
          </cell>
        </row>
        <row r="3225">
          <cell r="A3225" t="str">
            <v>10045372</v>
          </cell>
          <cell r="B3225" t="str">
            <v>Food Loft 21</v>
          </cell>
          <cell r="C3225" t="str">
            <v>Silver</v>
          </cell>
          <cell r="D3225" t="str">
            <v>Coffee Shops - BP NON-APBS</v>
          </cell>
          <cell r="E3225" t="str">
            <v>TONTD1</v>
          </cell>
          <cell r="F3225" t="str">
            <v>Jerlyn Tang</v>
          </cell>
          <cell r="G3225" t="str">
            <v>Tiger Quart Single</v>
          </cell>
        </row>
        <row r="3226">
          <cell r="A3226" t="str">
            <v>10036715</v>
          </cell>
          <cell r="B3226" t="str">
            <v>Food More (Commonwealth)</v>
          </cell>
          <cell r="C3226" t="str">
            <v>Bronze</v>
          </cell>
          <cell r="D3226" t="str">
            <v>Coffee Shops - Non-BP</v>
          </cell>
          <cell r="E3226" t="str">
            <v>TONTD3</v>
          </cell>
          <cell r="F3226" t="str">
            <v>Keith Zhang</v>
          </cell>
          <cell r="G3226" t="str">
            <v>Tiger Quart Single</v>
          </cell>
        </row>
        <row r="3227">
          <cell r="A3227" t="str">
            <v>10036714</v>
          </cell>
          <cell r="B3227" t="str">
            <v>Food More (Yuan Ching)</v>
          </cell>
          <cell r="C3227" t="str">
            <v>Bronze</v>
          </cell>
          <cell r="D3227" t="str">
            <v>Coffee Shops - BP APBS</v>
          </cell>
          <cell r="E3227" t="str">
            <v>TONTD2</v>
          </cell>
          <cell r="F3227" t="str">
            <v>Eddy Siah</v>
          </cell>
          <cell r="G3227" t="str">
            <v>Tiger Quart Single</v>
          </cell>
        </row>
        <row r="3228">
          <cell r="A3228" t="str">
            <v>10045719</v>
          </cell>
          <cell r="B3228" t="str">
            <v>Food Paradise (182 Woodlands)</v>
          </cell>
          <cell r="C3228" t="str">
            <v>Bronze</v>
          </cell>
          <cell r="D3228" t="str">
            <v>Coffee Shops - Non-BP</v>
          </cell>
          <cell r="E3228" t="str">
            <v>TONTD2</v>
          </cell>
          <cell r="F3228" t="str">
            <v>Tommy Ng</v>
          </cell>
          <cell r="G3228" t="str">
            <v>Tiger Quart Single</v>
          </cell>
        </row>
        <row r="3229">
          <cell r="A3229" t="str">
            <v>10044056</v>
          </cell>
          <cell r="B3229" t="str">
            <v>Food Paradise (Anchorvale)</v>
          </cell>
          <cell r="C3229" t="str">
            <v>Silver</v>
          </cell>
          <cell r="D3229" t="str">
            <v>Coffee Shops - Non-BP</v>
          </cell>
          <cell r="E3229" t="str">
            <v>TONTD1</v>
          </cell>
          <cell r="F3229" t="str">
            <v>Roy Lim</v>
          </cell>
          <cell r="G3229" t="str">
            <v>Tiger Quart Single</v>
          </cell>
        </row>
        <row r="3230">
          <cell r="A3230" t="str">
            <v>10047864</v>
          </cell>
          <cell r="B3230" t="str">
            <v>Food Paradise (Canberra)</v>
          </cell>
          <cell r="C3230" t="str">
            <v>Gold</v>
          </cell>
          <cell r="D3230" t="str">
            <v>Coffee Shops - Non-BP</v>
          </cell>
          <cell r="E3230" t="str">
            <v>TONTD2</v>
          </cell>
          <cell r="F3230" t="str">
            <v>Adam Ho</v>
          </cell>
          <cell r="G3230" t="str">
            <v>Tiger Quart Single</v>
          </cell>
        </row>
        <row r="3231">
          <cell r="A3231" t="str">
            <v>10044425</v>
          </cell>
          <cell r="B3231" t="str">
            <v>Food Paradise (Fernvale)</v>
          </cell>
          <cell r="C3231" t="str">
            <v>Bronze</v>
          </cell>
          <cell r="D3231" t="str">
            <v>Coffee Shops - Non-BP</v>
          </cell>
          <cell r="E3231" t="str">
            <v>TONTD2</v>
          </cell>
          <cell r="F3231" t="str">
            <v>Adam Ho</v>
          </cell>
          <cell r="G3231" t="str">
            <v>Tiger Quart Single</v>
          </cell>
        </row>
        <row r="3232">
          <cell r="A3232" t="str">
            <v>10045610</v>
          </cell>
          <cell r="B3232" t="str">
            <v>Food Paradise (Sengkang East)</v>
          </cell>
          <cell r="C3232" t="str">
            <v>Silver</v>
          </cell>
          <cell r="D3232" t="str">
            <v>Coffee Shops - BP NON-APBS</v>
          </cell>
          <cell r="E3232" t="str">
            <v>TONTD1</v>
          </cell>
          <cell r="F3232" t="str">
            <v>Roy Lim</v>
          </cell>
          <cell r="G3232" t="str">
            <v>Tiger Quart Single</v>
          </cell>
        </row>
        <row r="3233">
          <cell r="A3233" t="str">
            <v>10049129</v>
          </cell>
          <cell r="B3233" t="str">
            <v>Food Paradise (Tyrwhitt)</v>
          </cell>
          <cell r="C3233" t="str">
            <v>Bronze</v>
          </cell>
          <cell r="D3233" t="str">
            <v>Coffee Shops - BP NON-APBS</v>
          </cell>
          <cell r="E3233" t="str">
            <v>TONTD3</v>
          </cell>
          <cell r="F3233" t="str">
            <v>Clement Ma</v>
          </cell>
          <cell r="G3233" t="str">
            <v>Tiger Quart Single</v>
          </cell>
        </row>
        <row r="3234">
          <cell r="A3234" t="str">
            <v>10045078</v>
          </cell>
          <cell r="B3234" t="str">
            <v>Food Paradise (Woodlands)</v>
          </cell>
          <cell r="C3234" t="str">
            <v>Gold</v>
          </cell>
          <cell r="D3234" t="str">
            <v>Coffee Shops - Non-BP</v>
          </cell>
          <cell r="E3234" t="str">
            <v>TONTD2</v>
          </cell>
          <cell r="F3234" t="str">
            <v>Tommy Ng</v>
          </cell>
          <cell r="G3234" t="str">
            <v>Tiger Quart Single</v>
          </cell>
        </row>
        <row r="3235">
          <cell r="A3235" t="str">
            <v>10038379</v>
          </cell>
          <cell r="B3235" t="str">
            <v>Food Pavilion Pte. Ltd.</v>
          </cell>
          <cell r="C3235" t="str">
            <v>Silver</v>
          </cell>
          <cell r="D3235" t="str">
            <v>Coffee Shops - Non-BP</v>
          </cell>
          <cell r="E3235" t="str">
            <v>TONTD3</v>
          </cell>
          <cell r="F3235" t="str">
            <v>Keith Zhang</v>
          </cell>
          <cell r="G3235" t="str">
            <v>Tiger Quart Single</v>
          </cell>
        </row>
        <row r="3236">
          <cell r="A3236" t="str">
            <v>10044633</v>
          </cell>
          <cell r="B3236" t="str">
            <v>Food Village Holdings</v>
          </cell>
          <cell r="C3236" t="str">
            <v>Gold</v>
          </cell>
          <cell r="D3236" t="str">
            <v>Coffee Shops - Non-BP</v>
          </cell>
          <cell r="E3236" t="str">
            <v>TONTD2</v>
          </cell>
          <cell r="F3236" t="str">
            <v>Adam Ho</v>
          </cell>
          <cell r="G3236" t="str">
            <v>Tiger Quart Single</v>
          </cell>
        </row>
        <row r="3237">
          <cell r="A3237" t="str">
            <v>10046124</v>
          </cell>
          <cell r="B3237" t="str">
            <v>Food Yo</v>
          </cell>
          <cell r="C3237" t="str">
            <v>Silver</v>
          </cell>
          <cell r="D3237" t="str">
            <v>Coffee Shops - Non-BP</v>
          </cell>
          <cell r="E3237" t="str">
            <v>TONTD2</v>
          </cell>
          <cell r="F3237" t="str">
            <v>Adam Ho</v>
          </cell>
          <cell r="G3237" t="str">
            <v>Tiger Quart Single</v>
          </cell>
        </row>
        <row r="3238">
          <cell r="A3238" t="str">
            <v>10044797</v>
          </cell>
          <cell r="B3238" t="str">
            <v>Foodclique Pte. Ltd. (Cs292)</v>
          </cell>
          <cell r="C3238" t="str">
            <v>Bronze</v>
          </cell>
          <cell r="D3238" t="str">
            <v>Coffee Shops - Non-BP</v>
          </cell>
          <cell r="E3238" t="str">
            <v>TONTD2</v>
          </cell>
          <cell r="F3238" t="str">
            <v>Eddy Siah</v>
          </cell>
          <cell r="G3238" t="str">
            <v>Tiger Quart Single</v>
          </cell>
        </row>
        <row r="3239">
          <cell r="A3239" t="str">
            <v>10047276</v>
          </cell>
          <cell r="B3239" t="str">
            <v>Foodgle (Bukit Merah)</v>
          </cell>
          <cell r="C3239" t="str">
            <v>Silver</v>
          </cell>
          <cell r="D3239" t="str">
            <v>Coffee Shops - Non-BP</v>
          </cell>
          <cell r="E3239" t="str">
            <v>TONTD3</v>
          </cell>
          <cell r="F3239" t="str">
            <v>Keith Zhang</v>
          </cell>
          <cell r="G3239" t="str">
            <v>Tiger Quart Single</v>
          </cell>
        </row>
        <row r="3240">
          <cell r="A3240" t="str">
            <v>10046605</v>
          </cell>
          <cell r="B3240" t="str">
            <v>Foodgle (Yishun)</v>
          </cell>
          <cell r="C3240" t="str">
            <v>Bronze</v>
          </cell>
          <cell r="D3240" t="str">
            <v>Coffee Shops - Non-BP</v>
          </cell>
          <cell r="E3240" t="str">
            <v>TONTD2</v>
          </cell>
          <cell r="F3240" t="str">
            <v>Adam Ho</v>
          </cell>
          <cell r="G3240" t="str">
            <v>Tiger Quart Single</v>
          </cell>
        </row>
        <row r="3241">
          <cell r="A3241" t="str">
            <v>10045833</v>
          </cell>
          <cell r="B3241" t="str">
            <v>Foodgle Ace</v>
          </cell>
          <cell r="C3241" t="str">
            <v>Silver</v>
          </cell>
          <cell r="D3241" t="str">
            <v>Coffee Shops - Non-BP</v>
          </cell>
          <cell r="E3241" t="str">
            <v>TONTD2</v>
          </cell>
          <cell r="F3241" t="str">
            <v>Eddy Siah</v>
          </cell>
          <cell r="G3241" t="str">
            <v>Tiger Quart Single</v>
          </cell>
        </row>
        <row r="3242">
          <cell r="A3242" t="str">
            <v>10046002</v>
          </cell>
          <cell r="B3242" t="str">
            <v>Foodgle Coffeeshop</v>
          </cell>
          <cell r="C3242" t="str">
            <v>Bronze</v>
          </cell>
          <cell r="D3242" t="str">
            <v>Coffee Shops - Non-BP</v>
          </cell>
          <cell r="E3242" t="str">
            <v>TONTD1</v>
          </cell>
          <cell r="F3242" t="str">
            <v>Roy Lim</v>
          </cell>
          <cell r="G3242" t="str">
            <v>Tiger Quart Single</v>
          </cell>
        </row>
        <row r="3243">
          <cell r="A3243" t="str">
            <v>10037653</v>
          </cell>
          <cell r="B3243" t="str">
            <v>Foodprints Investments (Bedok)</v>
          </cell>
          <cell r="C3243" t="str">
            <v>Silver</v>
          </cell>
          <cell r="D3243" t="str">
            <v>Coffee Shops - Non-BP</v>
          </cell>
          <cell r="E3243" t="str">
            <v>TONTD1</v>
          </cell>
          <cell r="F3243" t="str">
            <v>Jose Tan</v>
          </cell>
          <cell r="G3243" t="str">
            <v>Tiger Quart Single</v>
          </cell>
        </row>
        <row r="3244">
          <cell r="A3244" t="str">
            <v>10038467</v>
          </cell>
          <cell r="B3244" t="str">
            <v>Foodprints Investments (Pioneer)</v>
          </cell>
          <cell r="C3244" t="str">
            <v>Silver</v>
          </cell>
          <cell r="D3244" t="str">
            <v>Coffee Shops - Non-BP</v>
          </cell>
          <cell r="E3244" t="str">
            <v>TONTD2</v>
          </cell>
          <cell r="F3244" t="str">
            <v>Tommy Ng</v>
          </cell>
          <cell r="G3244" t="str">
            <v>Tiger Quart Single</v>
          </cell>
        </row>
        <row r="3245">
          <cell r="A3245" t="str">
            <v>10048686</v>
          </cell>
          <cell r="B3245" t="str">
            <v>Fortune Garden</v>
          </cell>
          <cell r="C3245" t="str">
            <v>Bronze</v>
          </cell>
          <cell r="D3245" t="str">
            <v>Value Chinese</v>
          </cell>
          <cell r="E3245" t="str">
            <v>TONTD3</v>
          </cell>
          <cell r="F3245" t="str">
            <v>Michael Soon</v>
          </cell>
          <cell r="G3245" t="str">
            <v>Tiger Quart Single</v>
          </cell>
        </row>
        <row r="3246">
          <cell r="A3246" t="str">
            <v>10006662</v>
          </cell>
          <cell r="B3246" t="str">
            <v>Fresh Juice Corner</v>
          </cell>
          <cell r="C3246" t="str">
            <v>Bronze</v>
          </cell>
          <cell r="D3246" t="str">
            <v>Hawker Drink Stall</v>
          </cell>
          <cell r="E3246" t="str">
            <v>TONTD3</v>
          </cell>
          <cell r="F3246" t="str">
            <v>Keith Zhang</v>
          </cell>
          <cell r="G3246" t="str">
            <v>Tiger Quart Single</v>
          </cell>
        </row>
        <row r="3247">
          <cell r="A3247" t="str">
            <v>10024944</v>
          </cell>
          <cell r="B3247" t="str">
            <v>Fresh Sugar Cane, Coconut, Beer</v>
          </cell>
          <cell r="C3247" t="str">
            <v>Silver</v>
          </cell>
          <cell r="D3247" t="str">
            <v>Hawker Drink Stall</v>
          </cell>
          <cell r="E3247" t="str">
            <v>TONTD1</v>
          </cell>
          <cell r="F3247" t="str">
            <v>Jose Tan</v>
          </cell>
          <cell r="G3247" t="str">
            <v>Tiger Quart Single</v>
          </cell>
        </row>
        <row r="3248">
          <cell r="A3248" t="str">
            <v>10034321</v>
          </cell>
          <cell r="B3248" t="str">
            <v>Friends</v>
          </cell>
          <cell r="C3248" t="str">
            <v>Bronze</v>
          </cell>
          <cell r="D3248" t="str">
            <v>Hawker Drink Stall</v>
          </cell>
          <cell r="E3248" t="str">
            <v>TONTD3</v>
          </cell>
          <cell r="F3248" t="str">
            <v>Andy Wee</v>
          </cell>
          <cell r="G3248" t="str">
            <v>Tiger Quart Single</v>
          </cell>
        </row>
        <row r="3249">
          <cell r="A3249" t="str">
            <v>10041188</v>
          </cell>
          <cell r="B3249" t="str">
            <v>Friendship Food Court (People's Park)</v>
          </cell>
          <cell r="C3249" t="str">
            <v>Gold</v>
          </cell>
          <cell r="D3249" t="str">
            <v>Coffee Shops - BP APBS</v>
          </cell>
          <cell r="E3249" t="str">
            <v>TONTD3</v>
          </cell>
          <cell r="F3249" t="str">
            <v>Michael Soon</v>
          </cell>
          <cell r="G3249" t="str">
            <v>Tiger Quart Single</v>
          </cell>
        </row>
        <row r="3250">
          <cell r="A3250" t="str">
            <v>10044335</v>
          </cell>
          <cell r="B3250" t="str">
            <v>Fu</v>
          </cell>
          <cell r="C3250" t="str">
            <v>Bronze</v>
          </cell>
          <cell r="D3250" t="str">
            <v>Coffee Shops - BP APBS</v>
          </cell>
          <cell r="E3250" t="str">
            <v>TONTD3</v>
          </cell>
          <cell r="F3250" t="str">
            <v>Keith Zhang</v>
          </cell>
          <cell r="G3250" t="str">
            <v>Tiger Quart Single</v>
          </cell>
        </row>
        <row r="3251">
          <cell r="A3251" t="str">
            <v>10033952</v>
          </cell>
          <cell r="B3251" t="str">
            <v>Fu Chan F&amp;B Group Pte Ltd (145)</v>
          </cell>
          <cell r="C3251" t="str">
            <v>Bronze</v>
          </cell>
          <cell r="D3251" t="str">
            <v>Coffee Shops - BP APBS</v>
          </cell>
          <cell r="E3251" t="str">
            <v>TONTD2</v>
          </cell>
          <cell r="F3251" t="str">
            <v>Tommy Ng</v>
          </cell>
          <cell r="G3251" t="str">
            <v>Tiger Quart Single</v>
          </cell>
        </row>
        <row r="3252">
          <cell r="A3252" t="str">
            <v>10033954</v>
          </cell>
          <cell r="B3252" t="str">
            <v>Fu Chan F&amp;B Group Pte Ltd (491)</v>
          </cell>
          <cell r="C3252" t="str">
            <v>Bronze</v>
          </cell>
          <cell r="D3252" t="str">
            <v>Coffee Shops - BP APBS</v>
          </cell>
          <cell r="E3252" t="str">
            <v>TONTD2</v>
          </cell>
          <cell r="F3252" t="str">
            <v>Eddy Siah</v>
          </cell>
          <cell r="G3252" t="str">
            <v>Tiger Quart Single</v>
          </cell>
        </row>
        <row r="3253">
          <cell r="A3253" t="str">
            <v>10033953</v>
          </cell>
          <cell r="B3253" t="str">
            <v>Fu Chan F&amp;B Group Pte Ltd (632)</v>
          </cell>
          <cell r="C3253" t="str">
            <v>Bronze</v>
          </cell>
          <cell r="D3253" t="str">
            <v>Coffee Shops - BP APBS</v>
          </cell>
          <cell r="E3253" t="str">
            <v>TONTD2</v>
          </cell>
          <cell r="F3253" t="str">
            <v>Donald Neo</v>
          </cell>
          <cell r="G3253" t="str">
            <v>Tiger Quart Single</v>
          </cell>
        </row>
        <row r="3254">
          <cell r="A3254" t="str">
            <v>10038248</v>
          </cell>
          <cell r="B3254" t="str">
            <v>Fu Chan F&amp;B Group Pte Ltd (Fernvale)</v>
          </cell>
          <cell r="C3254" t="str">
            <v>Bronze</v>
          </cell>
          <cell r="D3254" t="str">
            <v>Coffee Shops - BP APBS</v>
          </cell>
          <cell r="E3254" t="str">
            <v>TONTD2</v>
          </cell>
          <cell r="F3254" t="str">
            <v>Adam Ho</v>
          </cell>
          <cell r="G3254" t="str">
            <v>Tiger Quart Single</v>
          </cell>
        </row>
        <row r="3255">
          <cell r="A3255" t="str">
            <v>10033955</v>
          </cell>
          <cell r="B3255" t="str">
            <v>Fu Chan F&amp;B Group Pte Ltd (Punggol)</v>
          </cell>
          <cell r="C3255" t="str">
            <v>Bronze</v>
          </cell>
          <cell r="D3255" t="str">
            <v>Coffee Shops - BP APBS</v>
          </cell>
          <cell r="E3255" t="str">
            <v>TONTD1</v>
          </cell>
          <cell r="F3255" t="str">
            <v>Roy Lim</v>
          </cell>
          <cell r="G3255" t="str">
            <v>Tiger Quart Single</v>
          </cell>
        </row>
        <row r="3256">
          <cell r="A3256" t="str">
            <v>10033961</v>
          </cell>
          <cell r="B3256" t="str">
            <v>Fu Chan F&amp;B Group Pte Ltd (Toa Payoh)</v>
          </cell>
          <cell r="C3256" t="str">
            <v>Silver</v>
          </cell>
          <cell r="D3256" t="str">
            <v>Coffee Shops - BP APBS</v>
          </cell>
          <cell r="E3256" t="str">
            <v>TONTD1</v>
          </cell>
          <cell r="F3256" t="str">
            <v>You Wen Ong</v>
          </cell>
          <cell r="G3256" t="str">
            <v>Tiger Quart Single</v>
          </cell>
        </row>
        <row r="3257">
          <cell r="A3257" t="str">
            <v>10033960</v>
          </cell>
          <cell r="B3257" t="str">
            <v>Fu Chan F&amp;B Group Pte Ltd. (101 Yishun)</v>
          </cell>
          <cell r="C3257" t="str">
            <v>Silver</v>
          </cell>
          <cell r="D3257" t="str">
            <v>Coffee Shops - BP APBS</v>
          </cell>
          <cell r="E3257" t="str">
            <v>TONTD2</v>
          </cell>
          <cell r="F3257" t="str">
            <v>Adam Ho</v>
          </cell>
          <cell r="G3257" t="str">
            <v>Tiger Quart Single</v>
          </cell>
        </row>
        <row r="3258">
          <cell r="A3258" t="str">
            <v>10033946</v>
          </cell>
          <cell r="B3258" t="str">
            <v>Fu Chan F&amp;B Group Pte. Ltd. (505)</v>
          </cell>
          <cell r="C3258" t="str">
            <v>Bronze</v>
          </cell>
          <cell r="D3258" t="str">
            <v>Coffee Shops - BP APBS</v>
          </cell>
          <cell r="E3258" t="str">
            <v>TONTD2</v>
          </cell>
          <cell r="F3258" t="str">
            <v>Adam Ho</v>
          </cell>
          <cell r="G3258" t="str">
            <v>Tiger Quart Single</v>
          </cell>
        </row>
        <row r="3259">
          <cell r="A3259" t="str">
            <v>10046420</v>
          </cell>
          <cell r="B3259" t="str">
            <v>Fu Chan F&amp;B Group Pte. Ltd. (529)</v>
          </cell>
          <cell r="C3259" t="str">
            <v>Bronze</v>
          </cell>
          <cell r="D3259" t="str">
            <v>Coffee Shops - Non-BP</v>
          </cell>
          <cell r="E3259" t="str">
            <v>TONTD1</v>
          </cell>
          <cell r="F3259" t="str">
            <v>Jerlyn Tang</v>
          </cell>
          <cell r="G3259" t="str">
            <v>Tiger Quart Single</v>
          </cell>
        </row>
        <row r="3260">
          <cell r="A3260" t="str">
            <v>10040305</v>
          </cell>
          <cell r="B3260" t="str">
            <v>Fu Eating House</v>
          </cell>
          <cell r="C3260" t="str">
            <v>Silver</v>
          </cell>
          <cell r="D3260" t="str">
            <v>Coffee Shops - Non-BP</v>
          </cell>
          <cell r="E3260" t="str">
            <v>TONTD2</v>
          </cell>
          <cell r="F3260" t="str">
            <v>Eddy Siah</v>
          </cell>
          <cell r="G3260" t="str">
            <v>Tiger Quart Single</v>
          </cell>
        </row>
        <row r="3261">
          <cell r="A3261" t="str">
            <v>10044563</v>
          </cell>
          <cell r="B3261" t="str">
            <v>Fu Fa (Hougang 681)</v>
          </cell>
          <cell r="C3261" t="str">
            <v>Bronze</v>
          </cell>
          <cell r="D3261" t="str">
            <v>Coffee Shops - BP APBS</v>
          </cell>
          <cell r="E3261" t="str">
            <v>TONTD1</v>
          </cell>
          <cell r="F3261" t="str">
            <v>Jerlyn Tang</v>
          </cell>
          <cell r="G3261" t="str">
            <v>Tiger Quart Single</v>
          </cell>
        </row>
        <row r="3262">
          <cell r="A3262" t="str">
            <v>10044562</v>
          </cell>
          <cell r="B3262" t="str">
            <v>Fu Fa (Hougang 805)</v>
          </cell>
          <cell r="C3262" t="str">
            <v>Bronze</v>
          </cell>
          <cell r="D3262" t="str">
            <v>Coffee Shops - BP APBS</v>
          </cell>
          <cell r="E3262" t="str">
            <v>TONTD1</v>
          </cell>
          <cell r="F3262" t="str">
            <v>Jerlyn Tang</v>
          </cell>
          <cell r="G3262" t="str">
            <v>Tiger Quart Single</v>
          </cell>
        </row>
        <row r="3263">
          <cell r="A3263" t="str">
            <v>10044565</v>
          </cell>
          <cell r="B3263" t="str">
            <v>Fu Fa (Hougang Green)</v>
          </cell>
          <cell r="C3263" t="str">
            <v>Silver</v>
          </cell>
          <cell r="D3263" t="str">
            <v>Coffee Shops - BP APBS</v>
          </cell>
          <cell r="E3263" t="str">
            <v>TONTD1</v>
          </cell>
          <cell r="F3263" t="str">
            <v>Jerlyn Tang</v>
          </cell>
          <cell r="G3263" t="str">
            <v>Tiger Quart Single</v>
          </cell>
        </row>
        <row r="3264">
          <cell r="A3264" t="str">
            <v>10044567</v>
          </cell>
          <cell r="B3264" t="str">
            <v>Fu Fa (Jw 504)</v>
          </cell>
          <cell r="C3264" t="str">
            <v>Silver</v>
          </cell>
          <cell r="D3264" t="str">
            <v>Coffee Shops - BP APBS</v>
          </cell>
          <cell r="E3264" t="str">
            <v>TONTD2</v>
          </cell>
          <cell r="F3264" t="str">
            <v>Eddy Siah</v>
          </cell>
          <cell r="G3264" t="str">
            <v>Tiger Quart Single</v>
          </cell>
        </row>
        <row r="3265">
          <cell r="A3265" t="str">
            <v>10044566</v>
          </cell>
          <cell r="B3265" t="str">
            <v>Fu Fa (Pasir Ris 446)</v>
          </cell>
          <cell r="C3265" t="str">
            <v>Gold</v>
          </cell>
          <cell r="D3265" t="str">
            <v>Coffee Shops - Non-BP</v>
          </cell>
          <cell r="E3265" t="str">
            <v>TONTD1</v>
          </cell>
          <cell r="F3265" t="str">
            <v>Roy Lim</v>
          </cell>
          <cell r="G3265" t="str">
            <v>Tiger Quart Single</v>
          </cell>
        </row>
        <row r="3266">
          <cell r="A3266" t="str">
            <v>10044564</v>
          </cell>
          <cell r="B3266" t="str">
            <v>Fu Fa (Tampines 419)</v>
          </cell>
          <cell r="C3266" t="str">
            <v>Bronze</v>
          </cell>
          <cell r="D3266" t="str">
            <v>Coffee Shops - BP APBS</v>
          </cell>
          <cell r="E3266" t="str">
            <v>TONTD1</v>
          </cell>
          <cell r="F3266" t="str">
            <v>Roy Lim</v>
          </cell>
          <cell r="G3266" t="str">
            <v>Tiger Quart Single</v>
          </cell>
        </row>
        <row r="3267">
          <cell r="A3267" t="str">
            <v>10044252</v>
          </cell>
          <cell r="B3267" t="str">
            <v>Fu Fa Coffeeshop Pte Ltd (7 Eunos)</v>
          </cell>
          <cell r="C3267" t="str">
            <v>Bronze</v>
          </cell>
          <cell r="D3267" t="str">
            <v>Coffee Shops - BP APBS</v>
          </cell>
          <cell r="E3267" t="str">
            <v>TONTD1</v>
          </cell>
          <cell r="F3267" t="str">
            <v>Jason Ng</v>
          </cell>
          <cell r="G3267" t="str">
            <v>Tiger Quart Single</v>
          </cell>
        </row>
        <row r="3268">
          <cell r="A3268" t="str">
            <v>10044253</v>
          </cell>
          <cell r="B3268" t="str">
            <v>Fu Fa Coffeeshop Pte Ltd (Telok Kurau)</v>
          </cell>
          <cell r="C3268" t="str">
            <v>Silver</v>
          </cell>
          <cell r="D3268" t="str">
            <v>Coffee Shops - Non-BP</v>
          </cell>
          <cell r="E3268" t="str">
            <v>TONTD1</v>
          </cell>
          <cell r="F3268" t="str">
            <v>Jose Tan</v>
          </cell>
          <cell r="G3268" t="str">
            <v>Tiger Quart Single</v>
          </cell>
        </row>
        <row r="3269">
          <cell r="A3269" t="str">
            <v>10049275</v>
          </cell>
          <cell r="B3269" t="str">
            <v>Fu Yuan Cuisine</v>
          </cell>
          <cell r="C3269" t="str">
            <v>Bronze</v>
          </cell>
          <cell r="D3269" t="str">
            <v>Coffee Shops - Non-BP</v>
          </cell>
          <cell r="E3269" t="str">
            <v>TONTD2</v>
          </cell>
          <cell r="F3269" t="str">
            <v>Eddy Siah</v>
          </cell>
          <cell r="G3269" t="str">
            <v>Tiger Quart Single</v>
          </cell>
        </row>
        <row r="3270">
          <cell r="A3270" t="str">
            <v>10041166</v>
          </cell>
          <cell r="B3270" t="str">
            <v>Fujiang Food Court Pte. Ltd.</v>
          </cell>
          <cell r="C3270" t="str">
            <v>Silver</v>
          </cell>
          <cell r="D3270" t="str">
            <v>Coffee Shops - Non-BP</v>
          </cell>
          <cell r="E3270" t="str">
            <v>TONTD2</v>
          </cell>
          <cell r="F3270" t="str">
            <v>Eddy Siah</v>
          </cell>
          <cell r="G3270" t="str">
            <v>Tiger Quart Single</v>
          </cell>
        </row>
        <row r="3271">
          <cell r="A3271" t="str">
            <v>10050386</v>
          </cell>
          <cell r="B3271" t="str">
            <v>Fuling 322 (Mgmt) Pte Ltd</v>
          </cell>
          <cell r="C3271" t="str">
            <v>Silver</v>
          </cell>
          <cell r="D3271" t="str">
            <v>Coffee Shops - Non-BP</v>
          </cell>
          <cell r="E3271" t="str">
            <v>TONTD1</v>
          </cell>
          <cell r="F3271" t="str">
            <v>Jerlyn Tang</v>
          </cell>
          <cell r="G3271" t="str">
            <v>Tiger Quart Single</v>
          </cell>
        </row>
        <row r="3272">
          <cell r="A3272" t="str">
            <v>10047401</v>
          </cell>
          <cell r="B3272" t="str">
            <v>Fuling 546 Pte. Ltd.</v>
          </cell>
          <cell r="C3272" t="str">
            <v>Silver</v>
          </cell>
          <cell r="D3272" t="str">
            <v>Coffee Shops - Non-BP</v>
          </cell>
          <cell r="E3272" t="str">
            <v>TONTD2</v>
          </cell>
          <cell r="F3272" t="str">
            <v>Donald Neo</v>
          </cell>
          <cell r="G3272" t="str">
            <v>Tiger Quart Single</v>
          </cell>
        </row>
        <row r="3273">
          <cell r="A3273" t="str">
            <v>10043383</v>
          </cell>
          <cell r="B3273" t="str">
            <v>Fuling Pte. Ltd.</v>
          </cell>
          <cell r="C3273" t="str">
            <v>Silver</v>
          </cell>
          <cell r="D3273" t="str">
            <v>Coffee Shops - Non-BP</v>
          </cell>
          <cell r="E3273" t="str">
            <v>TONTD1</v>
          </cell>
          <cell r="F3273" t="str">
            <v>Roy Lim</v>
          </cell>
          <cell r="G3273" t="str">
            <v>Tiger Quart Single</v>
          </cell>
        </row>
        <row r="3274">
          <cell r="A3274" t="str">
            <v>10016314</v>
          </cell>
          <cell r="B3274" t="str">
            <v>Fv Cafe</v>
          </cell>
          <cell r="C3274" t="str">
            <v>Gold</v>
          </cell>
          <cell r="D3274" t="str">
            <v>Coffee Shops - BP APBS</v>
          </cell>
          <cell r="E3274" t="str">
            <v>TONTD2</v>
          </cell>
          <cell r="F3274" t="str">
            <v>Tommy Ng</v>
          </cell>
          <cell r="G3274" t="str">
            <v>Tiger Quart Single</v>
          </cell>
        </row>
        <row r="3275">
          <cell r="A3275" t="str">
            <v>10049103</v>
          </cell>
          <cell r="B3275" t="str">
            <v>G &amp; G (21) Pte. Ltd.</v>
          </cell>
          <cell r="C3275" t="str">
            <v>Bronze</v>
          </cell>
          <cell r="D3275" t="str">
            <v>Coffee Shops - BP APBS</v>
          </cell>
          <cell r="E3275" t="str">
            <v>TONTD1</v>
          </cell>
          <cell r="F3275" t="str">
            <v>Roy Lim</v>
          </cell>
          <cell r="G3275" t="str">
            <v>Tiger Quart Single</v>
          </cell>
        </row>
        <row r="3276">
          <cell r="A3276" t="str">
            <v>10010517</v>
          </cell>
          <cell r="B3276" t="str">
            <v>Gao Yang Tea Stall</v>
          </cell>
          <cell r="C3276" t="str">
            <v>Bronze</v>
          </cell>
          <cell r="D3276" t="str">
            <v>Hawker Drink Stall</v>
          </cell>
          <cell r="E3276" t="str">
            <v>TONTD1</v>
          </cell>
          <cell r="F3276" t="str">
            <v>Jose Tan</v>
          </cell>
          <cell r="G3276" t="str">
            <v>Tiger Quart Single</v>
          </cell>
        </row>
        <row r="3277">
          <cell r="A3277" t="str">
            <v>10036070</v>
          </cell>
          <cell r="B3277" t="str">
            <v>Gaofeng</v>
          </cell>
          <cell r="C3277" t="str">
            <v>Bronze</v>
          </cell>
          <cell r="D3277" t="str">
            <v>Coffee Shops - Non-BP</v>
          </cell>
          <cell r="E3277" t="str">
            <v>TONTD3</v>
          </cell>
          <cell r="F3277" t="str">
            <v>Michael Soon</v>
          </cell>
          <cell r="G3277" t="str">
            <v>Tiger Quart Single</v>
          </cell>
        </row>
        <row r="3278">
          <cell r="A3278" t="str">
            <v>10012346</v>
          </cell>
          <cell r="B3278" t="str">
            <v>Ghim Moh Cold &amp; Hot Drink</v>
          </cell>
          <cell r="C3278" t="str">
            <v>Bronze</v>
          </cell>
          <cell r="D3278" t="str">
            <v>Hawker Drink Stall</v>
          </cell>
          <cell r="E3278" t="str">
            <v>TONTD3</v>
          </cell>
          <cell r="F3278" t="str">
            <v>Andy Wee</v>
          </cell>
          <cell r="G3278" t="str">
            <v>Tiger Quart Single</v>
          </cell>
        </row>
        <row r="3279">
          <cell r="A3279" t="str">
            <v>10018437</v>
          </cell>
          <cell r="B3279" t="str">
            <v>Ghk 407 Food House Pte Ltd</v>
          </cell>
          <cell r="C3279" t="str">
            <v>Silver</v>
          </cell>
          <cell r="D3279" t="str">
            <v>Coffee Shops - BP APBS</v>
          </cell>
          <cell r="E3279" t="str">
            <v>TONTD2</v>
          </cell>
          <cell r="F3279" t="str">
            <v>Donald Neo</v>
          </cell>
          <cell r="G3279" t="str">
            <v>Tiger Quart Single</v>
          </cell>
        </row>
        <row r="3280">
          <cell r="A3280" t="str">
            <v>10049974</v>
          </cell>
          <cell r="B3280" t="str">
            <v>GHK Canteen @ Defu City Pte Ltd</v>
          </cell>
          <cell r="C3280" t="str">
            <v>Silver</v>
          </cell>
          <cell r="D3280" t="str">
            <v>Coffee Shops - Non-BP</v>
          </cell>
          <cell r="E3280" t="str">
            <v>TONTD1</v>
          </cell>
          <cell r="F3280" t="str">
            <v>Jerlyn Tang</v>
          </cell>
          <cell r="G3280" t="str">
            <v>Tiger Quart Single</v>
          </cell>
        </row>
        <row r="3281">
          <cell r="A3281" t="str">
            <v>10047175</v>
          </cell>
          <cell r="B3281" t="str">
            <v>Ghk Canteen @ North View</v>
          </cell>
          <cell r="C3281" t="str">
            <v>Bronze</v>
          </cell>
          <cell r="D3281" t="str">
            <v>Coffee Shops - Non-BP</v>
          </cell>
          <cell r="E3281" t="str">
            <v>TONTD2</v>
          </cell>
          <cell r="F3281" t="str">
            <v>Adam Ho</v>
          </cell>
          <cell r="G3281" t="str">
            <v>Tiger Quart Single</v>
          </cell>
        </row>
        <row r="3282">
          <cell r="A3282" t="str">
            <v>10043553</v>
          </cell>
          <cell r="B3282" t="str">
            <v>Gm Food Centre Pte. Ltd.</v>
          </cell>
          <cell r="C3282" t="str">
            <v>Silver</v>
          </cell>
          <cell r="D3282" t="str">
            <v>Coffee Shops - BP APBS</v>
          </cell>
          <cell r="E3282" t="str">
            <v>TONTD1</v>
          </cell>
          <cell r="F3282" t="str">
            <v>Roy Lim</v>
          </cell>
          <cell r="G3282" t="str">
            <v>Tiger Quart Single</v>
          </cell>
        </row>
        <row r="3283">
          <cell r="A3283" t="str">
            <v>10042208</v>
          </cell>
          <cell r="B3283" t="str">
            <v>Gold186 Food Court (Yishun)</v>
          </cell>
          <cell r="C3283" t="str">
            <v>Gold</v>
          </cell>
          <cell r="D3283" t="str">
            <v>Coffee Shops - BP APBS</v>
          </cell>
          <cell r="E3283" t="str">
            <v>TONTD2</v>
          </cell>
          <cell r="F3283" t="str">
            <v>Adam Ho</v>
          </cell>
          <cell r="G3283" t="str">
            <v>Tiger Quart Single</v>
          </cell>
        </row>
        <row r="3284">
          <cell r="A3284" t="str">
            <v>10034232</v>
          </cell>
          <cell r="B3284" t="str">
            <v>Gold186 Foodcourt</v>
          </cell>
          <cell r="C3284" t="str">
            <v>Silver</v>
          </cell>
          <cell r="D3284" t="str">
            <v>Coffee Shops - BP APBS</v>
          </cell>
          <cell r="E3284" t="str">
            <v>TONTD2</v>
          </cell>
          <cell r="F3284" t="str">
            <v>Adam Ho</v>
          </cell>
          <cell r="G3284" t="str">
            <v>Tiger Quart Single</v>
          </cell>
        </row>
        <row r="3285">
          <cell r="A3285" t="str">
            <v>10040495</v>
          </cell>
          <cell r="B3285" t="str">
            <v>Golden Jade Restaurant</v>
          </cell>
          <cell r="C3285" t="str">
            <v>Gold</v>
          </cell>
          <cell r="D3285" t="str">
            <v>Value Chinese</v>
          </cell>
          <cell r="E3285" t="str">
            <v>TONTD1</v>
          </cell>
          <cell r="F3285" t="str">
            <v>Jason Ng</v>
          </cell>
          <cell r="G3285" t="str">
            <v>Tiger Quart Single</v>
          </cell>
        </row>
        <row r="3286">
          <cell r="A3286" t="str">
            <v>10044677</v>
          </cell>
          <cell r="B3286" t="str">
            <v>Good Combo Hotpot &amp; BBQ Buffet</v>
          </cell>
          <cell r="C3286" t="str">
            <v>Bronze</v>
          </cell>
          <cell r="D3286" t="str">
            <v>Value Chinese</v>
          </cell>
          <cell r="E3286" t="str">
            <v>TONTD3</v>
          </cell>
          <cell r="F3286" t="str">
            <v>Michael Soon</v>
          </cell>
          <cell r="G3286" t="str">
            <v>Tiger Quart Single</v>
          </cell>
        </row>
        <row r="3287">
          <cell r="A3287" t="str">
            <v>10048082</v>
          </cell>
          <cell r="B3287" t="str">
            <v>Good Eat's Restaurant Pte. Ltd.</v>
          </cell>
          <cell r="C3287" t="str">
            <v>Bronze</v>
          </cell>
          <cell r="D3287" t="str">
            <v>Coffee Shops - Non-BP</v>
          </cell>
          <cell r="E3287" t="str">
            <v>TONTD3</v>
          </cell>
          <cell r="F3287" t="str">
            <v>Keith Zhang</v>
          </cell>
          <cell r="G3287" t="str">
            <v>Tiger Quart Single</v>
          </cell>
        </row>
        <row r="3288">
          <cell r="A3288" t="str">
            <v>10047287</v>
          </cell>
          <cell r="B3288" t="str">
            <v>Good Luck</v>
          </cell>
          <cell r="C3288" t="str">
            <v>Silver</v>
          </cell>
          <cell r="D3288" t="str">
            <v>Coffee Shops - Non-BP</v>
          </cell>
          <cell r="E3288" t="str">
            <v>TONTD1</v>
          </cell>
          <cell r="F3288" t="str">
            <v>You Wen Ong</v>
          </cell>
          <cell r="G3288" t="str">
            <v>Tiger Quart Single</v>
          </cell>
        </row>
        <row r="3289">
          <cell r="A3289" t="str">
            <v>10017379</v>
          </cell>
          <cell r="B3289" t="str">
            <v>Good Luck Cafe</v>
          </cell>
          <cell r="C3289" t="str">
            <v>Silver</v>
          </cell>
          <cell r="D3289" t="str">
            <v>Hawker Drink Stall</v>
          </cell>
          <cell r="E3289" t="str">
            <v>TONTD3</v>
          </cell>
          <cell r="F3289" t="str">
            <v>Keith Zhang</v>
          </cell>
          <cell r="G3289" t="str">
            <v>Tiger Quart Single</v>
          </cell>
        </row>
        <row r="3290">
          <cell r="A3290" t="str">
            <v>10046295</v>
          </cell>
          <cell r="B3290" t="str">
            <v>Gourmet Express Food House (Cs691)</v>
          </cell>
          <cell r="C3290" t="str">
            <v>Silver</v>
          </cell>
          <cell r="D3290" t="str">
            <v>Coffee Shops - Non-BP</v>
          </cell>
          <cell r="E3290" t="str">
            <v>TONTD2</v>
          </cell>
          <cell r="F3290" t="str">
            <v>Tommy Ng</v>
          </cell>
          <cell r="G3290" t="str">
            <v>Tiger Quart Single</v>
          </cell>
        </row>
        <row r="3291">
          <cell r="A3291" t="str">
            <v>10038123</v>
          </cell>
          <cell r="B3291" t="str">
            <v>Gourmet Street (Cw) Pte. Ltd.</v>
          </cell>
          <cell r="C3291" t="str">
            <v>Bronze</v>
          </cell>
          <cell r="D3291" t="str">
            <v>Coffee Shops - Non-BP</v>
          </cell>
          <cell r="E3291" t="str">
            <v>TONTD3</v>
          </cell>
          <cell r="F3291" t="str">
            <v>Keith Zhang</v>
          </cell>
          <cell r="G3291" t="str">
            <v>Tiger Quart Single</v>
          </cell>
        </row>
        <row r="3292">
          <cell r="A3292" t="str">
            <v>10034780</v>
          </cell>
          <cell r="B3292" t="str">
            <v>Grandma's Place (Smith St)</v>
          </cell>
          <cell r="C3292" t="str">
            <v>Bronze</v>
          </cell>
          <cell r="D3292" t="str">
            <v>Value Chinese</v>
          </cell>
          <cell r="E3292" t="str">
            <v>TONTD3</v>
          </cell>
          <cell r="F3292" t="str">
            <v>Michael Soon</v>
          </cell>
          <cell r="G3292" t="str">
            <v>Tiger Quart Single</v>
          </cell>
        </row>
        <row r="3293">
          <cell r="A3293" t="str">
            <v>10035005</v>
          </cell>
          <cell r="B3293" t="str">
            <v>Guan Guan Kopitiam</v>
          </cell>
          <cell r="C3293" t="str">
            <v>Bronze</v>
          </cell>
          <cell r="D3293" t="str">
            <v>Coffee Shops - Non-BP</v>
          </cell>
          <cell r="E3293" t="str">
            <v>TONTD1</v>
          </cell>
          <cell r="F3293" t="str">
            <v>Jason Ng</v>
          </cell>
          <cell r="G3293" t="str">
            <v>Tiger Quart Single</v>
          </cell>
        </row>
        <row r="3294">
          <cell r="A3294" t="str">
            <v>10045483</v>
          </cell>
          <cell r="B3294" t="str">
            <v>Guan Heng</v>
          </cell>
          <cell r="C3294" t="str">
            <v>Bronze</v>
          </cell>
          <cell r="D3294" t="str">
            <v>Hawker Drink Stall</v>
          </cell>
          <cell r="E3294" t="str">
            <v>TONTD3</v>
          </cell>
          <cell r="F3294" t="str">
            <v>Clement Ma</v>
          </cell>
          <cell r="G3294" t="str">
            <v>Tiger Quart Single</v>
          </cell>
        </row>
        <row r="3295">
          <cell r="A3295" t="str">
            <v>10030258</v>
          </cell>
          <cell r="B3295" t="str">
            <v>Guan Hock Tiong Eating House</v>
          </cell>
          <cell r="C3295" t="str">
            <v>Bronze</v>
          </cell>
          <cell r="D3295" t="str">
            <v>Coffee Shops - BP NON-APBS</v>
          </cell>
          <cell r="E3295" t="str">
            <v>TONTD2</v>
          </cell>
          <cell r="F3295" t="str">
            <v>Donald Neo</v>
          </cell>
          <cell r="G3295" t="str">
            <v>Tiger Quart Single</v>
          </cell>
        </row>
        <row r="3296">
          <cell r="A3296" t="str">
            <v>10030872</v>
          </cell>
          <cell r="B3296" t="str">
            <v>Guan Huat Coffee Stall</v>
          </cell>
          <cell r="C3296" t="str">
            <v>Silver</v>
          </cell>
          <cell r="D3296" t="str">
            <v>Hawker Drink Stall</v>
          </cell>
          <cell r="E3296" t="str">
            <v>TONTD2</v>
          </cell>
          <cell r="F3296" t="str">
            <v>Donald Neo</v>
          </cell>
          <cell r="G3296" t="str">
            <v>Tiger Quart Single</v>
          </cell>
        </row>
        <row r="3297">
          <cell r="A3297" t="str">
            <v>10030279</v>
          </cell>
          <cell r="B3297" t="str">
            <v>Guan Kim Restaurant</v>
          </cell>
          <cell r="C3297" t="str">
            <v>Bronze</v>
          </cell>
          <cell r="D3297" t="str">
            <v>Coffee Shops - Non-BP</v>
          </cell>
          <cell r="E3297" t="str">
            <v>TONTD3</v>
          </cell>
          <cell r="F3297" t="str">
            <v>Keith Zhang</v>
          </cell>
          <cell r="G3297" t="str">
            <v>Tiger Quart Single</v>
          </cell>
        </row>
        <row r="3298">
          <cell r="A3298" t="str">
            <v>10012746</v>
          </cell>
          <cell r="B3298" t="str">
            <v>Gui Lim</v>
          </cell>
          <cell r="C3298" t="str">
            <v>Silver</v>
          </cell>
          <cell r="D3298" t="str">
            <v>Hawker Drink Stall</v>
          </cell>
          <cell r="E3298" t="str">
            <v>TONTD1</v>
          </cell>
          <cell r="F3298" t="str">
            <v>Jose Tan</v>
          </cell>
          <cell r="G3298" t="str">
            <v>Tiger Quart Single</v>
          </cell>
        </row>
        <row r="3299">
          <cell r="A3299" t="str">
            <v>10044621</v>
          </cell>
          <cell r="B3299" t="str">
            <v>Hai Pin Coffee</v>
          </cell>
          <cell r="C3299" t="str">
            <v>Silver</v>
          </cell>
          <cell r="D3299" t="str">
            <v>Hawker Drink Stall</v>
          </cell>
          <cell r="E3299" t="str">
            <v>TONTD1</v>
          </cell>
          <cell r="F3299" t="str">
            <v>Jose Tan</v>
          </cell>
          <cell r="G3299" t="str">
            <v>Tiger Quart Single</v>
          </cell>
        </row>
        <row r="3300">
          <cell r="A3300" t="str">
            <v>10043950</v>
          </cell>
          <cell r="B3300" t="str">
            <v>Hai Yan Cha Shi</v>
          </cell>
          <cell r="C3300" t="str">
            <v>Bronze</v>
          </cell>
          <cell r="D3300" t="str">
            <v>Hawker Drink Stall</v>
          </cell>
          <cell r="E3300" t="str">
            <v>TONTD3</v>
          </cell>
          <cell r="F3300" t="str">
            <v>Jeffrey Tien</v>
          </cell>
          <cell r="G3300" t="str">
            <v>Tiger Quart Single</v>
          </cell>
        </row>
        <row r="3301">
          <cell r="A3301" t="str">
            <v>10022829</v>
          </cell>
          <cell r="B3301" t="str">
            <v>Hai Yan Drink Stall</v>
          </cell>
          <cell r="C3301" t="str">
            <v>Silver</v>
          </cell>
          <cell r="D3301" t="str">
            <v>Hawker Drink Stall</v>
          </cell>
          <cell r="E3301" t="str">
            <v>TONTD3</v>
          </cell>
          <cell r="F3301" t="str">
            <v>Clement Ma</v>
          </cell>
          <cell r="G3301" t="str">
            <v>Tiger Quart Single</v>
          </cell>
        </row>
        <row r="3302">
          <cell r="A3302" t="str">
            <v>10047042</v>
          </cell>
          <cell r="B3302" t="str">
            <v>Hainan Coffeeshop</v>
          </cell>
          <cell r="C3302" t="str">
            <v>Bronze</v>
          </cell>
          <cell r="D3302" t="str">
            <v>Coffee Shops - Non-BP</v>
          </cell>
          <cell r="E3302" t="str">
            <v>TONTD1</v>
          </cell>
          <cell r="F3302" t="str">
            <v>Jerlyn Tang</v>
          </cell>
          <cell r="G3302" t="str">
            <v>Tiger Quart Single</v>
          </cell>
        </row>
        <row r="3303">
          <cell r="A3303" t="str">
            <v>10029912</v>
          </cell>
          <cell r="B3303" t="str">
            <v>Hand In Hand Beijing Rest (Jln Besar)</v>
          </cell>
          <cell r="C3303" t="str">
            <v>Bronze</v>
          </cell>
          <cell r="D3303" t="str">
            <v>Value Chinese</v>
          </cell>
          <cell r="E3303" t="str">
            <v>TONTD3</v>
          </cell>
          <cell r="F3303" t="str">
            <v>Clement Ma</v>
          </cell>
          <cell r="G3303" t="str">
            <v>Tiger Quart Single</v>
          </cell>
        </row>
        <row r="3304">
          <cell r="A3304" t="str">
            <v>10008216</v>
          </cell>
          <cell r="B3304" t="str">
            <v>Hang Kee Coffee Stall</v>
          </cell>
          <cell r="C3304" t="str">
            <v>Silver</v>
          </cell>
          <cell r="D3304" t="str">
            <v>Hawker Drink Stall</v>
          </cell>
          <cell r="E3304" t="str">
            <v>TONTD3</v>
          </cell>
          <cell r="F3304" t="str">
            <v>Andy Wee</v>
          </cell>
          <cell r="G3304" t="str">
            <v>Tiger Quart Single</v>
          </cell>
        </row>
        <row r="3305">
          <cell r="A3305" t="str">
            <v>10007784</v>
          </cell>
          <cell r="B3305" t="str">
            <v>Hao Jing</v>
          </cell>
          <cell r="C3305" t="str">
            <v>Bronze</v>
          </cell>
          <cell r="D3305" t="str">
            <v>Hawker Drink Stall</v>
          </cell>
          <cell r="E3305" t="str">
            <v>TONTD3</v>
          </cell>
          <cell r="F3305" t="str">
            <v>Michael Soon</v>
          </cell>
          <cell r="G3305" t="str">
            <v>Tiger Quart Single</v>
          </cell>
        </row>
        <row r="3306">
          <cell r="A3306" t="str">
            <v>10040552</v>
          </cell>
          <cell r="B3306" t="str">
            <v>Hao Kou Wei Pte. Ltd. (Bt Batok 271)</v>
          </cell>
          <cell r="C3306" t="str">
            <v>Bronze</v>
          </cell>
          <cell r="D3306" t="str">
            <v>Coffee Shops - BP APBS</v>
          </cell>
          <cell r="E3306" t="str">
            <v>TONTD2</v>
          </cell>
          <cell r="F3306" t="str">
            <v>Eddy Siah</v>
          </cell>
          <cell r="G3306" t="str">
            <v>Tiger Quart Single</v>
          </cell>
        </row>
        <row r="3307">
          <cell r="A3307" t="str">
            <v>10040551</v>
          </cell>
          <cell r="B3307" t="str">
            <v>Hao Kou Wei Pte. Ltd. (Sungei Kadut)</v>
          </cell>
          <cell r="C3307" t="str">
            <v>Bronze</v>
          </cell>
          <cell r="D3307" t="str">
            <v>Coffee Shops - Non-BP</v>
          </cell>
          <cell r="E3307" t="str">
            <v>TONTD2</v>
          </cell>
          <cell r="F3307" t="str">
            <v>Tommy Ng</v>
          </cell>
          <cell r="G3307" t="str">
            <v>Tiger Quart Single</v>
          </cell>
        </row>
        <row r="3308">
          <cell r="A3308" t="str">
            <v>10045117</v>
          </cell>
          <cell r="B3308" t="str">
            <v>Hao Zi Wei Mei Shi Cheng</v>
          </cell>
          <cell r="C3308" t="str">
            <v>Silver</v>
          </cell>
          <cell r="D3308" t="str">
            <v>Value Chinese</v>
          </cell>
          <cell r="E3308" t="str">
            <v>TONTD2</v>
          </cell>
          <cell r="F3308" t="str">
            <v>Donald Neo</v>
          </cell>
          <cell r="G3308" t="str">
            <v>Tiger Quart Single</v>
          </cell>
        </row>
        <row r="3309">
          <cell r="A3309" t="str">
            <v>10038293</v>
          </cell>
          <cell r="B3309" t="str">
            <v>Happy Coffeeshop</v>
          </cell>
          <cell r="C3309" t="str">
            <v>Silver</v>
          </cell>
          <cell r="D3309" t="str">
            <v>Hawker Drink Stall</v>
          </cell>
          <cell r="E3309" t="str">
            <v>TONTD1</v>
          </cell>
          <cell r="F3309" t="str">
            <v>Jose Tan</v>
          </cell>
          <cell r="G3309" t="str">
            <v>Tiger Quart Single</v>
          </cell>
        </row>
        <row r="3310">
          <cell r="A3310" t="str">
            <v>10046678</v>
          </cell>
          <cell r="B3310" t="str">
            <v>Happy Hawker (215 Compassvale)</v>
          </cell>
          <cell r="C3310" t="str">
            <v>Silver</v>
          </cell>
          <cell r="D3310" t="str">
            <v>Coffee Shops - BP APBS</v>
          </cell>
          <cell r="E3310" t="str">
            <v>TONTD1</v>
          </cell>
          <cell r="F3310" t="str">
            <v>Roy Lim</v>
          </cell>
          <cell r="G3310" t="str">
            <v>Tiger Quart Single</v>
          </cell>
        </row>
        <row r="3311">
          <cell r="A3311" t="str">
            <v>10048783</v>
          </cell>
          <cell r="B3311" t="str">
            <v>Happy Hawker (467 Bukit Batok)</v>
          </cell>
          <cell r="C3311" t="str">
            <v>Silver</v>
          </cell>
          <cell r="D3311" t="str">
            <v>Coffee Shops - Non-BP</v>
          </cell>
          <cell r="E3311" t="str">
            <v>TONTD2</v>
          </cell>
          <cell r="F3311" t="str">
            <v>Eddy Siah</v>
          </cell>
          <cell r="G3311" t="str">
            <v>Tiger Quart Single</v>
          </cell>
        </row>
        <row r="3312">
          <cell r="A3312" t="str">
            <v>10049782</v>
          </cell>
          <cell r="B3312" t="str">
            <v>Happy Hawker (K219)</v>
          </cell>
          <cell r="C3312" t="str">
            <v>Bronze</v>
          </cell>
          <cell r="D3312" t="str">
            <v>Coffee Shops - BP APBS</v>
          </cell>
          <cell r="E3312" t="str">
            <v>TONTD1</v>
          </cell>
          <cell r="F3312" t="str">
            <v>Roy Lim</v>
          </cell>
          <cell r="G3312" t="str">
            <v>Tiger Quart Single</v>
          </cell>
        </row>
        <row r="3313">
          <cell r="A3313" t="str">
            <v>10031521</v>
          </cell>
          <cell r="B3313" t="str">
            <v>Happy Hawkers (256 Yishun)</v>
          </cell>
          <cell r="C3313" t="str">
            <v>Bronze</v>
          </cell>
          <cell r="D3313" t="str">
            <v>Coffee Shops - BP NON-APBS</v>
          </cell>
          <cell r="E3313" t="str">
            <v>TONTD2</v>
          </cell>
          <cell r="F3313" t="str">
            <v>Adam Ho</v>
          </cell>
          <cell r="G3313" t="str">
            <v>Tiger Quart Single</v>
          </cell>
        </row>
        <row r="3314">
          <cell r="A3314" t="str">
            <v>10027051</v>
          </cell>
          <cell r="B3314" t="str">
            <v>Happy Hawkers (267 Compassvale)</v>
          </cell>
          <cell r="C3314" t="str">
            <v>Silver</v>
          </cell>
          <cell r="D3314" t="str">
            <v>Coffee Shops - BP APBS</v>
          </cell>
          <cell r="E3314" t="str">
            <v>TONTD1</v>
          </cell>
          <cell r="F3314" t="str">
            <v>Roy Lim</v>
          </cell>
          <cell r="G3314" t="str">
            <v>Tiger Quart Single</v>
          </cell>
        </row>
        <row r="3315">
          <cell r="A3315" t="str">
            <v>10025953</v>
          </cell>
          <cell r="B3315" t="str">
            <v>Happy Hawkers (406A Sembawang)</v>
          </cell>
          <cell r="C3315" t="str">
            <v>Bronze</v>
          </cell>
          <cell r="D3315" t="str">
            <v>Coffee Shops - BP APBS</v>
          </cell>
          <cell r="E3315" t="str">
            <v>TONTD2</v>
          </cell>
          <cell r="F3315" t="str">
            <v>Adam Ho</v>
          </cell>
          <cell r="G3315" t="str">
            <v>Tiger Quart Single</v>
          </cell>
        </row>
        <row r="3316">
          <cell r="A3316" t="str">
            <v>10030729</v>
          </cell>
          <cell r="B3316" t="str">
            <v>Happy Hawkers (531 Ang Mo Kio)</v>
          </cell>
          <cell r="C3316" t="str">
            <v>Silver</v>
          </cell>
          <cell r="D3316" t="str">
            <v>Coffee Shops - BP APBS</v>
          </cell>
          <cell r="E3316" t="str">
            <v>TONTD2</v>
          </cell>
          <cell r="F3316" t="str">
            <v>Donald Neo</v>
          </cell>
          <cell r="G3316" t="str">
            <v>Tiger Quart Single</v>
          </cell>
        </row>
        <row r="3317">
          <cell r="A3317" t="str">
            <v>10035477</v>
          </cell>
          <cell r="B3317" t="str">
            <v>Happy Hawkers (632 Bukit Batok)</v>
          </cell>
          <cell r="C3317" t="str">
            <v>Gold</v>
          </cell>
          <cell r="D3317" t="str">
            <v>Coffee Shops - BP APBS</v>
          </cell>
          <cell r="E3317" t="str">
            <v>TONTD2</v>
          </cell>
          <cell r="F3317" t="str">
            <v>Eddy Siah</v>
          </cell>
          <cell r="G3317" t="str">
            <v>Tiger Quart Single</v>
          </cell>
        </row>
        <row r="3318">
          <cell r="A3318" t="str">
            <v>10043289</v>
          </cell>
          <cell r="B3318" t="str">
            <v>Happy Hawkers (872C Tampines)</v>
          </cell>
          <cell r="C3318" t="str">
            <v>Bronze</v>
          </cell>
          <cell r="D3318" t="str">
            <v>Coffee Shops - Non-BP</v>
          </cell>
          <cell r="E3318" t="str">
            <v>TONTD1</v>
          </cell>
          <cell r="F3318" t="str">
            <v>Roy Lim</v>
          </cell>
          <cell r="G3318" t="str">
            <v>Tiger Quart Single</v>
          </cell>
        </row>
        <row r="3319">
          <cell r="A3319" t="str">
            <v>10042665</v>
          </cell>
          <cell r="B3319" t="str">
            <v>Happy Hawkers (Bedok 204)</v>
          </cell>
          <cell r="C3319" t="str">
            <v>Gold</v>
          </cell>
          <cell r="D3319" t="str">
            <v>Coffee Shops - BP NON-APBS</v>
          </cell>
          <cell r="E3319" t="str">
            <v>TONTD1</v>
          </cell>
          <cell r="F3319" t="str">
            <v>Jose Tan</v>
          </cell>
          <cell r="G3319" t="str">
            <v>Tiger Quart Single</v>
          </cell>
        </row>
        <row r="3320">
          <cell r="A3320" t="str">
            <v>10028677</v>
          </cell>
          <cell r="B3320" t="str">
            <v>Happy Hawkers (Bedok Reservoir)</v>
          </cell>
          <cell r="C3320" t="str">
            <v>Silver</v>
          </cell>
          <cell r="D3320" t="str">
            <v>Coffee Shops - BP NON-APBS</v>
          </cell>
          <cell r="E3320" t="str">
            <v>TONTD1</v>
          </cell>
          <cell r="F3320" t="str">
            <v>Jerlyn Tang</v>
          </cell>
          <cell r="G3320" t="str">
            <v>Tiger Quart Single</v>
          </cell>
        </row>
        <row r="3321">
          <cell r="A3321" t="str">
            <v>10050363</v>
          </cell>
          <cell r="B3321" t="str">
            <v>Happy Hawkers (Tampines 11)</v>
          </cell>
          <cell r="C3321" t="str">
            <v>Gold</v>
          </cell>
          <cell r="D3321" t="str">
            <v>Coffee Shops - Non-BP</v>
          </cell>
          <cell r="E3321" t="str">
            <v>TONTD1</v>
          </cell>
          <cell r="F3321" t="str">
            <v>Roy Lim</v>
          </cell>
          <cell r="G3321" t="str">
            <v>Tiger Quart Single</v>
          </cell>
        </row>
        <row r="3322">
          <cell r="A3322" t="str">
            <v>10045224</v>
          </cell>
          <cell r="B3322" t="str">
            <v>Happy Hawkers (T-Space)</v>
          </cell>
          <cell r="C3322" t="str">
            <v>Silver</v>
          </cell>
          <cell r="D3322" t="str">
            <v>Coffee Shops - Non-BP</v>
          </cell>
          <cell r="E3322" t="str">
            <v>TONTD1</v>
          </cell>
          <cell r="F3322" t="str">
            <v>Roy Lim</v>
          </cell>
          <cell r="G3322" t="str">
            <v>Tiger Quart Single</v>
          </cell>
        </row>
        <row r="3323">
          <cell r="A3323" t="str">
            <v>10041784</v>
          </cell>
          <cell r="B3323" t="str">
            <v>Happy Hawkers (Waterway Bank)</v>
          </cell>
          <cell r="C3323" t="str">
            <v>Silver</v>
          </cell>
          <cell r="D3323" t="str">
            <v>Coffee Shops - Non-BP</v>
          </cell>
          <cell r="E3323" t="str">
            <v>TONTD1</v>
          </cell>
          <cell r="F3323" t="str">
            <v>Roy Lim</v>
          </cell>
          <cell r="G3323" t="str">
            <v>Tiger Quart Single</v>
          </cell>
        </row>
        <row r="3324">
          <cell r="A3324" t="str">
            <v>10032604</v>
          </cell>
          <cell r="B3324" t="str">
            <v>He Chun Cha Shi</v>
          </cell>
          <cell r="C3324" t="str">
            <v>Bronze</v>
          </cell>
          <cell r="D3324" t="str">
            <v>Hawker Drink Stall</v>
          </cell>
          <cell r="E3324" t="str">
            <v>TONTD1</v>
          </cell>
          <cell r="F3324" t="str">
            <v>You Wen Ong</v>
          </cell>
          <cell r="G3324" t="str">
            <v>Tiger Quart Single</v>
          </cell>
        </row>
        <row r="3325">
          <cell r="A3325" t="str">
            <v>10028446</v>
          </cell>
          <cell r="B3325" t="str">
            <v>He Zhong Coffee Stall</v>
          </cell>
          <cell r="C3325" t="str">
            <v>Silver</v>
          </cell>
          <cell r="D3325" t="str">
            <v>Hawker Drink Stall</v>
          </cell>
          <cell r="E3325" t="str">
            <v>TONTD3</v>
          </cell>
          <cell r="F3325" t="str">
            <v>Keith Zhang</v>
          </cell>
          <cell r="G3325" t="str">
            <v>Tiger Quart Single</v>
          </cell>
        </row>
        <row r="3326">
          <cell r="A3326" t="str">
            <v>10043790</v>
          </cell>
          <cell r="B3326" t="str">
            <v>Hei Ya Ya</v>
          </cell>
          <cell r="C3326" t="str">
            <v>Bronze</v>
          </cell>
          <cell r="D3326" t="str">
            <v>Value Chinese</v>
          </cell>
          <cell r="E3326" t="str">
            <v>TONTD1</v>
          </cell>
          <cell r="F3326" t="str">
            <v>Jason Ng</v>
          </cell>
          <cell r="G3326" t="str">
            <v>Tiger Quart Single</v>
          </cell>
        </row>
        <row r="3327">
          <cell r="A3327" t="str">
            <v>10048257</v>
          </cell>
          <cell r="B3327" t="str">
            <v>Hei Yaya Sichuan Home Cuisine</v>
          </cell>
          <cell r="C3327" t="str">
            <v>Bronze</v>
          </cell>
          <cell r="D3327" t="str">
            <v>Value Chinese</v>
          </cell>
          <cell r="E3327" t="str">
            <v>TONTD3</v>
          </cell>
          <cell r="F3327" t="str">
            <v>Clement Ma</v>
          </cell>
          <cell r="G3327" t="str">
            <v>Tiger Quart Single</v>
          </cell>
        </row>
        <row r="3328">
          <cell r="A3328" t="str">
            <v>10050133</v>
          </cell>
          <cell r="B3328" t="str">
            <v>Helen 55 Coffee Shop</v>
          </cell>
          <cell r="C3328" t="str">
            <v>Silver</v>
          </cell>
          <cell r="D3328" t="str">
            <v>Coffee Shops - Non-BP</v>
          </cell>
          <cell r="E3328" t="str">
            <v>TONTD3</v>
          </cell>
          <cell r="F3328" t="str">
            <v>Keith Zhang</v>
          </cell>
          <cell r="G3328" t="str">
            <v>Tiger Quart Single</v>
          </cell>
        </row>
        <row r="3329">
          <cell r="A3329" t="str">
            <v>10040125</v>
          </cell>
          <cell r="B3329" t="str">
            <v>Heng Choon Coffeehouse</v>
          </cell>
          <cell r="C3329" t="str">
            <v>Bronze</v>
          </cell>
          <cell r="D3329" t="str">
            <v>Hawker Drink Stall</v>
          </cell>
          <cell r="E3329" t="str">
            <v>TONTD3</v>
          </cell>
          <cell r="F3329" t="str">
            <v>Keith Zhang</v>
          </cell>
          <cell r="G3329" t="str">
            <v>Tiger Quart Single</v>
          </cell>
        </row>
        <row r="3330">
          <cell r="A3330" t="str">
            <v>10037200</v>
          </cell>
          <cell r="B3330" t="str">
            <v>Heng Heng (115 Bt Merah)</v>
          </cell>
          <cell r="C3330" t="str">
            <v>Silver</v>
          </cell>
          <cell r="D3330" t="str">
            <v>Hawker Drink Stall</v>
          </cell>
          <cell r="E3330" t="str">
            <v>TONTD3</v>
          </cell>
          <cell r="F3330" t="str">
            <v>Keith Zhang</v>
          </cell>
          <cell r="G3330" t="str">
            <v>Tiger Quart Single</v>
          </cell>
        </row>
        <row r="3331">
          <cell r="A3331" t="str">
            <v>10024349</v>
          </cell>
          <cell r="B3331" t="str">
            <v>Heng Heng Coffee Stall (East Coast)</v>
          </cell>
          <cell r="C3331" t="str">
            <v>Gold</v>
          </cell>
          <cell r="D3331" t="str">
            <v>Hawker Drink Stall</v>
          </cell>
          <cell r="E3331" t="str">
            <v>TONTD1</v>
          </cell>
          <cell r="F3331" t="str">
            <v>Jose Tan</v>
          </cell>
          <cell r="G3331" t="str">
            <v>Tiger Quart Single</v>
          </cell>
        </row>
        <row r="3332">
          <cell r="A3332" t="str">
            <v>10043678</v>
          </cell>
          <cell r="B3332" t="str">
            <v>Heng Wah Traditional Coffee Stall</v>
          </cell>
          <cell r="C3332" t="str">
            <v>Bronze</v>
          </cell>
          <cell r="D3332" t="str">
            <v>Hawker Drink Stall</v>
          </cell>
          <cell r="E3332" t="str">
            <v>TONTD3</v>
          </cell>
          <cell r="F3332" t="str">
            <v>Michael Soon</v>
          </cell>
          <cell r="G3332" t="str">
            <v>Tiger Quart Single</v>
          </cell>
        </row>
        <row r="3333">
          <cell r="A3333" t="str">
            <v>10017447</v>
          </cell>
          <cell r="B3333" t="str">
            <v>Her Chong E/Hse (Neythal)</v>
          </cell>
          <cell r="C3333" t="str">
            <v>Silver</v>
          </cell>
          <cell r="D3333" t="str">
            <v>Coffee Shops - Non-BP</v>
          </cell>
          <cell r="E3333" t="str">
            <v>TONTD2</v>
          </cell>
          <cell r="F3333" t="str">
            <v>Eddy Siah</v>
          </cell>
          <cell r="G3333" t="str">
            <v>Tiger Quart Single</v>
          </cell>
        </row>
        <row r="3334">
          <cell r="A3334" t="str">
            <v>10003607</v>
          </cell>
          <cell r="B3334" t="str">
            <v>Hiap Seng Lee Coffee Stall</v>
          </cell>
          <cell r="C3334" t="str">
            <v>Silver</v>
          </cell>
          <cell r="D3334" t="str">
            <v>Hawker Drink Stall</v>
          </cell>
          <cell r="E3334" t="str">
            <v>TONTD2</v>
          </cell>
          <cell r="F3334" t="str">
            <v>Donald Neo</v>
          </cell>
          <cell r="G3334" t="str">
            <v>Tiger Quart Single</v>
          </cell>
        </row>
        <row r="3335">
          <cell r="A3335" t="str">
            <v>10035251</v>
          </cell>
          <cell r="B3335" t="str">
            <v>Hin Sheng Coffee House</v>
          </cell>
          <cell r="C3335" t="str">
            <v>Bronze</v>
          </cell>
          <cell r="D3335" t="str">
            <v>Coffee Shops - BP APBS</v>
          </cell>
          <cell r="E3335" t="str">
            <v>TONTD1</v>
          </cell>
          <cell r="F3335" t="str">
            <v>Jason Ng</v>
          </cell>
          <cell r="G3335" t="str">
            <v>Tiger Quart Single</v>
          </cell>
        </row>
        <row r="3336">
          <cell r="A3336" t="str">
            <v>10028441</v>
          </cell>
          <cell r="B3336" t="str">
            <v>Ho Sheng Coffee Stall</v>
          </cell>
          <cell r="C3336" t="str">
            <v>Bronze</v>
          </cell>
          <cell r="D3336" t="str">
            <v>Hawker Drink Stall</v>
          </cell>
          <cell r="E3336" t="str">
            <v>TONTD3</v>
          </cell>
          <cell r="F3336" t="str">
            <v>Keith Zhang</v>
          </cell>
          <cell r="G3336" t="str">
            <v>Tiger Quart Single</v>
          </cell>
        </row>
        <row r="3337">
          <cell r="A3337" t="str">
            <v>10031262</v>
          </cell>
          <cell r="B3337" t="str">
            <v>Hock Choon (Changi)</v>
          </cell>
          <cell r="C3337" t="str">
            <v>Bronze</v>
          </cell>
          <cell r="D3337" t="str">
            <v>Coffee Shops - Non-BP</v>
          </cell>
          <cell r="E3337" t="str">
            <v>TONTD1</v>
          </cell>
          <cell r="F3337" t="str">
            <v>Jerlyn Tang</v>
          </cell>
          <cell r="G3337" t="str">
            <v>Tiger Quart Single</v>
          </cell>
        </row>
        <row r="3338">
          <cell r="A3338" t="str">
            <v>10043994</v>
          </cell>
          <cell r="B3338" t="str">
            <v>Hock Kee</v>
          </cell>
          <cell r="C3338" t="str">
            <v>Bronze</v>
          </cell>
          <cell r="D3338" t="str">
            <v>Coffee Shops - Non-BP</v>
          </cell>
          <cell r="E3338" t="str">
            <v>TONTD1</v>
          </cell>
          <cell r="F3338" t="str">
            <v>Jerlyn Tang</v>
          </cell>
          <cell r="G3338" t="str">
            <v>Tiger Quart Single</v>
          </cell>
        </row>
        <row r="3339">
          <cell r="A3339" t="str">
            <v>10012939</v>
          </cell>
          <cell r="B3339" t="str">
            <v>Hock Leong Hin (North Bridge)</v>
          </cell>
          <cell r="C3339" t="str">
            <v>Bronze</v>
          </cell>
          <cell r="D3339" t="str">
            <v>Hawker Drink Stall</v>
          </cell>
          <cell r="E3339" t="str">
            <v>TONTD3</v>
          </cell>
          <cell r="F3339" t="str">
            <v>Clement Ma</v>
          </cell>
          <cell r="G3339" t="str">
            <v>Tiger Quart Single</v>
          </cell>
        </row>
        <row r="3340">
          <cell r="A3340" t="str">
            <v>10025500</v>
          </cell>
          <cell r="B3340" t="str">
            <v>Hock Wah Hot And Cold Drink</v>
          </cell>
          <cell r="C3340" t="str">
            <v>Bronze</v>
          </cell>
          <cell r="D3340" t="str">
            <v>Hawker Drink Stall</v>
          </cell>
          <cell r="E3340" t="str">
            <v>TONTD3</v>
          </cell>
          <cell r="F3340" t="str">
            <v>Keith Zhang</v>
          </cell>
          <cell r="G3340" t="str">
            <v>Tiger Quart Single</v>
          </cell>
        </row>
        <row r="3341">
          <cell r="A3341" t="str">
            <v>10040400</v>
          </cell>
          <cell r="B3341" t="str">
            <v>Hoe Lye F&amp;B</v>
          </cell>
          <cell r="C3341" t="str">
            <v>Bronze</v>
          </cell>
          <cell r="D3341" t="str">
            <v>Coffee Shops - BP APBS</v>
          </cell>
          <cell r="E3341" t="str">
            <v>TONTD3</v>
          </cell>
          <cell r="F3341" t="str">
            <v>Clement Ma</v>
          </cell>
          <cell r="G3341" t="str">
            <v>Tiger Quart Single</v>
          </cell>
        </row>
        <row r="3342">
          <cell r="A3342" t="str">
            <v>10038758</v>
          </cell>
          <cell r="B3342" t="str">
            <v>Hoe Seng F&amp;B</v>
          </cell>
          <cell r="C3342" t="str">
            <v>Gold</v>
          </cell>
          <cell r="D3342" t="str">
            <v>Coffee Shops - Non-BP</v>
          </cell>
          <cell r="E3342" t="str">
            <v>TONTD1</v>
          </cell>
          <cell r="F3342" t="str">
            <v>You Wen Ong</v>
          </cell>
          <cell r="G3342" t="str">
            <v>Tiger Quart Single</v>
          </cell>
        </row>
        <row r="3343">
          <cell r="A3343" t="str">
            <v>10014452</v>
          </cell>
          <cell r="B3343" t="str">
            <v>Holland Village Food Court Pte Ltd</v>
          </cell>
          <cell r="C3343" t="str">
            <v>Silver</v>
          </cell>
          <cell r="D3343" t="str">
            <v>Coffee Shops - BP APBS</v>
          </cell>
          <cell r="E3343" t="str">
            <v>TONTD3</v>
          </cell>
          <cell r="F3343" t="str">
            <v>Andy Wee</v>
          </cell>
          <cell r="G3343" t="str">
            <v>Tiger Quart Single</v>
          </cell>
        </row>
        <row r="3344">
          <cell r="A3344" t="str">
            <v>10036580</v>
          </cell>
          <cell r="B3344" t="str">
            <v>Hong Chang Eating House</v>
          </cell>
          <cell r="C3344" t="str">
            <v>Gold</v>
          </cell>
          <cell r="D3344" t="str">
            <v>Coffee Shops - Non-BP</v>
          </cell>
          <cell r="E3344" t="str">
            <v>TONTD1</v>
          </cell>
          <cell r="F3344" t="str">
            <v>Jerlyn Tang</v>
          </cell>
          <cell r="G3344" t="str">
            <v>Tiger Quart Single</v>
          </cell>
        </row>
        <row r="3345">
          <cell r="A3345" t="str">
            <v>10040694</v>
          </cell>
          <cell r="B3345" t="str">
            <v>Hong Heng Coffee Stall</v>
          </cell>
          <cell r="C3345" t="str">
            <v>Bronze</v>
          </cell>
          <cell r="D3345" t="str">
            <v>Hawker Drink Stall</v>
          </cell>
          <cell r="E3345" t="str">
            <v>TONTD2</v>
          </cell>
          <cell r="F3345" t="str">
            <v>Donald Neo</v>
          </cell>
          <cell r="G3345" t="str">
            <v>Tiger Quart Single</v>
          </cell>
        </row>
        <row r="3346">
          <cell r="A3346" t="str">
            <v>10046901</v>
          </cell>
          <cell r="B3346" t="str">
            <v>Hong Kah Food Place Pte Ltd (Cs376)</v>
          </cell>
          <cell r="C3346" t="str">
            <v>Gold</v>
          </cell>
          <cell r="D3346" t="str">
            <v>Coffee Shops - BP APBS</v>
          </cell>
          <cell r="E3346" t="str">
            <v>TONTD2</v>
          </cell>
          <cell r="F3346" t="str">
            <v>Eddy Siah</v>
          </cell>
          <cell r="G3346" t="str">
            <v>Tiger Quart Single</v>
          </cell>
        </row>
        <row r="3347">
          <cell r="A3347" t="str">
            <v>10039783</v>
          </cell>
          <cell r="B3347" t="str">
            <v>Hong Kiat Seafood Restaurant</v>
          </cell>
          <cell r="C3347" t="str">
            <v>Silver</v>
          </cell>
          <cell r="D3347" t="str">
            <v>Coffee Shops - BP APBS</v>
          </cell>
          <cell r="E3347" t="str">
            <v>TONTD2</v>
          </cell>
          <cell r="F3347" t="str">
            <v>Tommy Ng</v>
          </cell>
          <cell r="G3347" t="str">
            <v>Tiger Quart Single</v>
          </cell>
        </row>
        <row r="3348">
          <cell r="A3348" t="str">
            <v>10039527</v>
          </cell>
          <cell r="B3348" t="str">
            <v>Hong Kong Kitchen Live Seafood</v>
          </cell>
          <cell r="C3348" t="str">
            <v>Bronze</v>
          </cell>
          <cell r="D3348" t="str">
            <v>Value Chinese</v>
          </cell>
          <cell r="E3348" t="str">
            <v>TONTD3</v>
          </cell>
          <cell r="F3348" t="str">
            <v>Keith Zhang</v>
          </cell>
          <cell r="G3348" t="str">
            <v>Tiger Quart Single</v>
          </cell>
        </row>
        <row r="3349">
          <cell r="A3349" t="str">
            <v>10041332</v>
          </cell>
          <cell r="B3349" t="str">
            <v>Hong Soon Eating House</v>
          </cell>
          <cell r="C3349" t="str">
            <v>Bronze</v>
          </cell>
          <cell r="D3349" t="str">
            <v>Coffee Shops - Non-BP</v>
          </cell>
          <cell r="E3349" t="str">
            <v>TONTD2</v>
          </cell>
          <cell r="F3349" t="str">
            <v>Eddy Siah</v>
          </cell>
          <cell r="G3349" t="str">
            <v>Tiger Quart Single</v>
          </cell>
        </row>
        <row r="3350">
          <cell r="A3350" t="str">
            <v>10036844</v>
          </cell>
          <cell r="B3350" t="str">
            <v>Hong Yun Coffee Stall</v>
          </cell>
          <cell r="C3350" t="str">
            <v>Bronze</v>
          </cell>
          <cell r="D3350" t="str">
            <v>Hawker Drink Stall</v>
          </cell>
          <cell r="E3350" t="str">
            <v>TONTD2</v>
          </cell>
          <cell r="F3350" t="str">
            <v>Donald Neo</v>
          </cell>
          <cell r="G3350" t="str">
            <v>Tiger Quart Single</v>
          </cell>
        </row>
        <row r="3351">
          <cell r="A3351" t="str">
            <v>10049738</v>
          </cell>
          <cell r="B3351" t="str">
            <v>Horizon Food Centre</v>
          </cell>
          <cell r="C3351" t="str">
            <v>Silver</v>
          </cell>
          <cell r="D3351" t="str">
            <v>Coffee Shops - Non-BP</v>
          </cell>
          <cell r="E3351" t="str">
            <v>TONTD2</v>
          </cell>
          <cell r="F3351" t="str">
            <v>Tommy Ng</v>
          </cell>
          <cell r="G3351" t="str">
            <v>Tiger Quart Single</v>
          </cell>
        </row>
        <row r="3352">
          <cell r="A3352" t="str">
            <v>10048037</v>
          </cell>
          <cell r="B3352" t="str">
            <v>House Of Fish Head</v>
          </cell>
          <cell r="C3352" t="str">
            <v>Bronze</v>
          </cell>
          <cell r="D3352" t="str">
            <v>Coffee Shops - Non-BP</v>
          </cell>
          <cell r="E3352" t="str">
            <v>TONTD1</v>
          </cell>
          <cell r="F3352" t="str">
            <v>Jerlyn Tang</v>
          </cell>
          <cell r="G3352" t="str">
            <v>Tiger Quart Single</v>
          </cell>
        </row>
        <row r="3353">
          <cell r="A3353" t="str">
            <v>10016551</v>
          </cell>
          <cell r="B3353" t="str">
            <v>Hua Guan Ting Cold/Hot Drink</v>
          </cell>
          <cell r="C3353" t="str">
            <v>Bronze</v>
          </cell>
          <cell r="D3353" t="str">
            <v>Hawker Drink Stall</v>
          </cell>
          <cell r="E3353" t="str">
            <v>TONTD3</v>
          </cell>
          <cell r="F3353" t="str">
            <v>Andy Wee</v>
          </cell>
          <cell r="G3353" t="str">
            <v>Tiger Quart Single</v>
          </cell>
        </row>
        <row r="3354">
          <cell r="A3354" t="str">
            <v>10025071</v>
          </cell>
          <cell r="B3354" t="str">
            <v>Hua Hua Eating House (Marine Parade)</v>
          </cell>
          <cell r="C3354" t="str">
            <v>Bronze</v>
          </cell>
          <cell r="D3354" t="str">
            <v>Coffee Shops - Non-BP</v>
          </cell>
          <cell r="E3354" t="str">
            <v>TONTD1</v>
          </cell>
          <cell r="F3354" t="str">
            <v>Jose Tan</v>
          </cell>
          <cell r="G3354" t="str">
            <v>Tiger Quart Single</v>
          </cell>
        </row>
        <row r="3355">
          <cell r="A3355" t="str">
            <v>10008219</v>
          </cell>
          <cell r="B3355" t="str">
            <v>Hua Lin Hng Coffee Stall</v>
          </cell>
          <cell r="C3355" t="str">
            <v>Bronze</v>
          </cell>
          <cell r="D3355" t="str">
            <v>Hawker Drink Stall</v>
          </cell>
          <cell r="E3355" t="str">
            <v>TONTD3</v>
          </cell>
          <cell r="F3355" t="str">
            <v>Andy Wee</v>
          </cell>
          <cell r="G3355" t="str">
            <v>Tiger Quart Single</v>
          </cell>
        </row>
        <row r="3356">
          <cell r="A3356" t="str">
            <v>10003482</v>
          </cell>
          <cell r="B3356" t="str">
            <v>Huat Heng C/S (West Coast)</v>
          </cell>
          <cell r="C3356" t="str">
            <v>Bronze</v>
          </cell>
          <cell r="D3356" t="str">
            <v>Hawker Drink Stall</v>
          </cell>
          <cell r="E3356" t="str">
            <v>TONTD3</v>
          </cell>
          <cell r="F3356" t="str">
            <v>Keith Zhang</v>
          </cell>
          <cell r="G3356" t="str">
            <v>Tiger Quart Single</v>
          </cell>
        </row>
        <row r="3357">
          <cell r="A3357" t="str">
            <v>10047506</v>
          </cell>
          <cell r="B3357" t="str">
            <v>Huda Restaurant</v>
          </cell>
          <cell r="C3357" t="str">
            <v>Bronze</v>
          </cell>
          <cell r="D3357" t="str">
            <v>Value Chinese</v>
          </cell>
          <cell r="E3357" t="str">
            <v>TONTD3</v>
          </cell>
          <cell r="F3357" t="str">
            <v>Michael Soon</v>
          </cell>
          <cell r="G3357" t="str">
            <v>Tiger Quart Single</v>
          </cell>
        </row>
        <row r="3358">
          <cell r="A3358" t="str">
            <v>10049901</v>
          </cell>
          <cell r="B3358" t="str">
            <v>Hunan Traditional Cuisine (Bedok)</v>
          </cell>
          <cell r="C3358" t="str">
            <v>Bronze</v>
          </cell>
          <cell r="D3358" t="str">
            <v>Value Chinese</v>
          </cell>
          <cell r="E3358" t="str">
            <v>TONTD1</v>
          </cell>
          <cell r="F3358" t="str">
            <v>Jose Tan</v>
          </cell>
          <cell r="G3358" t="str">
            <v>Tiger Quart Single</v>
          </cell>
        </row>
        <row r="3359">
          <cell r="A3359" t="str">
            <v>10042256</v>
          </cell>
          <cell r="B3359" t="str">
            <v>Hunan Traditional Cuisine (Mosque St)</v>
          </cell>
          <cell r="C3359" t="str">
            <v>Silver</v>
          </cell>
          <cell r="D3359" t="str">
            <v>Value Chinese</v>
          </cell>
          <cell r="E3359" t="str">
            <v>TONTD3</v>
          </cell>
          <cell r="F3359" t="str">
            <v>Michael Soon</v>
          </cell>
          <cell r="G3359" t="str">
            <v>Tiger Quart Single</v>
          </cell>
        </row>
        <row r="3360">
          <cell r="A3360" t="str">
            <v>10042410</v>
          </cell>
          <cell r="B3360" t="str">
            <v>Hunger House</v>
          </cell>
          <cell r="C3360" t="str">
            <v>Bronze</v>
          </cell>
          <cell r="D3360" t="str">
            <v>Coffee Shops - Non-BP</v>
          </cell>
          <cell r="E3360" t="str">
            <v>TONTD2</v>
          </cell>
          <cell r="F3360" t="str">
            <v>Donald Neo</v>
          </cell>
          <cell r="G3360" t="str">
            <v>Tiger Quart Single</v>
          </cell>
        </row>
        <row r="3361">
          <cell r="A3361" t="str">
            <v>10044333</v>
          </cell>
          <cell r="B3361" t="str">
            <v>Huo Shi Xuan</v>
          </cell>
          <cell r="C3361" t="str">
            <v>Silver</v>
          </cell>
          <cell r="D3361" t="str">
            <v>Coffee Shops - BP APBS</v>
          </cell>
          <cell r="E3361" t="str">
            <v>TONTD2</v>
          </cell>
          <cell r="F3361" t="str">
            <v>Tommy Ng</v>
          </cell>
          <cell r="G3361" t="str">
            <v>Tiger Quart Single</v>
          </cell>
        </row>
        <row r="3362">
          <cell r="A3362" t="str">
            <v>10043255</v>
          </cell>
          <cell r="B3362" t="str">
            <v>Hup 8</v>
          </cell>
          <cell r="C3362" t="str">
            <v>Silver</v>
          </cell>
          <cell r="D3362" t="str">
            <v>Hawker Drink Stall</v>
          </cell>
          <cell r="E3362" t="str">
            <v>TONTD3</v>
          </cell>
          <cell r="F3362" t="str">
            <v>Keith Zhang</v>
          </cell>
          <cell r="G3362" t="str">
            <v>Tiger Quart Single</v>
          </cell>
        </row>
        <row r="3363">
          <cell r="A3363" t="str">
            <v>10035094</v>
          </cell>
          <cell r="B3363" t="str">
            <v>Hup Heng Cafe</v>
          </cell>
          <cell r="C3363" t="str">
            <v>Bronze</v>
          </cell>
          <cell r="D3363" t="str">
            <v>Hawker Drink Stall</v>
          </cell>
          <cell r="E3363" t="str">
            <v>TONTD3</v>
          </cell>
          <cell r="F3363" t="str">
            <v>Keith Zhang</v>
          </cell>
          <cell r="G3363" t="str">
            <v>Tiger Quart Single</v>
          </cell>
        </row>
        <row r="3364">
          <cell r="A3364" t="str">
            <v>10009990</v>
          </cell>
          <cell r="B3364" t="str">
            <v>Hup Hup</v>
          </cell>
          <cell r="C3364" t="str">
            <v>Silver</v>
          </cell>
          <cell r="D3364" t="str">
            <v>Hawker Drink Stall</v>
          </cell>
          <cell r="E3364" t="str">
            <v>TONTD2</v>
          </cell>
          <cell r="F3364" t="str">
            <v>Eddy Siah</v>
          </cell>
          <cell r="G3364" t="str">
            <v>Tiger Quart Single</v>
          </cell>
        </row>
        <row r="3365">
          <cell r="A3365" t="str">
            <v>10001559</v>
          </cell>
          <cell r="B3365" t="str">
            <v>Hup Lee (Jln Berseh) [Hcs]</v>
          </cell>
          <cell r="C3365" t="str">
            <v>Gold</v>
          </cell>
          <cell r="D3365" t="str">
            <v>Hawker Drink Stall</v>
          </cell>
          <cell r="E3365" t="str">
            <v>TONTD3</v>
          </cell>
          <cell r="F3365" t="str">
            <v>Clement Ma</v>
          </cell>
          <cell r="G3365" t="str">
            <v>Tiger Quart Single</v>
          </cell>
        </row>
        <row r="3366">
          <cell r="A3366" t="str">
            <v>10037186</v>
          </cell>
          <cell r="B3366" t="str">
            <v>Hwa Coffee Stall</v>
          </cell>
          <cell r="C3366" t="str">
            <v>Bronze</v>
          </cell>
          <cell r="D3366" t="str">
            <v>Hawker Drink Stall</v>
          </cell>
          <cell r="E3366" t="str">
            <v>TONTD1</v>
          </cell>
          <cell r="F3366" t="str">
            <v>You Wen Ong</v>
          </cell>
          <cell r="G3366" t="str">
            <v>Tiger Quart Single</v>
          </cell>
        </row>
        <row r="3367">
          <cell r="A3367" t="str">
            <v>10022816</v>
          </cell>
          <cell r="B3367" t="str">
            <v>Hwa Kee Cafe</v>
          </cell>
          <cell r="C3367" t="str">
            <v>Bronze</v>
          </cell>
          <cell r="D3367" t="str">
            <v>Hawker Drink Stall</v>
          </cell>
          <cell r="E3367" t="str">
            <v>TONTD2</v>
          </cell>
          <cell r="F3367" t="str">
            <v>Donald Neo</v>
          </cell>
          <cell r="G3367" t="str">
            <v>Tiger Quart Single</v>
          </cell>
        </row>
        <row r="3368">
          <cell r="A3368" t="str">
            <v>10046721</v>
          </cell>
          <cell r="B3368" t="str">
            <v>J&amp;J Kopi Garden</v>
          </cell>
          <cell r="C3368" t="str">
            <v>Silver</v>
          </cell>
          <cell r="D3368" t="str">
            <v>Hawker Drink Stall</v>
          </cell>
          <cell r="E3368" t="str">
            <v>TONTD3</v>
          </cell>
          <cell r="F3368" t="str">
            <v>Keith Zhang</v>
          </cell>
          <cell r="G3368" t="str">
            <v>Tiger Quart Single</v>
          </cell>
        </row>
        <row r="3369">
          <cell r="A3369" t="str">
            <v>10029513</v>
          </cell>
          <cell r="B3369" t="str">
            <v>Jacky Beverages</v>
          </cell>
          <cell r="C3369" t="str">
            <v>Bronze</v>
          </cell>
          <cell r="D3369" t="str">
            <v>Hawker Drink Stall</v>
          </cell>
          <cell r="E3369" t="str">
            <v>TONTD1</v>
          </cell>
          <cell r="F3369" t="str">
            <v>Jose Tan</v>
          </cell>
          <cell r="G3369" t="str">
            <v>Tiger Quart Single</v>
          </cell>
        </row>
        <row r="3370">
          <cell r="A3370" t="str">
            <v>10049555</v>
          </cell>
          <cell r="B3370" t="str">
            <v>Jacky's Beer Garden</v>
          </cell>
          <cell r="C3370" t="str">
            <v>Silver</v>
          </cell>
          <cell r="D3370" t="str">
            <v>Hawker Drink Stall</v>
          </cell>
          <cell r="E3370" t="str">
            <v>TONTD1</v>
          </cell>
          <cell r="F3370" t="str">
            <v>Jose Tan</v>
          </cell>
          <cell r="G3370" t="str">
            <v>Tiger Quart Single</v>
          </cell>
        </row>
        <row r="3371">
          <cell r="A3371" t="str">
            <v>10043561</v>
          </cell>
          <cell r="B3371" t="str">
            <v>Jalan Sultan Kopi Pte. Ltd.</v>
          </cell>
          <cell r="C3371" t="str">
            <v>Silver</v>
          </cell>
          <cell r="D3371" t="str">
            <v>Coffee Shops - Non-BP</v>
          </cell>
          <cell r="E3371" t="str">
            <v>TONTD3</v>
          </cell>
          <cell r="F3371" t="str">
            <v>Clement Ma</v>
          </cell>
          <cell r="G3371" t="str">
            <v>Tiger Quart Single</v>
          </cell>
        </row>
        <row r="3372">
          <cell r="A3372" t="str">
            <v>10038572</v>
          </cell>
          <cell r="B3372" t="str">
            <v>Jason Coffee Stall</v>
          </cell>
          <cell r="C3372" t="str">
            <v>Silver</v>
          </cell>
          <cell r="D3372" t="str">
            <v>Hawker Drink Stall</v>
          </cell>
          <cell r="E3372" t="str">
            <v>TONTD3</v>
          </cell>
          <cell r="F3372" t="str">
            <v>Michael Soon</v>
          </cell>
          <cell r="G3372" t="str">
            <v>Tiger Quart Single</v>
          </cell>
        </row>
        <row r="3373">
          <cell r="A3373" t="str">
            <v>10048344</v>
          </cell>
          <cell r="B3373" t="str">
            <v>Ji Bao Zhi Jia</v>
          </cell>
          <cell r="C3373" t="str">
            <v>Bronze</v>
          </cell>
          <cell r="D3373" t="str">
            <v>Value Chinese</v>
          </cell>
          <cell r="E3373" t="str">
            <v>TONTD1</v>
          </cell>
          <cell r="F3373" t="str">
            <v>Jason Ng</v>
          </cell>
          <cell r="G3373" t="str">
            <v>Tiger Quart Single</v>
          </cell>
        </row>
        <row r="3374">
          <cell r="A3374" t="str">
            <v>10014209</v>
          </cell>
          <cell r="B3374" t="str">
            <v>Ji Xiang Leng Yin Pin</v>
          </cell>
          <cell r="C3374" t="str">
            <v>Silver</v>
          </cell>
          <cell r="D3374" t="str">
            <v>Hawker Drink Stall</v>
          </cell>
          <cell r="E3374" t="str">
            <v>TONTD3</v>
          </cell>
          <cell r="F3374" t="str">
            <v>Clement Ma</v>
          </cell>
          <cell r="G3374" t="str">
            <v>Tiger Quart Single</v>
          </cell>
        </row>
        <row r="3375">
          <cell r="A3375" t="str">
            <v>10050058</v>
          </cell>
          <cell r="B3375" t="str">
            <v>Jia Jia Beef Pot</v>
          </cell>
          <cell r="C3375" t="str">
            <v>Bronze</v>
          </cell>
          <cell r="D3375" t="str">
            <v>Value Chinese</v>
          </cell>
          <cell r="E3375" t="str">
            <v>TONTD3</v>
          </cell>
          <cell r="F3375" t="str">
            <v>Michael Soon</v>
          </cell>
          <cell r="G3375" t="str">
            <v>Tiger Quart Single</v>
          </cell>
        </row>
        <row r="3376">
          <cell r="A3376" t="str">
            <v>10022155</v>
          </cell>
          <cell r="B3376" t="str">
            <v>Jia Ping Cha Shi</v>
          </cell>
          <cell r="C3376" t="str">
            <v>Bronze</v>
          </cell>
          <cell r="D3376" t="str">
            <v>Hawker Drink Stall</v>
          </cell>
          <cell r="E3376" t="str">
            <v>TONTD1</v>
          </cell>
          <cell r="F3376" t="str">
            <v>Jose Tan</v>
          </cell>
          <cell r="G3376" t="str">
            <v>Tiger Quart Single</v>
          </cell>
        </row>
        <row r="3377">
          <cell r="A3377" t="str">
            <v>10047235</v>
          </cell>
          <cell r="B3377" t="str">
            <v>Jia Xiang Xiao Chu</v>
          </cell>
          <cell r="C3377" t="str">
            <v>Bronze</v>
          </cell>
          <cell r="D3377" t="str">
            <v>Value Chinese</v>
          </cell>
          <cell r="E3377" t="str">
            <v>TONTD3</v>
          </cell>
          <cell r="F3377" t="str">
            <v>Michael Soon</v>
          </cell>
          <cell r="G3377" t="str">
            <v>Tiger Quart Single</v>
          </cell>
        </row>
        <row r="3378">
          <cell r="A3378" t="str">
            <v>10041234</v>
          </cell>
          <cell r="B3378" t="str">
            <v>Jiale Kopitiam</v>
          </cell>
          <cell r="C3378" t="str">
            <v>Silver</v>
          </cell>
          <cell r="D3378" t="str">
            <v>Coffee Shops - Non-BP</v>
          </cell>
          <cell r="E3378" t="str">
            <v>TONTD1</v>
          </cell>
          <cell r="F3378" t="str">
            <v>Jerlyn Tang</v>
          </cell>
          <cell r="G3378" t="str">
            <v>Tiger Quart Single</v>
          </cell>
        </row>
        <row r="3379">
          <cell r="A3379" t="str">
            <v>10043180</v>
          </cell>
          <cell r="B3379" t="str">
            <v>Jin Biao Coffeeshop ( Tampines )</v>
          </cell>
          <cell r="C3379" t="str">
            <v>Silver</v>
          </cell>
          <cell r="D3379" t="str">
            <v>Coffee Shops - BP NON-APBS</v>
          </cell>
          <cell r="E3379" t="str">
            <v>TONTD1</v>
          </cell>
          <cell r="F3379" t="str">
            <v>Roy Lim</v>
          </cell>
          <cell r="G3379" t="str">
            <v>Tiger Quart Single</v>
          </cell>
        </row>
        <row r="3380">
          <cell r="A3380" t="str">
            <v>10050257</v>
          </cell>
          <cell r="B3380" t="str">
            <v>Jin Guang Coffee Shop</v>
          </cell>
          <cell r="C3380" t="str">
            <v>Bronze</v>
          </cell>
          <cell r="D3380" t="str">
            <v>Coffee Shops - Non-BP</v>
          </cell>
          <cell r="E3380" t="str">
            <v>TONTD2</v>
          </cell>
          <cell r="F3380" t="str">
            <v>Donald Neo</v>
          </cell>
          <cell r="G3380" t="str">
            <v>Tiger Quart Single</v>
          </cell>
        </row>
        <row r="3381">
          <cell r="A3381" t="str">
            <v>10043625</v>
          </cell>
          <cell r="B3381" t="str">
            <v>Jin Hong Coffee Shop</v>
          </cell>
          <cell r="C3381" t="str">
            <v>Silver</v>
          </cell>
          <cell r="D3381" t="str">
            <v>Coffee Shops - Non-BP</v>
          </cell>
          <cell r="E3381" t="str">
            <v>TONTD1</v>
          </cell>
          <cell r="F3381" t="str">
            <v>Jerlyn Tang</v>
          </cell>
          <cell r="G3381" t="str">
            <v>Tiger Quart Single</v>
          </cell>
        </row>
        <row r="3382">
          <cell r="A3382" t="str">
            <v>10038569</v>
          </cell>
          <cell r="B3382" t="str">
            <v>Jin Ju Hot &amp; Cold Drink Corner</v>
          </cell>
          <cell r="C3382" t="str">
            <v>Silver</v>
          </cell>
          <cell r="D3382" t="str">
            <v>Hawker Drink Stall</v>
          </cell>
          <cell r="E3382" t="str">
            <v>TONTD3</v>
          </cell>
          <cell r="F3382" t="str">
            <v>Clement Ma</v>
          </cell>
          <cell r="G3382" t="str">
            <v>Tiger Quart Single</v>
          </cell>
        </row>
        <row r="3383">
          <cell r="A3383" t="str">
            <v>10036397</v>
          </cell>
          <cell r="B3383" t="str">
            <v>Jin Ling</v>
          </cell>
          <cell r="C3383" t="str">
            <v>Bronze</v>
          </cell>
          <cell r="D3383" t="str">
            <v>Coffee Shops - Non-BP</v>
          </cell>
          <cell r="E3383" t="str">
            <v>TONTD2</v>
          </cell>
          <cell r="F3383" t="str">
            <v>Adam Ho</v>
          </cell>
          <cell r="G3383" t="str">
            <v>Tiger Quart Single</v>
          </cell>
        </row>
        <row r="3384">
          <cell r="A3384" t="str">
            <v>10043179</v>
          </cell>
          <cell r="B3384" t="str">
            <v>Jin Piao Coffeeshop (Bedok)</v>
          </cell>
          <cell r="C3384" t="str">
            <v>Bronze</v>
          </cell>
          <cell r="D3384" t="str">
            <v>Coffee Shops - BP NON-APBS</v>
          </cell>
          <cell r="E3384" t="str">
            <v>TONTD1</v>
          </cell>
          <cell r="F3384" t="str">
            <v>Jose Tan</v>
          </cell>
          <cell r="G3384" t="str">
            <v>Tiger Quart Single</v>
          </cell>
        </row>
        <row r="3385">
          <cell r="A3385" t="str">
            <v>10047050</v>
          </cell>
          <cell r="B3385" t="str">
            <v>Jin Wei Food Holdings Pte Ltd (Csamk347)</v>
          </cell>
          <cell r="C3385" t="str">
            <v>Bronze</v>
          </cell>
          <cell r="D3385" t="str">
            <v>Coffee Shops - BP APBS</v>
          </cell>
          <cell r="E3385" t="str">
            <v>TONTD2</v>
          </cell>
          <cell r="F3385" t="str">
            <v>Donald Neo</v>
          </cell>
          <cell r="G3385" t="str">
            <v>Tiger Quart Single</v>
          </cell>
        </row>
        <row r="3386">
          <cell r="A3386" t="str">
            <v>10047780</v>
          </cell>
          <cell r="B3386" t="str">
            <v>Jin Yuan 134 Food House Pte. Ltd.</v>
          </cell>
          <cell r="C3386" t="str">
            <v>Bronze</v>
          </cell>
          <cell r="D3386" t="str">
            <v>Coffee Shops - BP APBS</v>
          </cell>
          <cell r="E3386" t="str">
            <v>TONTD1</v>
          </cell>
          <cell r="F3386" t="str">
            <v>Jerlyn Tang</v>
          </cell>
          <cell r="G3386" t="str">
            <v>Tiger Quart Single</v>
          </cell>
        </row>
        <row r="3387">
          <cell r="A3387" t="str">
            <v>10043699</v>
          </cell>
          <cell r="B3387" t="str">
            <v>Jinyuan Food House</v>
          </cell>
          <cell r="C3387" t="str">
            <v>Silver</v>
          </cell>
          <cell r="D3387" t="str">
            <v>Coffee Shops - Non-BP</v>
          </cell>
          <cell r="E3387" t="str">
            <v>TONTD1</v>
          </cell>
          <cell r="F3387" t="str">
            <v>Jose Tan</v>
          </cell>
          <cell r="G3387" t="str">
            <v>Tiger Quart Single</v>
          </cell>
        </row>
        <row r="3388">
          <cell r="A3388" t="str">
            <v>10047792</v>
          </cell>
          <cell r="B3388" t="str">
            <v>Johnson Eatery 332</v>
          </cell>
          <cell r="C3388" t="str">
            <v>Silver</v>
          </cell>
          <cell r="D3388" t="str">
            <v>Coffee Shops - Non-BP</v>
          </cell>
          <cell r="E3388" t="str">
            <v>TONTD2</v>
          </cell>
          <cell r="F3388" t="str">
            <v>Donald Neo</v>
          </cell>
          <cell r="G3388" t="str">
            <v>Tiger Quart Single</v>
          </cell>
        </row>
        <row r="3389">
          <cell r="A3389" t="str">
            <v>10043393</v>
          </cell>
          <cell r="B3389" t="str">
            <v>Johnson Eatery Pte. Ltd.</v>
          </cell>
          <cell r="C3389" t="str">
            <v>Silver</v>
          </cell>
          <cell r="D3389" t="str">
            <v>Coffee Shops - BP APBS</v>
          </cell>
          <cell r="E3389" t="str">
            <v>TONTD1</v>
          </cell>
          <cell r="F3389" t="str">
            <v>You Wen Ong</v>
          </cell>
          <cell r="G3389" t="str">
            <v>Tiger Quart Single</v>
          </cell>
        </row>
        <row r="3390">
          <cell r="A3390" t="str">
            <v>10046902</v>
          </cell>
          <cell r="B3390" t="str">
            <v>Joo Seng Food Place Pte Ltd</v>
          </cell>
          <cell r="C3390" t="str">
            <v>Bronze</v>
          </cell>
          <cell r="D3390" t="str">
            <v>Coffee Shops - BP APBS</v>
          </cell>
          <cell r="E3390" t="str">
            <v>TONTD1</v>
          </cell>
          <cell r="F3390" t="str">
            <v>Jerlyn Tang</v>
          </cell>
          <cell r="G3390" t="str">
            <v>Tiger Quart Single</v>
          </cell>
        </row>
        <row r="3391">
          <cell r="A3391" t="str">
            <v>10041431</v>
          </cell>
          <cell r="B3391" t="str">
            <v>Ju Fu Lou</v>
          </cell>
          <cell r="C3391" t="str">
            <v>Silver</v>
          </cell>
          <cell r="D3391" t="str">
            <v>Value Chinese</v>
          </cell>
          <cell r="E3391" t="str">
            <v>TONTD3</v>
          </cell>
          <cell r="F3391" t="str">
            <v>Michael Soon</v>
          </cell>
          <cell r="G3391" t="str">
            <v>Tiger Quart Single</v>
          </cell>
        </row>
        <row r="3392">
          <cell r="A3392" t="str">
            <v>10030585</v>
          </cell>
          <cell r="B3392" t="str">
            <v>Jurong West 651 Food House Pte. Ltd.</v>
          </cell>
          <cell r="C3392" t="str">
            <v>Silver</v>
          </cell>
          <cell r="D3392" t="str">
            <v>Coffee Shops - BP APBS</v>
          </cell>
          <cell r="E3392" t="str">
            <v>TONTD2</v>
          </cell>
          <cell r="F3392" t="str">
            <v>Eddy Siah</v>
          </cell>
          <cell r="G3392" t="str">
            <v>Tiger Quart Single</v>
          </cell>
        </row>
        <row r="3393">
          <cell r="A3393" t="str">
            <v>10039434</v>
          </cell>
          <cell r="B3393" t="str">
            <v>Jw498 (7 Stars)</v>
          </cell>
          <cell r="C3393" t="str">
            <v>Silver</v>
          </cell>
          <cell r="D3393" t="str">
            <v>Coffee Shops - Non-BP</v>
          </cell>
          <cell r="E3393" t="str">
            <v>TONTD2</v>
          </cell>
          <cell r="F3393" t="str">
            <v>Eddy Siah</v>
          </cell>
          <cell r="G3393" t="str">
            <v>Tiger Quart Single</v>
          </cell>
        </row>
        <row r="3394">
          <cell r="A3394" t="str">
            <v>10042868</v>
          </cell>
          <cell r="B3394" t="str">
            <v>K15 Food Park Pte Ltd (339 Ang Mo Kio)</v>
          </cell>
          <cell r="C3394" t="str">
            <v>Bronze</v>
          </cell>
          <cell r="D3394" t="str">
            <v>Coffee Shops - BP APBS</v>
          </cell>
          <cell r="E3394" t="str">
            <v>TONTD2</v>
          </cell>
          <cell r="F3394" t="str">
            <v>Donald Neo</v>
          </cell>
          <cell r="G3394" t="str">
            <v>Tiger Quart Single</v>
          </cell>
        </row>
        <row r="3395">
          <cell r="A3395" t="str">
            <v>10034108</v>
          </cell>
          <cell r="B3395" t="str">
            <v>K3 Cafe</v>
          </cell>
          <cell r="C3395" t="str">
            <v>Bronze</v>
          </cell>
          <cell r="D3395" t="str">
            <v>Hawker Drink Stall</v>
          </cell>
          <cell r="E3395" t="str">
            <v>TONTD3</v>
          </cell>
          <cell r="F3395" t="str">
            <v>Jeffrey Tien</v>
          </cell>
          <cell r="G3395" t="str">
            <v>Tiger Quart Single</v>
          </cell>
        </row>
        <row r="3396">
          <cell r="A3396" t="str">
            <v>10042869</v>
          </cell>
          <cell r="B3396" t="str">
            <v>K3 Food Park Pte Ltd (107 Clementi)</v>
          </cell>
          <cell r="C3396" t="str">
            <v>Silver</v>
          </cell>
          <cell r="D3396" t="str">
            <v>Coffee Shops - BP APBS</v>
          </cell>
          <cell r="E3396" t="str">
            <v>TONTD3</v>
          </cell>
          <cell r="F3396" t="str">
            <v>Keith Zhang</v>
          </cell>
          <cell r="G3396" t="str">
            <v>Tiger Quart Single</v>
          </cell>
        </row>
        <row r="3397">
          <cell r="A3397" t="str">
            <v>10042862</v>
          </cell>
          <cell r="B3397" t="str">
            <v>K3 Food Park Pte Ltd (182 Rivervale)</v>
          </cell>
          <cell r="C3397" t="str">
            <v>Bronze</v>
          </cell>
          <cell r="D3397" t="str">
            <v>Coffee Shops - BP APBS</v>
          </cell>
          <cell r="E3397" t="str">
            <v>TONTD1</v>
          </cell>
          <cell r="F3397" t="str">
            <v>Roy Lim</v>
          </cell>
          <cell r="G3397" t="str">
            <v>Tiger Quart Single</v>
          </cell>
        </row>
        <row r="3398">
          <cell r="A3398" t="str">
            <v>10042863</v>
          </cell>
          <cell r="B3398" t="str">
            <v>K3 Food Park Pte Ltd (2 Lor Lew Lian)</v>
          </cell>
          <cell r="C3398" t="str">
            <v>Bronze</v>
          </cell>
          <cell r="D3398" t="str">
            <v>Coffee Shops - BP APBS</v>
          </cell>
          <cell r="E3398" t="str">
            <v>TONTD1</v>
          </cell>
          <cell r="F3398" t="str">
            <v>Jerlyn Tang</v>
          </cell>
          <cell r="G3398" t="str">
            <v>Tiger Quart Single</v>
          </cell>
        </row>
        <row r="3399">
          <cell r="A3399" t="str">
            <v>10042873</v>
          </cell>
          <cell r="B3399" t="str">
            <v>K3 Food Park Pte Ltd (43 Cambridge)</v>
          </cell>
          <cell r="C3399" t="str">
            <v>Bronze</v>
          </cell>
          <cell r="D3399" t="str">
            <v>Coffee Shops - BP APBS</v>
          </cell>
          <cell r="E3399" t="str">
            <v>TONTD3</v>
          </cell>
          <cell r="F3399" t="str">
            <v>Clement Ma</v>
          </cell>
          <cell r="G3399" t="str">
            <v>Tiger Quart Single</v>
          </cell>
        </row>
        <row r="3400">
          <cell r="A3400" t="str">
            <v>10042871</v>
          </cell>
          <cell r="B3400" t="str">
            <v>K3 Food Park Pte Ltd (519A Tampines)</v>
          </cell>
          <cell r="C3400" t="str">
            <v>Bronze</v>
          </cell>
          <cell r="D3400" t="str">
            <v>Coffee Shops - Non-BP</v>
          </cell>
          <cell r="E3400" t="str">
            <v>TONTD1</v>
          </cell>
          <cell r="F3400" t="str">
            <v>Roy Lim</v>
          </cell>
          <cell r="G3400" t="str">
            <v>Tiger Quart Single</v>
          </cell>
        </row>
        <row r="3401">
          <cell r="A3401" t="str">
            <v>10049158</v>
          </cell>
          <cell r="B3401" t="str">
            <v>K88 Kopitiam</v>
          </cell>
          <cell r="C3401" t="str">
            <v>Bronze</v>
          </cell>
          <cell r="D3401" t="str">
            <v>Coffee Shops - BP APBS</v>
          </cell>
          <cell r="E3401" t="str">
            <v>TONTD3</v>
          </cell>
          <cell r="F3401" t="str">
            <v>Michael Soon</v>
          </cell>
          <cell r="G3401" t="str">
            <v>Tiger Quart Single</v>
          </cell>
        </row>
        <row r="3402">
          <cell r="A3402" t="str">
            <v>10039698</v>
          </cell>
          <cell r="B3402" t="str">
            <v>Kam Chuen Seafood &amp; Bbq</v>
          </cell>
          <cell r="C3402" t="str">
            <v>Silver</v>
          </cell>
          <cell r="D3402" t="str">
            <v>Coffee Shops - Non-BP</v>
          </cell>
          <cell r="E3402" t="str">
            <v>TONTD1</v>
          </cell>
          <cell r="F3402" t="str">
            <v>Jerlyn Tang</v>
          </cell>
          <cell r="G3402" t="str">
            <v>Tiger Quart Single</v>
          </cell>
        </row>
        <row r="3403">
          <cell r="A3403" t="str">
            <v>10004298</v>
          </cell>
          <cell r="B3403" t="str">
            <v>Kang Le Cha Shi Leng Re Yin Pin</v>
          </cell>
          <cell r="C3403" t="str">
            <v>Bronze</v>
          </cell>
          <cell r="D3403" t="str">
            <v>Hawker Drink Stall</v>
          </cell>
          <cell r="E3403" t="str">
            <v>TONTD1</v>
          </cell>
          <cell r="F3403" t="str">
            <v>Roy Lim</v>
          </cell>
          <cell r="G3403" t="str">
            <v>Tiger Quart Single</v>
          </cell>
        </row>
        <row r="3404">
          <cell r="A3404" t="str">
            <v>10048566</v>
          </cell>
          <cell r="B3404" t="str">
            <v>Katong Eating House</v>
          </cell>
          <cell r="C3404" t="str">
            <v>Silver</v>
          </cell>
          <cell r="D3404" t="str">
            <v>Coffee Shops - Non-BP</v>
          </cell>
          <cell r="E3404" t="str">
            <v>TONTD1</v>
          </cell>
          <cell r="F3404" t="str">
            <v>You Wen Ong</v>
          </cell>
          <cell r="G3404" t="str">
            <v>Tiger Quart Single</v>
          </cell>
        </row>
        <row r="3405">
          <cell r="A3405" t="str">
            <v>10042769</v>
          </cell>
          <cell r="B3405" t="str">
            <v>Keng Eng Kee Seafood (Bukit Merah)</v>
          </cell>
          <cell r="C3405" t="str">
            <v>Gold</v>
          </cell>
          <cell r="D3405" t="str">
            <v>Coffee Shops - BP APBS</v>
          </cell>
          <cell r="E3405" t="str">
            <v>TONTD3</v>
          </cell>
          <cell r="F3405" t="str">
            <v>Keith Zhang</v>
          </cell>
          <cell r="G3405" t="str">
            <v>Tiger Quart Single</v>
          </cell>
        </row>
        <row r="3406">
          <cell r="A3406" t="str">
            <v>10003183</v>
          </cell>
          <cell r="B3406" t="str">
            <v>Keng Heng (Albert Ctr)</v>
          </cell>
          <cell r="C3406" t="str">
            <v>Silver</v>
          </cell>
          <cell r="D3406" t="str">
            <v>Hawker Drink Stall</v>
          </cell>
          <cell r="E3406" t="str">
            <v>TONTD3</v>
          </cell>
          <cell r="F3406" t="str">
            <v>Andy Wee</v>
          </cell>
          <cell r="G3406" t="str">
            <v>Tiger Quart Single</v>
          </cell>
        </row>
        <row r="3407">
          <cell r="A3407" t="str">
            <v>10014057</v>
          </cell>
          <cell r="B3407" t="str">
            <v>Keng Wah Sung Cafe</v>
          </cell>
          <cell r="C3407" t="str">
            <v>Bronze</v>
          </cell>
          <cell r="D3407" t="str">
            <v>Coffee Shops - Non-BP</v>
          </cell>
          <cell r="E3407" t="str">
            <v>TONTD1</v>
          </cell>
          <cell r="F3407" t="str">
            <v>Jason Ng</v>
          </cell>
          <cell r="G3407" t="str">
            <v>Tiger Quart Single</v>
          </cell>
        </row>
        <row r="3408">
          <cell r="A3408" t="str">
            <v>10025894</v>
          </cell>
          <cell r="B3408" t="str">
            <v>Kerk Kopitiam</v>
          </cell>
          <cell r="C3408" t="str">
            <v>Bronze</v>
          </cell>
          <cell r="D3408" t="str">
            <v>Coffee Shops - BP APBS</v>
          </cell>
          <cell r="E3408" t="str">
            <v>TONTD2</v>
          </cell>
          <cell r="F3408" t="str">
            <v>Tommy Ng</v>
          </cell>
          <cell r="G3408" t="str">
            <v>Tiger Quart Single</v>
          </cell>
        </row>
        <row r="3409">
          <cell r="A3409" t="str">
            <v>10028433</v>
          </cell>
          <cell r="B3409" t="str">
            <v>Kheng Hai Hui</v>
          </cell>
          <cell r="C3409" t="str">
            <v>Silver</v>
          </cell>
          <cell r="D3409" t="str">
            <v>Hawker Drink Stall</v>
          </cell>
          <cell r="E3409" t="str">
            <v>TONTD3</v>
          </cell>
          <cell r="F3409" t="str">
            <v>Keith Zhang</v>
          </cell>
          <cell r="G3409" t="str">
            <v>Tiger Quart Single</v>
          </cell>
        </row>
        <row r="3410">
          <cell r="A3410" t="str">
            <v>10029130</v>
          </cell>
          <cell r="B3410" t="str">
            <v>Kian Heng Food Court</v>
          </cell>
          <cell r="C3410" t="str">
            <v>Bronze</v>
          </cell>
          <cell r="D3410" t="str">
            <v>Coffee Shops - Non-BP</v>
          </cell>
          <cell r="E3410" t="str">
            <v>TONTD3</v>
          </cell>
          <cell r="F3410" t="str">
            <v>Clement Ma</v>
          </cell>
          <cell r="G3410" t="str">
            <v>Tiger Quart Single</v>
          </cell>
        </row>
        <row r="3411">
          <cell r="A3411" t="str">
            <v>10044588</v>
          </cell>
          <cell r="B3411" t="str">
            <v>Kian Lian (Balestier)</v>
          </cell>
          <cell r="C3411" t="str">
            <v>Bronze</v>
          </cell>
          <cell r="D3411" t="str">
            <v>Coffee Shops - BP APBS</v>
          </cell>
          <cell r="E3411" t="str">
            <v>TONTD1</v>
          </cell>
          <cell r="F3411" t="str">
            <v>You Wen Ong</v>
          </cell>
          <cell r="G3411" t="str">
            <v>Tiger Quart Single</v>
          </cell>
        </row>
        <row r="3412">
          <cell r="A3412" t="str">
            <v>10042823</v>
          </cell>
          <cell r="B3412" t="str">
            <v>Kian Seng Seafood Restaurant Pte. Ltd.</v>
          </cell>
          <cell r="C3412" t="str">
            <v>Gold</v>
          </cell>
          <cell r="D3412" t="str">
            <v>Coffee Shops - BP APBS</v>
          </cell>
          <cell r="E3412" t="str">
            <v>TONTD2</v>
          </cell>
          <cell r="F3412" t="str">
            <v>Donald Neo</v>
          </cell>
          <cell r="G3412" t="str">
            <v>Tiger Quart Single</v>
          </cell>
        </row>
        <row r="3413">
          <cell r="A3413" t="str">
            <v>10026509</v>
          </cell>
          <cell r="B3413" t="str">
            <v>Kiat Seng Coffee Stall</v>
          </cell>
          <cell r="C3413" t="str">
            <v>Bronze</v>
          </cell>
          <cell r="D3413" t="str">
            <v>Hawker Drink Stall</v>
          </cell>
          <cell r="E3413" t="str">
            <v>TONTD2</v>
          </cell>
          <cell r="F3413" t="str">
            <v>Eddy Siah</v>
          </cell>
          <cell r="G3413" t="str">
            <v>Tiger Quart Single</v>
          </cell>
        </row>
        <row r="3414">
          <cell r="A3414" t="str">
            <v>10026701</v>
          </cell>
          <cell r="B3414" t="str">
            <v>Kim Du Family Restaurant</v>
          </cell>
          <cell r="C3414" t="str">
            <v>Gold</v>
          </cell>
          <cell r="D3414" t="str">
            <v>Coffee Shops - BP NON-APBS</v>
          </cell>
          <cell r="E3414" t="str">
            <v>TONTD1</v>
          </cell>
          <cell r="F3414" t="str">
            <v>Jason Ng</v>
          </cell>
          <cell r="G3414" t="str">
            <v>Tiger Quart Single</v>
          </cell>
        </row>
        <row r="3415">
          <cell r="A3415" t="str">
            <v>10009822</v>
          </cell>
          <cell r="B3415" t="str">
            <v>Kim Leng Eating House</v>
          </cell>
          <cell r="C3415" t="str">
            <v>Silver</v>
          </cell>
          <cell r="D3415" t="str">
            <v>Coffee Shops - Non-BP</v>
          </cell>
          <cell r="E3415" t="str">
            <v>TONTD3</v>
          </cell>
          <cell r="F3415" t="str">
            <v>Clement Ma</v>
          </cell>
          <cell r="G3415" t="str">
            <v>Tiger Quart Single</v>
          </cell>
        </row>
        <row r="3416">
          <cell r="A3416" t="str">
            <v>10035163</v>
          </cell>
          <cell r="B3416" t="str">
            <v>Kim Leong Cafe</v>
          </cell>
          <cell r="C3416" t="str">
            <v>Bronze</v>
          </cell>
          <cell r="D3416" t="str">
            <v>Hawker Drink Stall</v>
          </cell>
          <cell r="E3416" t="str">
            <v>TONTD2</v>
          </cell>
          <cell r="F3416" t="str">
            <v>Tommy Ng</v>
          </cell>
          <cell r="G3416" t="str">
            <v>Tiger Quart Single</v>
          </cell>
        </row>
        <row r="3417">
          <cell r="A3417" t="str">
            <v>10040760</v>
          </cell>
          <cell r="B3417" t="str">
            <v>Kim San Leng (138 Tampines)</v>
          </cell>
          <cell r="C3417" t="str">
            <v>Bronze</v>
          </cell>
          <cell r="D3417" t="str">
            <v>Coffee Shops - BP NON-APBS</v>
          </cell>
          <cell r="E3417" t="str">
            <v>TONTD1</v>
          </cell>
          <cell r="F3417" t="str">
            <v>Roy Lim</v>
          </cell>
          <cell r="G3417" t="str">
            <v>Tiger Quart Single</v>
          </cell>
        </row>
        <row r="3418">
          <cell r="A3418" t="str">
            <v>10035359</v>
          </cell>
          <cell r="B3418" t="str">
            <v>Kim San Leng (Amk) Pte. Ltd.</v>
          </cell>
          <cell r="C3418" t="str">
            <v>Bronze</v>
          </cell>
          <cell r="D3418" t="str">
            <v>Coffee Shops - BP APBS</v>
          </cell>
          <cell r="E3418" t="str">
            <v>TONTD2</v>
          </cell>
          <cell r="F3418" t="str">
            <v>Donald Neo</v>
          </cell>
          <cell r="G3418" t="str">
            <v>Tiger Quart Single</v>
          </cell>
        </row>
        <row r="3419">
          <cell r="A3419" t="str">
            <v>10042671</v>
          </cell>
          <cell r="B3419" t="str">
            <v>Kim San Leng (Buroh) Pte Ltd</v>
          </cell>
          <cell r="C3419" t="str">
            <v>Silver</v>
          </cell>
          <cell r="D3419" t="str">
            <v>Coffee Shops - Non-BP</v>
          </cell>
          <cell r="E3419" t="str">
            <v>TONTD2</v>
          </cell>
          <cell r="F3419" t="str">
            <v>Eddy Siah</v>
          </cell>
          <cell r="G3419" t="str">
            <v>Tiger Quart Single</v>
          </cell>
        </row>
        <row r="3420">
          <cell r="A3420" t="str">
            <v>10029236</v>
          </cell>
          <cell r="B3420" t="str">
            <v>Kim San Leng (Changi)</v>
          </cell>
          <cell r="C3420" t="str">
            <v>Bronze</v>
          </cell>
          <cell r="D3420" t="str">
            <v>Coffee Shops - Non-BP</v>
          </cell>
          <cell r="E3420" t="str">
            <v>TONTD1</v>
          </cell>
          <cell r="F3420" t="str">
            <v>Jerlyn Tang</v>
          </cell>
          <cell r="G3420" t="str">
            <v>Tiger Quart Single</v>
          </cell>
        </row>
        <row r="3421">
          <cell r="A3421" t="str">
            <v>10040959</v>
          </cell>
          <cell r="B3421" t="str">
            <v>Kim San Leng (Henderson) Pte. Ltd.</v>
          </cell>
          <cell r="C3421" t="str">
            <v>Silver</v>
          </cell>
          <cell r="D3421" t="str">
            <v>Coffee Shops - Non-BP</v>
          </cell>
          <cell r="E3421" t="str">
            <v>TONTD3</v>
          </cell>
          <cell r="F3421" t="str">
            <v>Keith Zhang</v>
          </cell>
          <cell r="G3421" t="str">
            <v>Tiger Quart Single</v>
          </cell>
        </row>
        <row r="3422">
          <cell r="A3422" t="str">
            <v>10048201</v>
          </cell>
          <cell r="B3422" t="str">
            <v>Kim San Leng (Pek Kio)</v>
          </cell>
          <cell r="C3422" t="str">
            <v>Bronze</v>
          </cell>
          <cell r="D3422" t="str">
            <v>Coffee Shops - Non-BP</v>
          </cell>
          <cell r="E3422" t="str">
            <v>TONTD3</v>
          </cell>
          <cell r="F3422" t="str">
            <v>Clement Ma</v>
          </cell>
          <cell r="G3422" t="str">
            <v>Tiger Quart Single</v>
          </cell>
        </row>
        <row r="3423">
          <cell r="A3423" t="str">
            <v>10039141</v>
          </cell>
          <cell r="B3423" t="str">
            <v>Kim San Leng (Soon Lee) Pte. Ltd.</v>
          </cell>
          <cell r="C3423" t="str">
            <v>Bronze</v>
          </cell>
          <cell r="D3423" t="str">
            <v>Coffee Shops - BP APBS</v>
          </cell>
          <cell r="E3423" t="str">
            <v>TONTD2</v>
          </cell>
          <cell r="F3423" t="str">
            <v>Eddy Siah</v>
          </cell>
          <cell r="G3423" t="str">
            <v>Tiger Quart Single</v>
          </cell>
        </row>
        <row r="3424">
          <cell r="A3424" t="str">
            <v>10006657</v>
          </cell>
          <cell r="B3424" t="str">
            <v>Kim San Leng (Yishun)</v>
          </cell>
          <cell r="C3424" t="str">
            <v>Silver</v>
          </cell>
          <cell r="D3424" t="str">
            <v>Coffee Shops - BP APBS</v>
          </cell>
          <cell r="E3424" t="str">
            <v>TONTD2</v>
          </cell>
          <cell r="F3424" t="str">
            <v>Adam Ho</v>
          </cell>
          <cell r="G3424" t="str">
            <v>Tiger Quart Single</v>
          </cell>
        </row>
        <row r="3425">
          <cell r="A3425" t="str">
            <v>10041160</v>
          </cell>
          <cell r="B3425" t="str">
            <v>Kim San Leng Food Centre (Bukit Timah)</v>
          </cell>
          <cell r="C3425" t="str">
            <v>Bronze</v>
          </cell>
          <cell r="D3425" t="str">
            <v>Coffee Shops - Non-BP</v>
          </cell>
          <cell r="E3425" t="str">
            <v>TONTD3</v>
          </cell>
          <cell r="F3425" t="str">
            <v>Andy Wee</v>
          </cell>
          <cell r="G3425" t="str">
            <v>Tiger Quart Single</v>
          </cell>
        </row>
        <row r="3426">
          <cell r="A3426" t="str">
            <v>10040099</v>
          </cell>
          <cell r="B3426" t="str">
            <v>Kim San Leng Food Centre (Soon Lee)</v>
          </cell>
          <cell r="C3426" t="str">
            <v>Bronze</v>
          </cell>
          <cell r="D3426" t="str">
            <v>Coffee Shops - BP APBS</v>
          </cell>
          <cell r="E3426" t="str">
            <v>TONTD2</v>
          </cell>
          <cell r="F3426" t="str">
            <v>Eddy Siah</v>
          </cell>
          <cell r="G3426" t="str">
            <v>Tiger Quart Single</v>
          </cell>
        </row>
        <row r="3427">
          <cell r="A3427" t="str">
            <v>10038186</v>
          </cell>
          <cell r="B3427" t="str">
            <v>Kim San Leng Food Centre (Yishun)</v>
          </cell>
          <cell r="C3427" t="str">
            <v>Silver</v>
          </cell>
          <cell r="D3427" t="str">
            <v>Coffee Shops - BP APBS</v>
          </cell>
          <cell r="E3427" t="str">
            <v>TONTD2</v>
          </cell>
          <cell r="F3427" t="str">
            <v>Adam Ho</v>
          </cell>
          <cell r="G3427" t="str">
            <v>Tiger Quart Single</v>
          </cell>
        </row>
        <row r="3428">
          <cell r="A3428" t="str">
            <v>10034476</v>
          </cell>
          <cell r="B3428" t="str">
            <v>Kim Si F&amp;B Pte Ltd</v>
          </cell>
          <cell r="C3428" t="str">
            <v>Bronze</v>
          </cell>
          <cell r="D3428" t="str">
            <v>Coffee Shops - Non-BP</v>
          </cell>
          <cell r="E3428" t="str">
            <v>TONTD2</v>
          </cell>
          <cell r="F3428" t="str">
            <v>Tommy Ng</v>
          </cell>
          <cell r="G3428" t="str">
            <v>Tiger Quart Single</v>
          </cell>
        </row>
        <row r="3429">
          <cell r="A3429" t="str">
            <v>10040283</v>
          </cell>
          <cell r="B3429" t="str">
            <v>Kitchen No.8</v>
          </cell>
          <cell r="C3429" t="str">
            <v>Silver</v>
          </cell>
          <cell r="D3429" t="str">
            <v>Value Chinese</v>
          </cell>
          <cell r="E3429" t="str">
            <v>TONTD2</v>
          </cell>
          <cell r="F3429" t="str">
            <v>Adam Ho</v>
          </cell>
          <cell r="G3429" t="str">
            <v>Tiger Quart Single</v>
          </cell>
        </row>
        <row r="3430">
          <cell r="A3430" t="str">
            <v>10049154</v>
          </cell>
          <cell r="B3430" t="str">
            <v>Kopi 273</v>
          </cell>
          <cell r="C3430" t="str">
            <v>Gold</v>
          </cell>
          <cell r="D3430" t="str">
            <v>Coffee Shops - Non-BP</v>
          </cell>
          <cell r="E3430" t="str">
            <v>TONTD2</v>
          </cell>
          <cell r="F3430" t="str">
            <v>Eddy Siah</v>
          </cell>
          <cell r="G3430" t="str">
            <v>Tiger Quart Single</v>
          </cell>
        </row>
        <row r="3431">
          <cell r="A3431" t="str">
            <v>10050040</v>
          </cell>
          <cell r="B3431" t="str">
            <v>Kopi Kia Pte Ltd</v>
          </cell>
          <cell r="C3431" t="str">
            <v>Silver</v>
          </cell>
          <cell r="D3431" t="str">
            <v>Coffee Shops - Non-BP</v>
          </cell>
          <cell r="E3431" t="str">
            <v>TONTD3</v>
          </cell>
          <cell r="F3431" t="str">
            <v>Keith Zhang</v>
          </cell>
          <cell r="G3431" t="str">
            <v>Tiger Quart Single</v>
          </cell>
        </row>
        <row r="3432">
          <cell r="A3432" t="str">
            <v>10050355</v>
          </cell>
          <cell r="B3432" t="str">
            <v>Kopi Tarik (323) Pte. Ltd.</v>
          </cell>
          <cell r="C3432" t="str">
            <v>Silver</v>
          </cell>
          <cell r="D3432" t="str">
            <v>Coffee Shops - Non-BP</v>
          </cell>
          <cell r="E3432" t="str">
            <v>TONTD2</v>
          </cell>
          <cell r="F3432" t="str">
            <v>Eddy Siah</v>
          </cell>
          <cell r="G3432" t="str">
            <v>Tiger Quart Single</v>
          </cell>
        </row>
        <row r="3433">
          <cell r="A3433" t="str">
            <v>10048728</v>
          </cell>
          <cell r="B3433" t="str">
            <v>Kopifellas</v>
          </cell>
          <cell r="C3433" t="str">
            <v>Silver</v>
          </cell>
          <cell r="D3433" t="str">
            <v>Coffee Shops - Non-BP</v>
          </cell>
          <cell r="E3433" t="str">
            <v>TONTD1</v>
          </cell>
          <cell r="F3433" t="str">
            <v>Jason Ng</v>
          </cell>
          <cell r="G3433" t="str">
            <v>Tiger Quart Single</v>
          </cell>
        </row>
        <row r="3434">
          <cell r="A3434" t="str">
            <v>10049900</v>
          </cell>
          <cell r="B3434" t="str">
            <v>Kopitiam (106 Bidadari)</v>
          </cell>
          <cell r="C3434" t="str">
            <v>Bronze</v>
          </cell>
          <cell r="D3434" t="str">
            <v>Coffee Shops - Non-BP</v>
          </cell>
          <cell r="E3434" t="str">
            <v>TONTD1</v>
          </cell>
          <cell r="F3434" t="str">
            <v>Jerlyn Tang</v>
          </cell>
          <cell r="G3434" t="str">
            <v>Tiger Quart Single</v>
          </cell>
        </row>
        <row r="3435">
          <cell r="A3435" t="str">
            <v>10049742</v>
          </cell>
          <cell r="B3435" t="str">
            <v>Kopitiam (29A Ghim Moh)</v>
          </cell>
          <cell r="C3435" t="str">
            <v>Bronze</v>
          </cell>
          <cell r="D3435" t="str">
            <v>Coffee Shops - Non-BP</v>
          </cell>
          <cell r="E3435" t="str">
            <v>TONTD3</v>
          </cell>
          <cell r="F3435" t="str">
            <v>Andy Wee</v>
          </cell>
          <cell r="G3435" t="str">
            <v>Tiger Quart Single</v>
          </cell>
        </row>
        <row r="3436">
          <cell r="A3436" t="str">
            <v>10050003</v>
          </cell>
          <cell r="B3436" t="str">
            <v>Kopitiam (308 Anchorvale)</v>
          </cell>
          <cell r="C3436" t="str">
            <v>Bronze</v>
          </cell>
          <cell r="D3436" t="str">
            <v>Coffee Shops - Non-BP</v>
          </cell>
          <cell r="E3436" t="str">
            <v>TONTD1</v>
          </cell>
          <cell r="F3436" t="str">
            <v>Roy Lim</v>
          </cell>
          <cell r="G3436" t="str">
            <v>Tiger Quart Single</v>
          </cell>
        </row>
        <row r="3437">
          <cell r="A3437" t="str">
            <v>10049111</v>
          </cell>
          <cell r="B3437" t="str">
            <v>Kopitiam (361 Sembawang)</v>
          </cell>
          <cell r="C3437" t="str">
            <v>Silver</v>
          </cell>
          <cell r="D3437" t="str">
            <v>Coffee Shops - Non-BP</v>
          </cell>
          <cell r="E3437" t="str">
            <v>TONTD2</v>
          </cell>
          <cell r="F3437" t="str">
            <v>Adam Ho</v>
          </cell>
          <cell r="G3437" t="str">
            <v>Tiger Quart Single</v>
          </cell>
        </row>
        <row r="3438">
          <cell r="A3438" t="str">
            <v>10049963</v>
          </cell>
          <cell r="B3438" t="str">
            <v>Kopitiam (476 USV)</v>
          </cell>
          <cell r="C3438" t="str">
            <v>Bronze</v>
          </cell>
          <cell r="D3438" t="str">
            <v>Coffee Shops - Non-BP</v>
          </cell>
          <cell r="E3438" t="str">
            <v>TONTD1</v>
          </cell>
          <cell r="F3438" t="str">
            <v>Jerlyn Tang</v>
          </cell>
          <cell r="G3438" t="str">
            <v>Tiger Quart Single</v>
          </cell>
        </row>
        <row r="3439">
          <cell r="A3439" t="str">
            <v>10049720</v>
          </cell>
          <cell r="B3439" t="str">
            <v>Kopitiam (507 Yishun)</v>
          </cell>
          <cell r="C3439" t="str">
            <v>Silver</v>
          </cell>
          <cell r="D3439" t="str">
            <v>Coffee Shops - Non-BP</v>
          </cell>
          <cell r="E3439" t="str">
            <v>TONTD2</v>
          </cell>
          <cell r="F3439" t="str">
            <v>Adam Ho</v>
          </cell>
          <cell r="G3439" t="str">
            <v>Tiger Quart Single</v>
          </cell>
        </row>
        <row r="3440">
          <cell r="A3440" t="str">
            <v>10049783</v>
          </cell>
          <cell r="B3440" t="str">
            <v>Kopitiam (527C Pasir Ris)</v>
          </cell>
          <cell r="C3440" t="str">
            <v>Silver</v>
          </cell>
          <cell r="D3440" t="str">
            <v>Coffee Shops - Non-BP</v>
          </cell>
          <cell r="E3440" t="str">
            <v>TONTD1</v>
          </cell>
          <cell r="F3440" t="str">
            <v>Roy Lim</v>
          </cell>
          <cell r="G3440" t="str">
            <v>Tiger Quart Single</v>
          </cell>
        </row>
        <row r="3441">
          <cell r="A3441" t="str">
            <v>10049442</v>
          </cell>
          <cell r="B3441" t="str">
            <v>Kopitiam (673B CCK)</v>
          </cell>
          <cell r="C3441" t="str">
            <v>Bronze</v>
          </cell>
          <cell r="D3441" t="str">
            <v>Coffee Shops - Non-BP</v>
          </cell>
          <cell r="E3441" t="str">
            <v>TONTD2</v>
          </cell>
          <cell r="F3441" t="str">
            <v>Tommy Ng</v>
          </cell>
          <cell r="G3441" t="str">
            <v>Tiger Quart Single</v>
          </cell>
        </row>
        <row r="3442">
          <cell r="A3442" t="str">
            <v>10049440</v>
          </cell>
          <cell r="B3442" t="str">
            <v>Kopitiam (679 Jurong West)</v>
          </cell>
          <cell r="C3442" t="str">
            <v>Bronze</v>
          </cell>
          <cell r="D3442" t="str">
            <v>Coffee Shops - Non-BP</v>
          </cell>
          <cell r="E3442" t="str">
            <v>TONTD2</v>
          </cell>
          <cell r="F3442" t="str">
            <v>Eddy Siah</v>
          </cell>
          <cell r="G3442" t="str">
            <v>Tiger Quart Single</v>
          </cell>
        </row>
        <row r="3443">
          <cell r="A3443" t="str">
            <v>10049443</v>
          </cell>
          <cell r="B3443" t="str">
            <v>Kopitiam (878C Tampines)</v>
          </cell>
          <cell r="C3443" t="str">
            <v>Bronze</v>
          </cell>
          <cell r="D3443" t="str">
            <v>Coffee Shops - Non-BP</v>
          </cell>
          <cell r="E3443" t="str">
            <v>TONTD1</v>
          </cell>
          <cell r="F3443" t="str">
            <v>Roy Lim</v>
          </cell>
          <cell r="G3443" t="str">
            <v>Tiger Quart Single</v>
          </cell>
        </row>
        <row r="3444">
          <cell r="A3444" t="str">
            <v>10014535</v>
          </cell>
          <cell r="B3444" t="str">
            <v>Kopitiam (Bedok 205)</v>
          </cell>
          <cell r="C3444" t="str">
            <v>Bronze</v>
          </cell>
          <cell r="D3444" t="str">
            <v>Coffee Shops - Non-BP</v>
          </cell>
          <cell r="E3444" t="str">
            <v>TONTD1</v>
          </cell>
          <cell r="F3444" t="str">
            <v>Jose Tan</v>
          </cell>
          <cell r="G3444" t="str">
            <v>Tiger Quart Single</v>
          </cell>
        </row>
        <row r="3445">
          <cell r="A3445" t="str">
            <v>10049852</v>
          </cell>
          <cell r="B3445" t="str">
            <v>Kopitiam (Bedok South)</v>
          </cell>
          <cell r="C3445" t="str">
            <v>Bronze</v>
          </cell>
          <cell r="D3445" t="str">
            <v>Coffee Shops - Non-BP</v>
          </cell>
          <cell r="E3445" t="str">
            <v>TONTD1</v>
          </cell>
          <cell r="F3445" t="str">
            <v>Jose Tan</v>
          </cell>
          <cell r="G3445" t="str">
            <v>Tiger Quart Single</v>
          </cell>
        </row>
        <row r="3446">
          <cell r="A3446" t="str">
            <v>10049110</v>
          </cell>
          <cell r="B3446" t="str">
            <v>Kopitiam (Bukit Batok 296)</v>
          </cell>
          <cell r="C3446" t="str">
            <v>Silver</v>
          </cell>
          <cell r="D3446" t="str">
            <v>Coffee Shops - Non-BP</v>
          </cell>
          <cell r="E3446" t="str">
            <v>TONTD2</v>
          </cell>
          <cell r="F3446" t="str">
            <v>Eddy Siah</v>
          </cell>
          <cell r="G3446" t="str">
            <v>Tiger Quart Single</v>
          </cell>
        </row>
        <row r="3447">
          <cell r="A3447" t="str">
            <v>10049112</v>
          </cell>
          <cell r="B3447" t="str">
            <v>Kopitiam (Cck 309)</v>
          </cell>
          <cell r="C3447" t="str">
            <v>Silver</v>
          </cell>
          <cell r="D3447" t="str">
            <v>Coffee Shops - Non-BP</v>
          </cell>
          <cell r="E3447" t="str">
            <v>TONTD2</v>
          </cell>
          <cell r="F3447" t="str">
            <v>Tommy Ng</v>
          </cell>
          <cell r="G3447" t="str">
            <v>Tiger Quart Single</v>
          </cell>
        </row>
        <row r="3448">
          <cell r="A3448" t="str">
            <v>10027871</v>
          </cell>
          <cell r="B3448" t="str">
            <v>Kopitiam (Clementi)</v>
          </cell>
          <cell r="C3448" t="str">
            <v>Bronze</v>
          </cell>
          <cell r="D3448" t="str">
            <v>Coffee Shops - BP APBS</v>
          </cell>
          <cell r="E3448" t="str">
            <v>TONTD3</v>
          </cell>
          <cell r="F3448" t="str">
            <v>Keith Zhang</v>
          </cell>
          <cell r="G3448" t="str">
            <v>Tiger Quart Single</v>
          </cell>
        </row>
        <row r="3449">
          <cell r="A3449" t="str">
            <v>10036133</v>
          </cell>
          <cell r="B3449" t="str">
            <v>Kopitiam (Fernvale 437)</v>
          </cell>
          <cell r="C3449" t="str">
            <v>Bronze</v>
          </cell>
          <cell r="D3449" t="str">
            <v>Coffee Shops - Non-BP</v>
          </cell>
          <cell r="E3449" t="str">
            <v>TONTD2</v>
          </cell>
          <cell r="F3449" t="str">
            <v>Adam Ho</v>
          </cell>
          <cell r="G3449" t="str">
            <v>Tiger Quart Single</v>
          </cell>
        </row>
        <row r="3450">
          <cell r="A3450" t="str">
            <v>10047176</v>
          </cell>
          <cell r="B3450" t="str">
            <v>Kopitiam (Kang Kar)</v>
          </cell>
          <cell r="C3450" t="str">
            <v>Bronze</v>
          </cell>
          <cell r="D3450" t="str">
            <v>Coffee Shops - BP APBS</v>
          </cell>
          <cell r="E3450" t="str">
            <v>TONTD1</v>
          </cell>
          <cell r="F3450" t="str">
            <v>Jerlyn Tang</v>
          </cell>
          <cell r="G3450" t="str">
            <v>Tiger Quart Single</v>
          </cell>
        </row>
        <row r="3451">
          <cell r="A3451" t="str">
            <v>10020924</v>
          </cell>
          <cell r="B3451" t="str">
            <v>Kopitiam (Pasir Ris)</v>
          </cell>
          <cell r="C3451" t="str">
            <v>Gold</v>
          </cell>
          <cell r="D3451" t="str">
            <v>Coffee Shops - BP APBS</v>
          </cell>
          <cell r="E3451" t="str">
            <v>TONTD1</v>
          </cell>
          <cell r="F3451" t="str">
            <v>Roy Lim</v>
          </cell>
          <cell r="G3451" t="str">
            <v>Tiger Quart Single</v>
          </cell>
        </row>
        <row r="3452">
          <cell r="A3452" t="str">
            <v>10049109</v>
          </cell>
          <cell r="B3452" t="str">
            <v>Kopitiam (Punggol 273)</v>
          </cell>
          <cell r="C3452" t="str">
            <v>Bronze</v>
          </cell>
          <cell r="D3452" t="str">
            <v>Coffee Shops - Non-BP</v>
          </cell>
          <cell r="E3452" t="str">
            <v>TONTD1</v>
          </cell>
          <cell r="F3452" t="str">
            <v>Roy Lim</v>
          </cell>
          <cell r="G3452" t="str">
            <v>Tiger Quart Single</v>
          </cell>
        </row>
        <row r="3453">
          <cell r="A3453" t="str">
            <v>10026079</v>
          </cell>
          <cell r="B3453" t="str">
            <v>Kopitiam (Punggol Dr)</v>
          </cell>
          <cell r="C3453" t="str">
            <v>Gold</v>
          </cell>
          <cell r="D3453" t="str">
            <v>Coffee Shops - BP APBS</v>
          </cell>
          <cell r="E3453" t="str">
            <v>TONTD1</v>
          </cell>
          <cell r="F3453" t="str">
            <v>Roy Lim</v>
          </cell>
          <cell r="G3453" t="str">
            <v>Tiger Quart Single</v>
          </cell>
        </row>
        <row r="3454">
          <cell r="A3454" t="str">
            <v>10027159</v>
          </cell>
          <cell r="B3454" t="str">
            <v>Kopitiam (Punggol)</v>
          </cell>
          <cell r="C3454" t="str">
            <v>Gold</v>
          </cell>
          <cell r="D3454" t="str">
            <v>Coffee Shops - BP APBS</v>
          </cell>
          <cell r="E3454" t="str">
            <v>TONTD1</v>
          </cell>
          <cell r="F3454" t="str">
            <v>Roy Lim</v>
          </cell>
          <cell r="G3454" t="str">
            <v>Tiger Quart Single</v>
          </cell>
        </row>
        <row r="3455">
          <cell r="A3455" t="str">
            <v>10016342</v>
          </cell>
          <cell r="B3455" t="str">
            <v>Kopitiam (Rivervale)</v>
          </cell>
          <cell r="C3455" t="str">
            <v>Silver</v>
          </cell>
          <cell r="D3455" t="str">
            <v>Coffee Shops - Non-BP</v>
          </cell>
          <cell r="E3455" t="str">
            <v>TONTD1</v>
          </cell>
          <cell r="F3455" t="str">
            <v>Roy Lim</v>
          </cell>
          <cell r="G3455" t="str">
            <v>Tiger Quart Single</v>
          </cell>
        </row>
        <row r="3456">
          <cell r="A3456" t="str">
            <v>10017369</v>
          </cell>
          <cell r="B3456" t="str">
            <v>Kopitiam (Serangoon 542B)</v>
          </cell>
          <cell r="C3456" t="str">
            <v>Gold</v>
          </cell>
          <cell r="D3456" t="str">
            <v>Coffee Shops - Non-BP</v>
          </cell>
          <cell r="E3456" t="str">
            <v>TONTD2</v>
          </cell>
          <cell r="F3456" t="str">
            <v>Donald Neo</v>
          </cell>
          <cell r="G3456" t="str">
            <v>Tiger Quart Single</v>
          </cell>
        </row>
        <row r="3457">
          <cell r="A3457" t="str">
            <v>10027873</v>
          </cell>
          <cell r="B3457" t="str">
            <v>Kopitiam (Simei 248)</v>
          </cell>
          <cell r="C3457" t="str">
            <v>Bronze</v>
          </cell>
          <cell r="D3457" t="str">
            <v>Coffee Shops - BP APBS</v>
          </cell>
          <cell r="E3457" t="str">
            <v>TONTD1</v>
          </cell>
          <cell r="F3457" t="str">
            <v>Roy Lim</v>
          </cell>
          <cell r="G3457" t="str">
            <v>Tiger Quart Single</v>
          </cell>
        </row>
        <row r="3458">
          <cell r="A3458" t="str">
            <v>10033816</v>
          </cell>
          <cell r="B3458" t="str">
            <v>Kopitiam (Sq)</v>
          </cell>
          <cell r="C3458" t="str">
            <v>Bronze</v>
          </cell>
          <cell r="D3458" t="str">
            <v>Hawker Drink Stall</v>
          </cell>
          <cell r="E3458" t="str">
            <v>TONTD1</v>
          </cell>
          <cell r="F3458" t="str">
            <v>Roy Lim</v>
          </cell>
          <cell r="G3458" t="str">
            <v>Tiger Quart Single</v>
          </cell>
        </row>
        <row r="3459">
          <cell r="A3459" t="str">
            <v>10045211</v>
          </cell>
          <cell r="B3459" t="str">
            <v>Kopitiam (Sumang)</v>
          </cell>
          <cell r="C3459" t="str">
            <v>Bronze</v>
          </cell>
          <cell r="D3459" t="str">
            <v>Coffee Shops - Non-BP</v>
          </cell>
          <cell r="E3459" t="str">
            <v>TONTD1</v>
          </cell>
          <cell r="F3459" t="str">
            <v>Roy Lim</v>
          </cell>
          <cell r="G3459" t="str">
            <v>Tiger Quart Single</v>
          </cell>
        </row>
        <row r="3460">
          <cell r="A3460" t="str">
            <v>10020619</v>
          </cell>
          <cell r="B3460" t="str">
            <v>Kopitiam (Techpark 21)</v>
          </cell>
          <cell r="C3460" t="str">
            <v>Gold</v>
          </cell>
          <cell r="D3460" t="str">
            <v>Coffee Shops - Non-BP</v>
          </cell>
          <cell r="E3460" t="str">
            <v>TONTD2</v>
          </cell>
          <cell r="F3460" t="str">
            <v>Eddy Siah</v>
          </cell>
          <cell r="G3460" t="str">
            <v>Tiger Quart Single</v>
          </cell>
        </row>
        <row r="3461">
          <cell r="A3461" t="str">
            <v>10016967</v>
          </cell>
          <cell r="B3461" t="str">
            <v>Kopitiam (Woodland 548)</v>
          </cell>
          <cell r="C3461" t="str">
            <v>Gold</v>
          </cell>
          <cell r="D3461" t="str">
            <v>Coffee Shops - BP APBS</v>
          </cell>
          <cell r="E3461" t="str">
            <v>TONTD2</v>
          </cell>
          <cell r="F3461" t="str">
            <v>Tommy Ng</v>
          </cell>
          <cell r="G3461" t="str">
            <v>Tiger Quart Single</v>
          </cell>
        </row>
        <row r="3462">
          <cell r="A3462" t="str">
            <v>10034540</v>
          </cell>
          <cell r="B3462" t="str">
            <v>Kopitiam (Yew Tee)</v>
          </cell>
          <cell r="C3462" t="str">
            <v>Silver</v>
          </cell>
          <cell r="D3462" t="str">
            <v>Coffee Shops - BP APBS</v>
          </cell>
          <cell r="E3462" t="str">
            <v>TONTD2</v>
          </cell>
          <cell r="F3462" t="str">
            <v>Tommy Ng</v>
          </cell>
          <cell r="G3462" t="str">
            <v>Tiger Quart Single</v>
          </cell>
        </row>
        <row r="3463">
          <cell r="A3463" t="str">
            <v>10041158</v>
          </cell>
          <cell r="B3463" t="str">
            <v>Kopitiam (Yishun)</v>
          </cell>
          <cell r="C3463" t="str">
            <v>Silver</v>
          </cell>
          <cell r="D3463" t="str">
            <v>Coffee Shops - Non-BP</v>
          </cell>
          <cell r="E3463" t="str">
            <v>TONTD2</v>
          </cell>
          <cell r="F3463" t="str">
            <v>Adam Ho</v>
          </cell>
          <cell r="G3463" t="str">
            <v>Tiger Quart Single</v>
          </cell>
        </row>
        <row r="3464">
          <cell r="A3464" t="str">
            <v>10033912</v>
          </cell>
          <cell r="B3464" t="str">
            <v>Kopitiam City (Blk 275D)</v>
          </cell>
          <cell r="C3464" t="str">
            <v>Bronze</v>
          </cell>
          <cell r="D3464" t="str">
            <v>Coffee Shops - BP APBS</v>
          </cell>
          <cell r="E3464" t="str">
            <v>TONTD1</v>
          </cell>
          <cell r="F3464" t="str">
            <v>Roy Lim</v>
          </cell>
          <cell r="G3464" t="str">
            <v>Tiger Quart Single</v>
          </cell>
        </row>
        <row r="3465">
          <cell r="A3465" t="str">
            <v>10033911</v>
          </cell>
          <cell r="B3465" t="str">
            <v>Kopitiam City (Blk 277C)</v>
          </cell>
          <cell r="C3465" t="str">
            <v>Bronze</v>
          </cell>
          <cell r="D3465" t="str">
            <v>Coffee Shops - BP APBS</v>
          </cell>
          <cell r="E3465" t="str">
            <v>TONTD1</v>
          </cell>
          <cell r="F3465" t="str">
            <v>Roy Lim</v>
          </cell>
          <cell r="G3465" t="str">
            <v>Tiger Quart Single</v>
          </cell>
        </row>
        <row r="3466">
          <cell r="A3466" t="str">
            <v>10046145</v>
          </cell>
          <cell r="B3466" t="str">
            <v>Kopiwu</v>
          </cell>
          <cell r="C3466" t="str">
            <v>Silver</v>
          </cell>
          <cell r="D3466" t="str">
            <v>Coffee Shops - Non-BP</v>
          </cell>
          <cell r="E3466" t="str">
            <v>TONTD3</v>
          </cell>
          <cell r="F3466" t="str">
            <v>Keith Zhang</v>
          </cell>
          <cell r="G3466" t="str">
            <v>Tiger Quart Single</v>
          </cell>
        </row>
        <row r="3467">
          <cell r="A3467" t="str">
            <v>10029879</v>
          </cell>
          <cell r="B3467" t="str">
            <v>Koufu (258 Pasir Ris)</v>
          </cell>
          <cell r="C3467" t="str">
            <v>Gold</v>
          </cell>
          <cell r="D3467" t="str">
            <v>Coffee Shops - BP APBS</v>
          </cell>
          <cell r="E3467" t="str">
            <v>TONTD1</v>
          </cell>
          <cell r="F3467" t="str">
            <v>Roy Lim</v>
          </cell>
          <cell r="G3467" t="str">
            <v>Tiger Quart Single</v>
          </cell>
        </row>
        <row r="3468">
          <cell r="A3468" t="str">
            <v>10041717</v>
          </cell>
          <cell r="B3468" t="str">
            <v>Koufu (Gek Poh)</v>
          </cell>
          <cell r="C3468" t="str">
            <v>Silver</v>
          </cell>
          <cell r="D3468" t="str">
            <v>Coffee Shops - BP APBS</v>
          </cell>
          <cell r="E3468" t="str">
            <v>TONTD2</v>
          </cell>
          <cell r="F3468" t="str">
            <v>Eddy Siah</v>
          </cell>
          <cell r="G3468" t="str">
            <v>Tiger Quart Single</v>
          </cell>
        </row>
        <row r="3469">
          <cell r="A3469" t="str">
            <v>10048143</v>
          </cell>
          <cell r="B3469" t="str">
            <v>Koufu (Hq)</v>
          </cell>
          <cell r="C3469" t="str">
            <v>Silver</v>
          </cell>
          <cell r="D3469" t="str">
            <v>Coffee Shops - Non-BP</v>
          </cell>
          <cell r="E3469" t="str">
            <v>TONTD2</v>
          </cell>
          <cell r="F3469" t="str">
            <v>Tommy Ng</v>
          </cell>
          <cell r="G3469" t="str">
            <v>Tiger Quart Single</v>
          </cell>
        </row>
        <row r="3470">
          <cell r="A3470" t="str">
            <v>10029271</v>
          </cell>
          <cell r="B3470" t="str">
            <v>Koufu (Kaki Bukit)</v>
          </cell>
          <cell r="C3470" t="str">
            <v>Bronze</v>
          </cell>
          <cell r="D3470" t="str">
            <v>Coffee Shops - Non-BP</v>
          </cell>
          <cell r="E3470" t="str">
            <v>TONTD1</v>
          </cell>
          <cell r="F3470" t="str">
            <v>Jerlyn Tang</v>
          </cell>
          <cell r="G3470" t="str">
            <v>Tiger Quart Single</v>
          </cell>
        </row>
        <row r="3471">
          <cell r="A3471" t="str">
            <v>10030525</v>
          </cell>
          <cell r="B3471" t="str">
            <v>Koufu (Tanglin Halt 88)</v>
          </cell>
          <cell r="C3471" t="str">
            <v>Silver</v>
          </cell>
          <cell r="D3471" t="str">
            <v>Coffee Shops - BP APBS</v>
          </cell>
          <cell r="E3471" t="str">
            <v>TONTD3</v>
          </cell>
          <cell r="F3471" t="str">
            <v>Keith Zhang</v>
          </cell>
          <cell r="G3471" t="str">
            <v>Tiger Quart Single</v>
          </cell>
        </row>
        <row r="3472">
          <cell r="A3472" t="str">
            <v>10032845</v>
          </cell>
          <cell r="B3472" t="str">
            <v>Koufu Food Court (Dawson Place)</v>
          </cell>
          <cell r="C3472" t="str">
            <v>Gold</v>
          </cell>
          <cell r="D3472" t="str">
            <v>Coffee Shops - Non-BP</v>
          </cell>
          <cell r="E3472" t="str">
            <v>TONTD3</v>
          </cell>
          <cell r="F3472" t="str">
            <v>Keith Zhang</v>
          </cell>
          <cell r="G3472" t="str">
            <v>Tiger Quart Single</v>
          </cell>
        </row>
        <row r="3473">
          <cell r="A3473" t="str">
            <v>10045503</v>
          </cell>
          <cell r="B3473" t="str">
            <v>Koufu Pte Ltd (Buangkok)</v>
          </cell>
          <cell r="C3473" t="str">
            <v>Bronze</v>
          </cell>
          <cell r="D3473" t="str">
            <v>Coffee Shops - Non-BP</v>
          </cell>
          <cell r="E3473" t="str">
            <v>TONTD1</v>
          </cell>
          <cell r="F3473" t="str">
            <v>Jerlyn Tang</v>
          </cell>
          <cell r="G3473" t="str">
            <v>Tiger Quart Single</v>
          </cell>
        </row>
        <row r="3474">
          <cell r="A3474" t="str">
            <v>10024597</v>
          </cell>
          <cell r="B3474" t="str">
            <v>Koufu Pte Ltd (Canberra)</v>
          </cell>
          <cell r="C3474" t="str">
            <v>Bronze</v>
          </cell>
          <cell r="D3474" t="str">
            <v>Coffee Shops - BP APBS</v>
          </cell>
          <cell r="E3474" t="str">
            <v>TONTD2</v>
          </cell>
          <cell r="F3474" t="str">
            <v>Adam Ho</v>
          </cell>
          <cell r="G3474" t="str">
            <v>Tiger Quart Single</v>
          </cell>
        </row>
        <row r="3475">
          <cell r="A3475" t="str">
            <v>10025954</v>
          </cell>
          <cell r="B3475" t="str">
            <v>Koufu Pte Ltd (Compassvale)</v>
          </cell>
          <cell r="C3475" t="str">
            <v>Bronze</v>
          </cell>
          <cell r="D3475" t="str">
            <v>Coffee Shops - BP APBS</v>
          </cell>
          <cell r="E3475" t="str">
            <v>TONTD1</v>
          </cell>
          <cell r="F3475" t="str">
            <v>Roy Lim</v>
          </cell>
          <cell r="G3475" t="str">
            <v>Tiger Quart Single</v>
          </cell>
        </row>
        <row r="3476">
          <cell r="A3476" t="str">
            <v>10025330</v>
          </cell>
          <cell r="B3476" t="str">
            <v>Koufu Pte Ltd (Jw 638)</v>
          </cell>
          <cell r="C3476" t="str">
            <v>Gold</v>
          </cell>
          <cell r="D3476" t="str">
            <v>Coffee Shops - BP APBS</v>
          </cell>
          <cell r="E3476" t="str">
            <v>TONTD2</v>
          </cell>
          <cell r="F3476" t="str">
            <v>Eddy Siah</v>
          </cell>
          <cell r="G3476" t="str">
            <v>Tiger Quart Single</v>
          </cell>
        </row>
        <row r="3477">
          <cell r="A3477" t="str">
            <v>10024326</v>
          </cell>
          <cell r="B3477" t="str">
            <v>Koufu Pte Ltd (Pasir Ris)</v>
          </cell>
          <cell r="C3477" t="str">
            <v>Silver</v>
          </cell>
          <cell r="D3477" t="str">
            <v>Coffee Shops - BP NON-APBS</v>
          </cell>
          <cell r="E3477" t="str">
            <v>TONTD1</v>
          </cell>
          <cell r="F3477" t="str">
            <v>Roy Lim</v>
          </cell>
          <cell r="G3477" t="str">
            <v>Tiger Quart Single</v>
          </cell>
        </row>
        <row r="3478">
          <cell r="A3478" t="str">
            <v>10025442</v>
          </cell>
          <cell r="B3478" t="str">
            <v>Koufu Pte Ltd (Punggol)</v>
          </cell>
          <cell r="C3478" t="str">
            <v>Bronze</v>
          </cell>
          <cell r="D3478" t="str">
            <v>Coffee Shops - BP APBS</v>
          </cell>
          <cell r="E3478" t="str">
            <v>TONTD1</v>
          </cell>
          <cell r="F3478" t="str">
            <v>Roy Lim</v>
          </cell>
          <cell r="G3478" t="str">
            <v>Tiger Quart Single</v>
          </cell>
        </row>
        <row r="3479">
          <cell r="A3479" t="str">
            <v>10023636</v>
          </cell>
          <cell r="B3479" t="str">
            <v>Koufu Pte Ltd (Rivervale)</v>
          </cell>
          <cell r="C3479" t="str">
            <v>Bronze</v>
          </cell>
          <cell r="D3479" t="str">
            <v>Coffee Shops - BP APBS</v>
          </cell>
          <cell r="E3479" t="str">
            <v>TONTD1</v>
          </cell>
          <cell r="F3479" t="str">
            <v>Roy Lim</v>
          </cell>
          <cell r="G3479" t="str">
            <v>Tiger Quart Single</v>
          </cell>
        </row>
        <row r="3480">
          <cell r="A3480" t="str">
            <v>10023242</v>
          </cell>
          <cell r="B3480" t="str">
            <v>Koufu Pte Ltd (Woodlands 768)</v>
          </cell>
          <cell r="C3480" t="str">
            <v>Silver</v>
          </cell>
          <cell r="D3480" t="str">
            <v>Coffee Shops - BP APBS</v>
          </cell>
          <cell r="E3480" t="str">
            <v>TONTD2</v>
          </cell>
          <cell r="F3480" t="str">
            <v>Tommy Ng</v>
          </cell>
          <cell r="G3480" t="str">
            <v>Tiger Quart Single</v>
          </cell>
        </row>
        <row r="3481">
          <cell r="A3481" t="str">
            <v>10037390</v>
          </cell>
          <cell r="B3481" t="str">
            <v>Koufu Pte. Ltd. (Yung Sheng Rd)</v>
          </cell>
          <cell r="C3481" t="str">
            <v>Bronze</v>
          </cell>
          <cell r="D3481" t="str">
            <v>Coffee Shops - Non-BP</v>
          </cell>
          <cell r="E3481" t="str">
            <v>TONTD2</v>
          </cell>
          <cell r="F3481" t="str">
            <v>Eddy Siah</v>
          </cell>
          <cell r="G3481" t="str">
            <v>Tiger Quart Single</v>
          </cell>
        </row>
        <row r="3482">
          <cell r="A3482" t="str">
            <v>10035755</v>
          </cell>
          <cell r="B3482" t="str">
            <v>Kovan 212</v>
          </cell>
          <cell r="C3482" t="str">
            <v>Silver</v>
          </cell>
          <cell r="D3482" t="str">
            <v>Coffee Shops - BP APBS</v>
          </cell>
          <cell r="E3482" t="str">
            <v>TONTD1</v>
          </cell>
          <cell r="F3482" t="str">
            <v>Jerlyn Tang</v>
          </cell>
          <cell r="G3482" t="str">
            <v>Tiger Quart Single</v>
          </cell>
        </row>
        <row r="3483">
          <cell r="A3483" t="str">
            <v>10047965</v>
          </cell>
          <cell r="B3483" t="str">
            <v>Kow Lou Hong Kong Steamboat</v>
          </cell>
          <cell r="C3483" t="str">
            <v>Bronze</v>
          </cell>
          <cell r="D3483" t="str">
            <v>Value Chinese</v>
          </cell>
          <cell r="E3483" t="str">
            <v>TONTD3</v>
          </cell>
          <cell r="F3483" t="str">
            <v>Clement Ma</v>
          </cell>
          <cell r="G3483" t="str">
            <v>Tiger Quart Single</v>
          </cell>
        </row>
        <row r="3484">
          <cell r="A3484" t="str">
            <v>10029999</v>
          </cell>
          <cell r="B3484" t="str">
            <v>Kpt (Bukit Merah) Pte Ltd</v>
          </cell>
          <cell r="C3484" t="str">
            <v>Bronze</v>
          </cell>
          <cell r="D3484" t="str">
            <v>Coffee Shops - Non-BP</v>
          </cell>
          <cell r="E3484" t="str">
            <v>TONTD3</v>
          </cell>
          <cell r="F3484" t="str">
            <v>Keith Zhang</v>
          </cell>
          <cell r="G3484" t="str">
            <v>Tiger Quart Single</v>
          </cell>
        </row>
        <row r="3485">
          <cell r="A3485" t="str">
            <v>10029065</v>
          </cell>
          <cell r="B3485" t="str">
            <v>Kpt (Pr 440) Pte Ltd</v>
          </cell>
          <cell r="C3485" t="str">
            <v>Silver</v>
          </cell>
          <cell r="D3485" t="str">
            <v>Coffee Shops - BP APBS</v>
          </cell>
          <cell r="E3485" t="str">
            <v>TONTD1</v>
          </cell>
          <cell r="F3485" t="str">
            <v>Roy Lim</v>
          </cell>
          <cell r="G3485" t="str">
            <v>Tiger Quart Single</v>
          </cell>
        </row>
        <row r="3486">
          <cell r="A3486" t="str">
            <v>10027102</v>
          </cell>
          <cell r="B3486" t="str">
            <v>Kpt (S N Ave 4) Pte Ltd</v>
          </cell>
          <cell r="C3486" t="str">
            <v>Bronze</v>
          </cell>
          <cell r="D3486" t="str">
            <v>Coffee Shops - BP APBS</v>
          </cell>
          <cell r="E3486" t="str">
            <v>TONTD2</v>
          </cell>
          <cell r="F3486" t="str">
            <v>Donald Neo</v>
          </cell>
          <cell r="G3486" t="str">
            <v>Tiger Quart Single</v>
          </cell>
        </row>
        <row r="3487">
          <cell r="A3487" t="str">
            <v>10027103</v>
          </cell>
          <cell r="B3487" t="str">
            <v>Kpt (Sembawang) Pte Ltd</v>
          </cell>
          <cell r="C3487" t="str">
            <v>Bronze</v>
          </cell>
          <cell r="D3487" t="str">
            <v>Coffee Shops - BP APBS</v>
          </cell>
          <cell r="E3487" t="str">
            <v>TONTD2</v>
          </cell>
          <cell r="F3487" t="str">
            <v>Adam Ho</v>
          </cell>
          <cell r="G3487" t="str">
            <v>Tiger Quart Single</v>
          </cell>
        </row>
        <row r="3488">
          <cell r="A3488" t="str">
            <v>10015284</v>
          </cell>
          <cell r="B3488" t="str">
            <v>Kpt (Woodlands) Pte Ltd</v>
          </cell>
          <cell r="C3488" t="str">
            <v>Bronze</v>
          </cell>
          <cell r="D3488" t="str">
            <v>Coffee Shops - BP APBS</v>
          </cell>
          <cell r="E3488" t="str">
            <v>TONTD2</v>
          </cell>
          <cell r="F3488" t="str">
            <v>Tommy Ng</v>
          </cell>
          <cell r="G3488" t="str">
            <v>Tiger Quart Single</v>
          </cell>
        </row>
        <row r="3489">
          <cell r="A3489" t="str">
            <v>10027104</v>
          </cell>
          <cell r="B3489" t="str">
            <v>Kpt Kopitiam (Hougang) Pte Ltd</v>
          </cell>
          <cell r="C3489" t="str">
            <v>Bronze</v>
          </cell>
          <cell r="D3489" t="str">
            <v>Coffee Shops - BP APBS</v>
          </cell>
          <cell r="E3489" t="str">
            <v>TONTD1</v>
          </cell>
          <cell r="F3489" t="str">
            <v>Jerlyn Tang</v>
          </cell>
          <cell r="G3489" t="str">
            <v>Tiger Quart Single</v>
          </cell>
        </row>
        <row r="3490">
          <cell r="A3490" t="str">
            <v>10033349</v>
          </cell>
          <cell r="B3490" t="str">
            <v>Ks 5</v>
          </cell>
          <cell r="C3490" t="str">
            <v>Silver</v>
          </cell>
          <cell r="D3490" t="str">
            <v>Hawker Drink Stall</v>
          </cell>
          <cell r="E3490" t="str">
            <v>TONTD3</v>
          </cell>
          <cell r="F3490" t="str">
            <v>Clement Ma</v>
          </cell>
          <cell r="G3490" t="str">
            <v>Tiger Quart Single</v>
          </cell>
        </row>
        <row r="3491">
          <cell r="A3491" t="str">
            <v>10005787</v>
          </cell>
          <cell r="B3491" t="str">
            <v>Kuai Le Kopi-O</v>
          </cell>
          <cell r="C3491" t="str">
            <v>Silver</v>
          </cell>
          <cell r="D3491" t="str">
            <v>Hawker Drink Stall</v>
          </cell>
          <cell r="E3491" t="str">
            <v>TONTD1</v>
          </cell>
          <cell r="F3491" t="str">
            <v>You Wen Ong</v>
          </cell>
          <cell r="G3491" t="str">
            <v>Tiger Quart Single</v>
          </cell>
        </row>
        <row r="3492">
          <cell r="A3492" t="str">
            <v>10041379</v>
          </cell>
          <cell r="B3492" t="str">
            <v>Kwek Seng Huat Eating House (Anchorvale)</v>
          </cell>
          <cell r="C3492" t="str">
            <v>Silver</v>
          </cell>
          <cell r="D3492" t="str">
            <v>Coffee Shops - Non-BP</v>
          </cell>
          <cell r="E3492" t="str">
            <v>TONTD1</v>
          </cell>
          <cell r="F3492" t="str">
            <v>Roy Lim</v>
          </cell>
          <cell r="G3492" t="str">
            <v>Tiger Quart Single</v>
          </cell>
        </row>
        <row r="3493">
          <cell r="A3493" t="str">
            <v>10043054</v>
          </cell>
          <cell r="B3493" t="str">
            <v>Kwek Seng Huat Eating House (Bedok)</v>
          </cell>
          <cell r="C3493" t="str">
            <v>Silver</v>
          </cell>
          <cell r="D3493" t="str">
            <v>Coffee Shops - Non-BP</v>
          </cell>
          <cell r="E3493" t="str">
            <v>TONTD1</v>
          </cell>
          <cell r="F3493" t="str">
            <v>Jose Tan</v>
          </cell>
          <cell r="G3493" t="str">
            <v>Tiger Quart Single</v>
          </cell>
        </row>
        <row r="3494">
          <cell r="A3494" t="str">
            <v>10035547</v>
          </cell>
          <cell r="B3494" t="str">
            <v>L C Food Centre (Burn Rd)</v>
          </cell>
          <cell r="C3494" t="str">
            <v>Bronze</v>
          </cell>
          <cell r="D3494" t="str">
            <v>Coffee Shops - BP APBS</v>
          </cell>
          <cell r="E3494" t="str">
            <v>TONTD1</v>
          </cell>
          <cell r="F3494" t="str">
            <v>Jerlyn Tang</v>
          </cell>
          <cell r="G3494" t="str">
            <v>Tiger Quart Single</v>
          </cell>
        </row>
        <row r="3495">
          <cell r="A3495" t="str">
            <v>10043031</v>
          </cell>
          <cell r="B3495" t="str">
            <v>L W Eating House</v>
          </cell>
          <cell r="C3495" t="str">
            <v>Bronze</v>
          </cell>
          <cell r="D3495" t="str">
            <v>Coffee Shops - Non-BP</v>
          </cell>
          <cell r="E3495" t="str">
            <v>TONTD2</v>
          </cell>
          <cell r="F3495" t="str">
            <v>Tommy Ng</v>
          </cell>
          <cell r="G3495" t="str">
            <v>Tiger Quart Single</v>
          </cell>
        </row>
        <row r="3496">
          <cell r="A3496" t="str">
            <v>10047073</v>
          </cell>
          <cell r="B3496" t="str">
            <v>L&amp;B Resources</v>
          </cell>
          <cell r="C3496" t="str">
            <v>Silver</v>
          </cell>
          <cell r="D3496" t="str">
            <v>Coffee Shops - Non-BP</v>
          </cell>
          <cell r="E3496" t="str">
            <v>TONTD2</v>
          </cell>
          <cell r="F3496" t="str">
            <v>Tommy Ng</v>
          </cell>
          <cell r="G3496" t="str">
            <v>Tiger Quart Single</v>
          </cell>
        </row>
        <row r="3497">
          <cell r="A3497" t="str">
            <v>10040671</v>
          </cell>
          <cell r="B3497" t="str">
            <v>L32</v>
          </cell>
          <cell r="C3497" t="str">
            <v>Silver</v>
          </cell>
          <cell r="D3497" t="str">
            <v>Coffee Shops - Non-BP</v>
          </cell>
          <cell r="E3497" t="str">
            <v>TONTD1</v>
          </cell>
          <cell r="F3497" t="str">
            <v>Jason Ng</v>
          </cell>
          <cell r="G3497" t="str">
            <v>Tiger Quart Single</v>
          </cell>
        </row>
        <row r="3498">
          <cell r="A3498" t="str">
            <v>10043234</v>
          </cell>
          <cell r="B3498" t="str">
            <v>La Kopi</v>
          </cell>
          <cell r="C3498" t="str">
            <v>Bronze</v>
          </cell>
          <cell r="D3498" t="str">
            <v>Coffee Shops - Non-BP</v>
          </cell>
          <cell r="E3498" t="str">
            <v>TONTD2</v>
          </cell>
          <cell r="F3498" t="str">
            <v>Donald Neo</v>
          </cell>
          <cell r="G3498" t="str">
            <v>Tiger Quart Single</v>
          </cell>
        </row>
        <row r="3499">
          <cell r="A3499" t="str">
            <v>10050140</v>
          </cell>
          <cell r="B3499" t="str">
            <v>Lady Boss Mixed Veg Rice and Drinks</v>
          </cell>
          <cell r="C3499" t="str">
            <v>Bronze</v>
          </cell>
          <cell r="D3499" t="str">
            <v>Coffee Shops - Non-BP</v>
          </cell>
          <cell r="E3499" t="str">
            <v>TONTD3</v>
          </cell>
          <cell r="F3499" t="str">
            <v>Michael Soon</v>
          </cell>
          <cell r="G3499" t="str">
            <v>Tiger Quart Single</v>
          </cell>
        </row>
        <row r="3500">
          <cell r="A3500" t="str">
            <v>10036364</v>
          </cell>
          <cell r="B3500" t="str">
            <v>Lao Dong Bei Mei Shi</v>
          </cell>
          <cell r="C3500" t="str">
            <v>Bronze</v>
          </cell>
          <cell r="D3500" t="str">
            <v>Value Chinese</v>
          </cell>
          <cell r="E3500" t="str">
            <v>TONTD1</v>
          </cell>
          <cell r="F3500" t="str">
            <v>Jason Ng</v>
          </cell>
          <cell r="G3500" t="str">
            <v>Tiger Quart Single</v>
          </cell>
        </row>
        <row r="3501">
          <cell r="A3501" t="str">
            <v>10027230</v>
          </cell>
          <cell r="B3501" t="str">
            <v>Lao Yang Fruit Juice</v>
          </cell>
          <cell r="C3501" t="str">
            <v>Bronze</v>
          </cell>
          <cell r="D3501" t="str">
            <v>Hawker Drink Stall</v>
          </cell>
          <cell r="E3501" t="str">
            <v>TONTD3</v>
          </cell>
          <cell r="F3501" t="str">
            <v>Clement Ma</v>
          </cell>
          <cell r="G3501" t="str">
            <v>Tiger Quart Single</v>
          </cell>
        </row>
        <row r="3502">
          <cell r="A3502" t="str">
            <v>10029998</v>
          </cell>
          <cell r="B3502" t="str">
            <v>Lao Zhong Zhong Eating House</v>
          </cell>
          <cell r="C3502" t="str">
            <v>Gold</v>
          </cell>
          <cell r="D3502" t="str">
            <v>Coffee Shops - Non-BP</v>
          </cell>
          <cell r="E3502" t="str">
            <v>TONTD1</v>
          </cell>
          <cell r="F3502" t="str">
            <v>Jerlyn Tang</v>
          </cell>
          <cell r="G3502" t="str">
            <v>Tiger Quart Single</v>
          </cell>
        </row>
        <row r="3503">
          <cell r="A3503" t="str">
            <v>10048141</v>
          </cell>
          <cell r="B3503" t="str">
            <v>Lee Quan (Hai Zhong Bao)</v>
          </cell>
          <cell r="C3503" t="str">
            <v>Silver</v>
          </cell>
          <cell r="D3503" t="str">
            <v>Coffee Shops - Non-BP</v>
          </cell>
          <cell r="E3503" t="str">
            <v>TONTD2</v>
          </cell>
          <cell r="F3503" t="str">
            <v>Donald Neo</v>
          </cell>
          <cell r="G3503" t="str">
            <v>Tiger Quart Single</v>
          </cell>
        </row>
        <row r="3504">
          <cell r="A3504" t="str">
            <v>10050024</v>
          </cell>
          <cell r="B3504" t="str">
            <v>Lee Quan (Revv)</v>
          </cell>
          <cell r="C3504" t="str">
            <v>Silver</v>
          </cell>
          <cell r="D3504" t="str">
            <v>Coffee Shops - BP APBS</v>
          </cell>
          <cell r="E3504" t="str">
            <v>TONTD2</v>
          </cell>
          <cell r="F3504" t="str">
            <v>Eddy Siah</v>
          </cell>
          <cell r="G3504" t="str">
            <v>Tiger Quart Single</v>
          </cell>
        </row>
        <row r="3505">
          <cell r="A3505" t="str">
            <v>10043664</v>
          </cell>
          <cell r="B3505" t="str">
            <v>Lee Quan (Wave 9)</v>
          </cell>
          <cell r="C3505" t="str">
            <v>Bronze</v>
          </cell>
          <cell r="D3505" t="str">
            <v>Coffee Shops - BP APBS</v>
          </cell>
          <cell r="E3505" t="str">
            <v>TONTD2</v>
          </cell>
          <cell r="F3505" t="str">
            <v>Adam Ho</v>
          </cell>
          <cell r="G3505" t="str">
            <v>Tiger Quart Single</v>
          </cell>
        </row>
        <row r="3506">
          <cell r="A3506" t="str">
            <v>10038436</v>
          </cell>
          <cell r="B3506" t="str">
            <v>Lee Quan (Woodlands) Pte. Ltd.</v>
          </cell>
          <cell r="C3506" t="str">
            <v>Silver</v>
          </cell>
          <cell r="D3506" t="str">
            <v>Coffee Shops - BP APBS</v>
          </cell>
          <cell r="E3506" t="str">
            <v>TONTD2</v>
          </cell>
          <cell r="F3506" t="str">
            <v>Tommy Ng</v>
          </cell>
          <cell r="G3506" t="str">
            <v>Tiger Quart Single</v>
          </cell>
        </row>
        <row r="3507">
          <cell r="A3507" t="str">
            <v>10043660</v>
          </cell>
          <cell r="B3507" t="str">
            <v>Lee Seng Coffee Stall</v>
          </cell>
          <cell r="C3507" t="str">
            <v>Bronze</v>
          </cell>
          <cell r="D3507" t="str">
            <v>Hawker Drink Stall</v>
          </cell>
          <cell r="E3507" t="str">
            <v>TONTD3</v>
          </cell>
          <cell r="F3507" t="str">
            <v>Clement Ma</v>
          </cell>
          <cell r="G3507" t="str">
            <v>Tiger Quart Single</v>
          </cell>
        </row>
        <row r="3508">
          <cell r="A3508" t="str">
            <v>10041199</v>
          </cell>
          <cell r="B3508" t="str">
            <v>Lei Yuen (Clementi)</v>
          </cell>
          <cell r="C3508" t="str">
            <v>Bronze</v>
          </cell>
          <cell r="D3508" t="str">
            <v>Coffee Shops - BP NON-APBS</v>
          </cell>
          <cell r="E3508" t="str">
            <v>TONTD3</v>
          </cell>
          <cell r="F3508" t="str">
            <v>Keith Zhang</v>
          </cell>
          <cell r="G3508" t="str">
            <v>Tiger Quart Single</v>
          </cell>
        </row>
        <row r="3509">
          <cell r="A3509" t="str">
            <v>10035449</v>
          </cell>
          <cell r="B3509" t="str">
            <v>Lei Yuen (Pandan Loop)</v>
          </cell>
          <cell r="C3509" t="str">
            <v>Gold</v>
          </cell>
          <cell r="D3509" t="str">
            <v>Coffee Shops - Non-BP</v>
          </cell>
          <cell r="E3509" t="str">
            <v>TONTD3</v>
          </cell>
          <cell r="F3509" t="str">
            <v>Keith Zhang</v>
          </cell>
          <cell r="G3509" t="str">
            <v>Tiger Quart Single</v>
          </cell>
        </row>
        <row r="3510">
          <cell r="A3510" t="str">
            <v>10036552</v>
          </cell>
          <cell r="B3510" t="str">
            <v>Leng Heng Cafe</v>
          </cell>
          <cell r="C3510" t="str">
            <v>Silver</v>
          </cell>
          <cell r="D3510" t="str">
            <v>Hawker Drink Stall</v>
          </cell>
          <cell r="E3510" t="str">
            <v>TONTD1</v>
          </cell>
          <cell r="F3510" t="str">
            <v>You Wen Ong</v>
          </cell>
          <cell r="G3510" t="str">
            <v>Tiger Quart Single</v>
          </cell>
        </row>
        <row r="3511">
          <cell r="A3511" t="str">
            <v>10045892</v>
          </cell>
          <cell r="B3511" t="str">
            <v>Leong Ji Eating House</v>
          </cell>
          <cell r="C3511" t="str">
            <v>Bronze</v>
          </cell>
          <cell r="D3511" t="str">
            <v>Coffee Shops - Non-BP</v>
          </cell>
          <cell r="E3511" t="str">
            <v>TONTD1</v>
          </cell>
          <cell r="F3511" t="str">
            <v>Roy Lim</v>
          </cell>
          <cell r="G3511" t="str">
            <v>Tiger Quart Single</v>
          </cell>
        </row>
        <row r="3512">
          <cell r="A3512" t="str">
            <v>10043183</v>
          </cell>
          <cell r="B3512" t="str">
            <v>Li Xin Food Court</v>
          </cell>
          <cell r="C3512" t="str">
            <v>Silver</v>
          </cell>
          <cell r="D3512" t="str">
            <v>Coffee Shops - Non-BP</v>
          </cell>
          <cell r="E3512" t="str">
            <v>TONTD1</v>
          </cell>
          <cell r="F3512" t="str">
            <v>Jose Tan</v>
          </cell>
          <cell r="G3512" t="str">
            <v>Tiger Quart Single</v>
          </cell>
        </row>
        <row r="3513">
          <cell r="A3513" t="str">
            <v>10037500</v>
          </cell>
          <cell r="B3513" t="str">
            <v>Lian Bee Restaurant</v>
          </cell>
          <cell r="C3513" t="str">
            <v>Bronze</v>
          </cell>
          <cell r="D3513" t="str">
            <v>Coffee Shops - BP APBS</v>
          </cell>
          <cell r="E3513" t="str">
            <v>TONTD1</v>
          </cell>
          <cell r="F3513" t="str">
            <v>Jerlyn Tang</v>
          </cell>
          <cell r="G3513" t="str">
            <v>Tiger Quart Single</v>
          </cell>
        </row>
        <row r="3514">
          <cell r="A3514" t="str">
            <v>10027690</v>
          </cell>
          <cell r="B3514" t="str">
            <v>Lian Hup Coffee Stall</v>
          </cell>
          <cell r="C3514" t="str">
            <v>Bronze</v>
          </cell>
          <cell r="D3514" t="str">
            <v>Hawker Drink Stall</v>
          </cell>
          <cell r="E3514" t="str">
            <v>TONTD1</v>
          </cell>
          <cell r="F3514" t="str">
            <v>Jose Tan</v>
          </cell>
          <cell r="G3514" t="str">
            <v>Tiger Quart Single</v>
          </cell>
        </row>
        <row r="3515">
          <cell r="A3515" t="str">
            <v>10045763</v>
          </cell>
          <cell r="B3515" t="str">
            <v>Lian Mei Xiang Cha Shi</v>
          </cell>
          <cell r="C3515" t="str">
            <v>Bronze</v>
          </cell>
          <cell r="D3515" t="str">
            <v>Hawker Drink Stall</v>
          </cell>
          <cell r="E3515" t="str">
            <v>TONTD2</v>
          </cell>
          <cell r="F3515" t="str">
            <v>Tommy Ng</v>
          </cell>
          <cell r="G3515" t="str">
            <v>Tiger Quart Single</v>
          </cell>
        </row>
        <row r="3516">
          <cell r="A3516" t="str">
            <v>10040234</v>
          </cell>
          <cell r="B3516" t="str">
            <v>Lim's Cafe</v>
          </cell>
          <cell r="C3516" t="str">
            <v>Bronze</v>
          </cell>
          <cell r="D3516" t="str">
            <v>Hawker Drink Stall</v>
          </cell>
          <cell r="E3516" t="str">
            <v>TONTD3</v>
          </cell>
          <cell r="F3516" t="str">
            <v>Michael Soon</v>
          </cell>
          <cell r="G3516" t="str">
            <v>Tiger Quart Single</v>
          </cell>
        </row>
        <row r="3517">
          <cell r="A3517" t="str">
            <v>10020547</v>
          </cell>
          <cell r="B3517" t="str">
            <v>Ling Brothers E/Hse</v>
          </cell>
          <cell r="C3517" t="str">
            <v>Silver</v>
          </cell>
          <cell r="D3517" t="str">
            <v>Coffee Shops - Non-BP</v>
          </cell>
          <cell r="E3517" t="str">
            <v>TONTD1</v>
          </cell>
          <cell r="F3517" t="str">
            <v>Jerlyn Tang</v>
          </cell>
          <cell r="G3517" t="str">
            <v>Tiger Quart Single</v>
          </cell>
        </row>
        <row r="3518">
          <cell r="A3518" t="str">
            <v>10030109</v>
          </cell>
          <cell r="B3518" t="str">
            <v>Ling Long Cafe</v>
          </cell>
          <cell r="C3518" t="str">
            <v>Bronze</v>
          </cell>
          <cell r="D3518" t="str">
            <v>Hawker Drink Stall</v>
          </cell>
          <cell r="E3518" t="str">
            <v>TONTD1</v>
          </cell>
          <cell r="F3518" t="str">
            <v>You Wen Ong</v>
          </cell>
          <cell r="G3518" t="str">
            <v>Tiger Quart Single</v>
          </cell>
        </row>
        <row r="3519">
          <cell r="A3519" t="str">
            <v>10041027</v>
          </cell>
          <cell r="B3519" t="str">
            <v>Linkto Fnb Pte. Ltd.</v>
          </cell>
          <cell r="C3519" t="str">
            <v>Gold</v>
          </cell>
          <cell r="D3519" t="str">
            <v>Coffee Shops - Non-BP</v>
          </cell>
          <cell r="E3519" t="str">
            <v>TONTD2</v>
          </cell>
          <cell r="F3519" t="str">
            <v>Donald Neo</v>
          </cell>
          <cell r="G3519" t="str">
            <v>Tiger Quart Single</v>
          </cell>
        </row>
        <row r="3520">
          <cell r="A3520" t="str">
            <v>10045644</v>
          </cell>
          <cell r="B3520" t="str">
            <v>Little Lamb (Suntec City)</v>
          </cell>
          <cell r="C3520" t="str">
            <v>Gold</v>
          </cell>
          <cell r="D3520" t="str">
            <v>Value Chinese</v>
          </cell>
          <cell r="E3520" t="str">
            <v>TONTD3</v>
          </cell>
          <cell r="F3520" t="str">
            <v>Michael Soon</v>
          </cell>
          <cell r="G3520" t="str">
            <v>Tiger Quart Single</v>
          </cell>
        </row>
        <row r="3521">
          <cell r="A3521" t="str">
            <v>10045548</v>
          </cell>
          <cell r="B3521" t="str">
            <v>Liu Da Ma Wu Yan Shao Kao (Lorong 11)</v>
          </cell>
          <cell r="C3521" t="str">
            <v>Bronze</v>
          </cell>
          <cell r="D3521" t="str">
            <v>Value Chinese</v>
          </cell>
          <cell r="E3521" t="str">
            <v>TONTD1</v>
          </cell>
          <cell r="F3521" t="str">
            <v>Jason Ng</v>
          </cell>
          <cell r="G3521" t="str">
            <v>Tiger Quart Single</v>
          </cell>
        </row>
        <row r="3522">
          <cell r="A3522" t="str">
            <v>10041575</v>
          </cell>
          <cell r="B3522" t="str">
            <v>Live Seafood Porridge</v>
          </cell>
          <cell r="C3522" t="str">
            <v>Bronze</v>
          </cell>
          <cell r="D3522" t="str">
            <v>Value Chinese</v>
          </cell>
          <cell r="E3522" t="str">
            <v>TONTD3</v>
          </cell>
          <cell r="F3522" t="str">
            <v>Clement Ma</v>
          </cell>
          <cell r="G3522" t="str">
            <v>Tiger Quart Single</v>
          </cell>
        </row>
        <row r="3523">
          <cell r="A3523" t="str">
            <v>10041573</v>
          </cell>
          <cell r="B3523" t="str">
            <v>Lock Lock Heng</v>
          </cell>
          <cell r="C3523" t="str">
            <v>Silver</v>
          </cell>
          <cell r="D3523" t="str">
            <v>Hawker Drink Stall</v>
          </cell>
          <cell r="E3523" t="str">
            <v>TONTD3</v>
          </cell>
          <cell r="F3523" t="str">
            <v>Keith Zhang</v>
          </cell>
          <cell r="G3523" t="str">
            <v>Tiger Quart Single</v>
          </cell>
        </row>
        <row r="3524">
          <cell r="A3524" t="str">
            <v>10013734</v>
          </cell>
          <cell r="B3524" t="str">
            <v>Lock Tin</v>
          </cell>
          <cell r="C3524" t="str">
            <v>Gold</v>
          </cell>
          <cell r="D3524" t="str">
            <v>Hawker Drink Stall</v>
          </cell>
          <cell r="E3524" t="str">
            <v>TONTD3</v>
          </cell>
          <cell r="F3524" t="str">
            <v>Keith Zhang</v>
          </cell>
          <cell r="G3524" t="str">
            <v>Tiger Quart Single</v>
          </cell>
        </row>
        <row r="3525">
          <cell r="A3525" t="str">
            <v>10044444</v>
          </cell>
          <cell r="B3525" t="str">
            <v>Long Heng Snack Corner</v>
          </cell>
          <cell r="C3525" t="str">
            <v>Bronze</v>
          </cell>
          <cell r="D3525" t="str">
            <v>Coffee Shops - Non-BP</v>
          </cell>
          <cell r="E3525" t="str">
            <v>TONTD2</v>
          </cell>
          <cell r="F3525" t="str">
            <v>Tommy Ng</v>
          </cell>
          <cell r="G3525" t="str">
            <v>Tiger Quart Single</v>
          </cell>
        </row>
        <row r="3526">
          <cell r="A3526" t="str">
            <v>10038143</v>
          </cell>
          <cell r="B3526" t="str">
            <v>Long King Canteen</v>
          </cell>
          <cell r="C3526" t="str">
            <v>Bronze</v>
          </cell>
          <cell r="D3526" t="str">
            <v>Coffee Shops - Non-BP</v>
          </cell>
          <cell r="E3526" t="str">
            <v>TONTD2</v>
          </cell>
          <cell r="F3526" t="str">
            <v>Tommy Ng</v>
          </cell>
          <cell r="G3526" t="str">
            <v>Tiger Quart Single</v>
          </cell>
        </row>
        <row r="3527">
          <cell r="A3527" t="str">
            <v>10031255</v>
          </cell>
          <cell r="B3527" t="str">
            <v>Long Quan Cha Shi</v>
          </cell>
          <cell r="C3527" t="str">
            <v>Bronze</v>
          </cell>
          <cell r="D3527" t="str">
            <v>Hawker Drink Stall</v>
          </cell>
          <cell r="E3527" t="str">
            <v>TONTD2</v>
          </cell>
          <cell r="F3527" t="str">
            <v>Donald Neo</v>
          </cell>
          <cell r="G3527" t="str">
            <v>Tiger Quart Single</v>
          </cell>
        </row>
        <row r="3528">
          <cell r="A3528" t="str">
            <v>10024369</v>
          </cell>
          <cell r="B3528" t="str">
            <v>M 73 Foodcourt</v>
          </cell>
          <cell r="C3528" t="str">
            <v>Gold</v>
          </cell>
          <cell r="D3528" t="str">
            <v>Coffee Shops - Non-BP</v>
          </cell>
          <cell r="E3528" t="str">
            <v>TONTD3</v>
          </cell>
          <cell r="F3528" t="str">
            <v>Andy Wee</v>
          </cell>
          <cell r="G3528" t="str">
            <v>Tiger Quart Single</v>
          </cell>
        </row>
        <row r="3529">
          <cell r="A3529" t="str">
            <v>10046777</v>
          </cell>
          <cell r="B3529" t="str">
            <v>M171</v>
          </cell>
          <cell r="C3529" t="str">
            <v>Gold</v>
          </cell>
          <cell r="D3529" t="str">
            <v>Coffee Shops - Non-BP</v>
          </cell>
          <cell r="E3529" t="str">
            <v>TONTD1</v>
          </cell>
          <cell r="F3529" t="str">
            <v>Jerlyn Tang</v>
          </cell>
          <cell r="G3529" t="str">
            <v>Tiger Quart Single</v>
          </cell>
        </row>
        <row r="3530">
          <cell r="A3530" t="str">
            <v>10030452</v>
          </cell>
          <cell r="B3530" t="str">
            <v>Marn Cafe</v>
          </cell>
          <cell r="C3530" t="str">
            <v>Bronze</v>
          </cell>
          <cell r="D3530" t="str">
            <v>Hawker Drink Stall</v>
          </cell>
          <cell r="E3530" t="str">
            <v>TONTD3</v>
          </cell>
          <cell r="F3530" t="str">
            <v>Clement Ma</v>
          </cell>
          <cell r="G3530" t="str">
            <v>Tiger Quart Single</v>
          </cell>
        </row>
        <row r="3531">
          <cell r="A3531" t="str">
            <v>10018669</v>
          </cell>
          <cell r="B3531" t="str">
            <v>Mary's Catering Service</v>
          </cell>
          <cell r="C3531" t="str">
            <v>Silver</v>
          </cell>
          <cell r="D3531" t="str">
            <v>Coffee Shops - Non-BP</v>
          </cell>
          <cell r="E3531" t="str">
            <v>TONTD2</v>
          </cell>
          <cell r="F3531" t="str">
            <v>Eddy Siah</v>
          </cell>
          <cell r="G3531" t="str">
            <v>Tiger Quart Single</v>
          </cell>
        </row>
        <row r="3532">
          <cell r="A3532" t="str">
            <v>10028037</v>
          </cell>
          <cell r="B3532" t="str">
            <v>May Siang Snacks</v>
          </cell>
          <cell r="C3532" t="str">
            <v>Bronze</v>
          </cell>
          <cell r="D3532" t="str">
            <v>Coffee Shops - Non-BP</v>
          </cell>
          <cell r="E3532" t="str">
            <v>TONTD2</v>
          </cell>
          <cell r="F3532" t="str">
            <v>Eddy Siah</v>
          </cell>
          <cell r="G3532" t="str">
            <v>Tiger Quart Single</v>
          </cell>
        </row>
        <row r="3533">
          <cell r="A3533" t="str">
            <v>10038931</v>
          </cell>
          <cell r="B3533" t="str">
            <v>May Teck Coffee Stall (Amk)</v>
          </cell>
          <cell r="C3533" t="str">
            <v>Bronze</v>
          </cell>
          <cell r="D3533" t="str">
            <v>Hawker Drink Stall</v>
          </cell>
          <cell r="E3533" t="str">
            <v>TONTD2</v>
          </cell>
          <cell r="F3533" t="str">
            <v>Donald Neo</v>
          </cell>
          <cell r="G3533" t="str">
            <v>Tiger Quart Single</v>
          </cell>
        </row>
        <row r="3534">
          <cell r="A3534" t="str">
            <v>10041915</v>
          </cell>
          <cell r="B3534" t="str">
            <v>Meetup @ 13 Pte. Ltd.</v>
          </cell>
          <cell r="C3534" t="str">
            <v>Bronze</v>
          </cell>
          <cell r="D3534" t="str">
            <v>Coffee Shops - BP APBS</v>
          </cell>
          <cell r="E3534" t="str">
            <v>TONTD1</v>
          </cell>
          <cell r="F3534" t="str">
            <v>You Wen Ong</v>
          </cell>
          <cell r="G3534" t="str">
            <v>Tiger Quart Single</v>
          </cell>
        </row>
        <row r="3535">
          <cell r="A3535" t="str">
            <v>10043346</v>
          </cell>
          <cell r="B3535" t="str">
            <v>Meetup @ 203 Pte. Ltd.</v>
          </cell>
          <cell r="C3535" t="str">
            <v>Gold</v>
          </cell>
          <cell r="D3535" t="str">
            <v>Coffee Shops - BP APBS</v>
          </cell>
          <cell r="E3535" t="str">
            <v>TONTD1</v>
          </cell>
          <cell r="F3535" t="str">
            <v>Jerlyn Tang</v>
          </cell>
          <cell r="G3535" t="str">
            <v>Tiger Quart Single</v>
          </cell>
        </row>
        <row r="3536">
          <cell r="A3536" t="str">
            <v>10037981</v>
          </cell>
          <cell r="B3536" t="str">
            <v>Meetup @ 494 Pte. Ltd.</v>
          </cell>
          <cell r="C3536" t="str">
            <v>Gold</v>
          </cell>
          <cell r="D3536" t="str">
            <v>Coffee Shops - BP APBS</v>
          </cell>
          <cell r="E3536" t="str">
            <v>TONTD2</v>
          </cell>
          <cell r="F3536" t="str">
            <v>Eddy Siah</v>
          </cell>
          <cell r="G3536" t="str">
            <v>Tiger Quart Single</v>
          </cell>
        </row>
        <row r="3537">
          <cell r="A3537" t="str">
            <v>10046022</v>
          </cell>
          <cell r="B3537" t="str">
            <v>Mega 65 Kopi Place</v>
          </cell>
          <cell r="C3537" t="str">
            <v>Silver</v>
          </cell>
          <cell r="D3537" t="str">
            <v>Coffee Shops - Non-BP</v>
          </cell>
          <cell r="E3537" t="str">
            <v>TONTD2</v>
          </cell>
          <cell r="F3537" t="str">
            <v>Tommy Ng</v>
          </cell>
          <cell r="G3537" t="str">
            <v>Tiger Quart Single</v>
          </cell>
        </row>
        <row r="3538">
          <cell r="A3538" t="str">
            <v>10045822</v>
          </cell>
          <cell r="B3538" t="str">
            <v>Mei Cheng Food Paradise Pte. Ltd.</v>
          </cell>
          <cell r="C3538" t="str">
            <v>Bronze</v>
          </cell>
          <cell r="D3538" t="str">
            <v>Coffee Shops - BP APBS</v>
          </cell>
          <cell r="E3538" t="str">
            <v>TONTD1</v>
          </cell>
          <cell r="F3538" t="str">
            <v>Jose Tan</v>
          </cell>
          <cell r="G3538" t="str">
            <v>Tiger Quart Single</v>
          </cell>
        </row>
        <row r="3539">
          <cell r="A3539" t="str">
            <v>10033073</v>
          </cell>
          <cell r="B3539" t="str">
            <v>Mei Chin Cold &amp; Hot</v>
          </cell>
          <cell r="C3539" t="str">
            <v>Bronze</v>
          </cell>
          <cell r="D3539" t="str">
            <v>Hawker Drink Stall</v>
          </cell>
          <cell r="E3539" t="str">
            <v>TONTD3</v>
          </cell>
          <cell r="F3539" t="str">
            <v>Keith Zhang</v>
          </cell>
          <cell r="G3539" t="str">
            <v>Tiger Quart Single</v>
          </cell>
        </row>
        <row r="3540">
          <cell r="A3540" t="str">
            <v>10040294</v>
          </cell>
          <cell r="B3540" t="str">
            <v>Mei Hwa Yu Tou</v>
          </cell>
          <cell r="C3540" t="str">
            <v>Silver</v>
          </cell>
          <cell r="D3540" t="str">
            <v>Value Chinese</v>
          </cell>
          <cell r="E3540" t="str">
            <v>TONTD3</v>
          </cell>
          <cell r="F3540" t="str">
            <v>Michael Soon</v>
          </cell>
          <cell r="G3540" t="str">
            <v>Tiger Quart Single</v>
          </cell>
        </row>
        <row r="3541">
          <cell r="A3541" t="str">
            <v>10035392</v>
          </cell>
          <cell r="B3541" t="str">
            <v>Mei Mei Drinks Stall</v>
          </cell>
          <cell r="C3541" t="str">
            <v>Silver</v>
          </cell>
          <cell r="D3541" t="str">
            <v>Hawker Drink Stall</v>
          </cell>
          <cell r="E3541" t="str">
            <v>TONTD3</v>
          </cell>
          <cell r="F3541" t="str">
            <v>Michael Soon</v>
          </cell>
          <cell r="G3541" t="str">
            <v>Tiger Quart Single</v>
          </cell>
        </row>
        <row r="3542">
          <cell r="A3542" t="str">
            <v>10032431</v>
          </cell>
          <cell r="B3542" t="str">
            <v>Mei Xiang Cha Shi</v>
          </cell>
          <cell r="C3542" t="str">
            <v>Bronze</v>
          </cell>
          <cell r="D3542" t="str">
            <v>Hawker Drink Stall</v>
          </cell>
          <cell r="E3542" t="str">
            <v>TONTD3</v>
          </cell>
          <cell r="F3542" t="str">
            <v>Andy Wee</v>
          </cell>
          <cell r="G3542" t="str">
            <v>Tiger Quart Single</v>
          </cell>
        </row>
        <row r="3543">
          <cell r="A3543" t="str">
            <v>10048682</v>
          </cell>
          <cell r="B3543" t="str">
            <v>Meixiang Coffeeshop</v>
          </cell>
          <cell r="C3543" t="str">
            <v>Bronze</v>
          </cell>
          <cell r="D3543" t="str">
            <v>Coffee Shops - Non-BP</v>
          </cell>
          <cell r="E3543" t="str">
            <v>TONTD2</v>
          </cell>
          <cell r="F3543" t="str">
            <v>Tommy Ng</v>
          </cell>
          <cell r="G3543" t="str">
            <v>Tiger Quart Single</v>
          </cell>
        </row>
        <row r="3544">
          <cell r="A3544" t="str">
            <v>10031815</v>
          </cell>
          <cell r="B3544" t="str">
            <v>Mellvin Coffee Shop</v>
          </cell>
          <cell r="C3544" t="str">
            <v>Gold</v>
          </cell>
          <cell r="D3544" t="str">
            <v>Coffee Shops - Non-BP</v>
          </cell>
          <cell r="E3544" t="str">
            <v>TONTD1</v>
          </cell>
          <cell r="F3544" t="str">
            <v>Jose Tan</v>
          </cell>
          <cell r="G3544" t="str">
            <v>Tiger Quart Single</v>
          </cell>
        </row>
        <row r="3545">
          <cell r="A3545" t="str">
            <v>10003434</v>
          </cell>
          <cell r="B3545" t="str">
            <v>Meng Soon Huat E/Hse</v>
          </cell>
          <cell r="C3545" t="str">
            <v>Bronze</v>
          </cell>
          <cell r="D3545" t="str">
            <v>Coffee Shops - BP APBS</v>
          </cell>
          <cell r="E3545" t="str">
            <v>TONTD2</v>
          </cell>
          <cell r="F3545" t="str">
            <v>Eddy Siah</v>
          </cell>
          <cell r="G3545" t="str">
            <v>Tiger Quart Single</v>
          </cell>
        </row>
        <row r="3546">
          <cell r="A3546" t="str">
            <v>10047198</v>
          </cell>
          <cell r="B3546" t="str">
            <v>Mian Jia</v>
          </cell>
          <cell r="C3546" t="str">
            <v>Bronze</v>
          </cell>
          <cell r="D3546" t="str">
            <v>Value Chinese</v>
          </cell>
          <cell r="E3546" t="str">
            <v>TONTD3</v>
          </cell>
          <cell r="F3546" t="str">
            <v>Andy Wee</v>
          </cell>
          <cell r="G3546" t="str">
            <v>Tiger Quart Single</v>
          </cell>
        </row>
        <row r="3547">
          <cell r="A3547" t="str">
            <v>10039599</v>
          </cell>
          <cell r="B3547" t="str">
            <v>Min Lock Eating House</v>
          </cell>
          <cell r="C3547" t="str">
            <v>Silver</v>
          </cell>
          <cell r="D3547" t="str">
            <v>Coffee Shops - Non-BP</v>
          </cell>
          <cell r="E3547" t="str">
            <v>TONTD2</v>
          </cell>
          <cell r="F3547" t="str">
            <v>Adam Ho</v>
          </cell>
          <cell r="G3547" t="str">
            <v>Tiger Quart Single</v>
          </cell>
        </row>
        <row r="3548">
          <cell r="A3548" t="str">
            <v>10017640</v>
          </cell>
          <cell r="B3548" t="str">
            <v>Min Lock Yuen Canteen</v>
          </cell>
          <cell r="C3548" t="str">
            <v>Gold</v>
          </cell>
          <cell r="D3548" t="str">
            <v>Coffee Shops - Non-BP</v>
          </cell>
          <cell r="E3548" t="str">
            <v>TONTD1</v>
          </cell>
          <cell r="F3548" t="str">
            <v>Jerlyn Tang</v>
          </cell>
          <cell r="G3548" t="str">
            <v>Tiger Quart Single</v>
          </cell>
        </row>
        <row r="3549">
          <cell r="A3549" t="str">
            <v>10042044</v>
          </cell>
          <cell r="B3549" t="str">
            <v>Ming Li's Eating House</v>
          </cell>
          <cell r="C3549" t="str">
            <v>Silver</v>
          </cell>
          <cell r="D3549" t="str">
            <v>Coffee Shops - Non-BP</v>
          </cell>
          <cell r="E3549" t="str">
            <v>TONTD1</v>
          </cell>
          <cell r="F3549" t="str">
            <v>Jason Ng</v>
          </cell>
          <cell r="G3549" t="str">
            <v>Tiger Quart Single</v>
          </cell>
        </row>
        <row r="3550">
          <cell r="A3550" t="str">
            <v>10045165</v>
          </cell>
          <cell r="B3550" t="str">
            <v>Mingji</v>
          </cell>
          <cell r="C3550" t="str">
            <v>Bronze</v>
          </cell>
          <cell r="D3550" t="str">
            <v>Value Chinese</v>
          </cell>
          <cell r="E3550" t="str">
            <v>TONTD1</v>
          </cell>
          <cell r="F3550" t="str">
            <v>Jason Ng</v>
          </cell>
          <cell r="G3550" t="str">
            <v>Tiger Quart Single</v>
          </cell>
        </row>
        <row r="3551">
          <cell r="A3551" t="str">
            <v>10045794</v>
          </cell>
          <cell r="B3551" t="str">
            <v>Mingji 489</v>
          </cell>
          <cell r="C3551" t="str">
            <v>Bronze</v>
          </cell>
          <cell r="D3551" t="str">
            <v>Coffee Shops - BP NON-APBS</v>
          </cell>
          <cell r="E3551" t="str">
            <v>TONTD1</v>
          </cell>
          <cell r="F3551" t="str">
            <v>Jason Ng</v>
          </cell>
          <cell r="G3551" t="str">
            <v>Tiger Quart Single</v>
          </cell>
        </row>
        <row r="3552">
          <cell r="A3552" t="str">
            <v>10005613</v>
          </cell>
          <cell r="B3552" t="str">
            <v>Moh Heng Coffee Stall</v>
          </cell>
          <cell r="C3552" t="str">
            <v>Bronze</v>
          </cell>
          <cell r="D3552" t="str">
            <v>Hawker Drink Stall</v>
          </cell>
          <cell r="E3552" t="str">
            <v>TONTD1</v>
          </cell>
          <cell r="F3552" t="str">
            <v>You Wen Ong</v>
          </cell>
          <cell r="G3552" t="str">
            <v>Tiger Quart Single</v>
          </cell>
        </row>
        <row r="3553">
          <cell r="A3553" t="str">
            <v>10028440</v>
          </cell>
          <cell r="B3553" t="str">
            <v>Mok Lee Cold &amp; Hot Drinks</v>
          </cell>
          <cell r="C3553" t="str">
            <v>Bronze</v>
          </cell>
          <cell r="D3553" t="str">
            <v>Hawker Drink Stall</v>
          </cell>
          <cell r="E3553" t="str">
            <v>TONTD3</v>
          </cell>
          <cell r="F3553" t="str">
            <v>Keith Zhang</v>
          </cell>
          <cell r="G3553" t="str">
            <v>Tiger Quart Single</v>
          </cell>
        </row>
        <row r="3554">
          <cell r="A3554" t="str">
            <v>10033720</v>
          </cell>
          <cell r="B3554" t="str">
            <v>Moon Stone Coffee House</v>
          </cell>
          <cell r="C3554" t="str">
            <v>Silver</v>
          </cell>
          <cell r="D3554" t="str">
            <v>Coffee Shops - Non-BP</v>
          </cell>
          <cell r="E3554" t="str">
            <v>TONTD1</v>
          </cell>
          <cell r="F3554" t="str">
            <v>You Wen Ong</v>
          </cell>
          <cell r="G3554" t="str">
            <v>Tiger Quart Single</v>
          </cell>
        </row>
        <row r="3555">
          <cell r="A3555" t="str">
            <v>10038344</v>
          </cell>
          <cell r="B3555" t="str">
            <v>Mt59 Food House</v>
          </cell>
          <cell r="C3555" t="str">
            <v>Bronze</v>
          </cell>
          <cell r="D3555" t="str">
            <v>Coffee Shops - Non-BP</v>
          </cell>
          <cell r="E3555" t="str">
            <v>TONTD1</v>
          </cell>
          <cell r="F3555" t="str">
            <v>Jose Tan</v>
          </cell>
          <cell r="G3555" t="str">
            <v>Tiger Quart Single</v>
          </cell>
        </row>
        <row r="3556">
          <cell r="A3556" t="str">
            <v>10046663</v>
          </cell>
          <cell r="B3556" t="str">
            <v>Mui Thiang Kee Eating House</v>
          </cell>
          <cell r="C3556" t="str">
            <v>Silver</v>
          </cell>
          <cell r="D3556" t="str">
            <v>Coffee Shops - Non-BP</v>
          </cell>
          <cell r="E3556" t="str">
            <v>TONTD1</v>
          </cell>
          <cell r="F3556" t="str">
            <v>You Wen Ong</v>
          </cell>
          <cell r="G3556" t="str">
            <v>Tiger Quart Single</v>
          </cell>
        </row>
        <row r="3557">
          <cell r="A3557" t="str">
            <v>10004575</v>
          </cell>
          <cell r="B3557" t="str">
            <v>Nam Heng (Toa Payoh)</v>
          </cell>
          <cell r="C3557" t="str">
            <v>Bronze</v>
          </cell>
          <cell r="D3557" t="str">
            <v>Hawker Drink Stall</v>
          </cell>
          <cell r="E3557" t="str">
            <v>TONTD1</v>
          </cell>
          <cell r="F3557" t="str">
            <v>You Wen Ong</v>
          </cell>
          <cell r="G3557" t="str">
            <v>Tiger Quart Single</v>
          </cell>
        </row>
        <row r="3558">
          <cell r="A3558" t="str">
            <v>10026583</v>
          </cell>
          <cell r="B3558" t="str">
            <v>Nam Hong Coffee Stall</v>
          </cell>
          <cell r="C3558" t="str">
            <v>Bronze</v>
          </cell>
          <cell r="D3558" t="str">
            <v>Hawker Drink Stall</v>
          </cell>
          <cell r="E3558" t="str">
            <v>TONTD2</v>
          </cell>
          <cell r="F3558" t="str">
            <v>Eddy Siah</v>
          </cell>
          <cell r="G3558" t="str">
            <v>Tiger Quart Single</v>
          </cell>
        </row>
        <row r="3559">
          <cell r="A3559" t="str">
            <v>10048058</v>
          </cell>
          <cell r="B3559" t="str">
            <v>Nam Wah</v>
          </cell>
          <cell r="C3559" t="str">
            <v>Bronze</v>
          </cell>
          <cell r="D3559" t="str">
            <v>Coffee Shops - Non-BP</v>
          </cell>
          <cell r="E3559" t="str">
            <v>TONTD1</v>
          </cell>
          <cell r="F3559" t="str">
            <v>Roy Lim</v>
          </cell>
          <cell r="G3559" t="str">
            <v>Tiger Quart Single</v>
          </cell>
        </row>
        <row r="3560">
          <cell r="A3560" t="str">
            <v>10049121</v>
          </cell>
          <cell r="B3560" t="str">
            <v>Nam Wah (Neil Road)</v>
          </cell>
          <cell r="C3560" t="str">
            <v>Bronze</v>
          </cell>
          <cell r="D3560" t="str">
            <v>Coffee Shops - Non-BP</v>
          </cell>
          <cell r="E3560" t="str">
            <v>TONTD3</v>
          </cell>
          <cell r="F3560" t="str">
            <v>Jeffrey Tien</v>
          </cell>
          <cell r="G3560" t="str">
            <v>Tiger Quart Single</v>
          </cell>
        </row>
        <row r="3561">
          <cell r="A3561" t="str">
            <v>10048784</v>
          </cell>
          <cell r="B3561" t="str">
            <v>Namwah Coffeeshop (Cck)</v>
          </cell>
          <cell r="C3561" t="str">
            <v>Bronze</v>
          </cell>
          <cell r="D3561" t="str">
            <v>Coffee Shops - BP APBS</v>
          </cell>
          <cell r="E3561" t="str">
            <v>TONTD2</v>
          </cell>
          <cell r="F3561" t="str">
            <v>Tommy Ng</v>
          </cell>
          <cell r="G3561" t="str">
            <v>Tiger Quart Single</v>
          </cell>
        </row>
        <row r="3562">
          <cell r="A3562" t="str">
            <v>10046244</v>
          </cell>
          <cell r="B3562" t="str">
            <v>Nan Yang Wang Llp</v>
          </cell>
          <cell r="C3562" t="str">
            <v>Gold</v>
          </cell>
          <cell r="D3562" t="str">
            <v>Coffee Shops - BP NON-APBS</v>
          </cell>
          <cell r="E3562" t="str">
            <v>TONTD2</v>
          </cell>
          <cell r="F3562" t="str">
            <v>Tommy Ng</v>
          </cell>
          <cell r="G3562" t="str">
            <v>Tiger Quart Single</v>
          </cell>
        </row>
        <row r="3563">
          <cell r="A3563" t="str">
            <v>10049667</v>
          </cell>
          <cell r="B3563" t="str">
            <v>Nanyang Coffee Shop</v>
          </cell>
          <cell r="C3563" t="str">
            <v>Gold</v>
          </cell>
          <cell r="D3563" t="str">
            <v>Coffee Shops - BP NON-APBS</v>
          </cell>
          <cell r="E3563" t="str">
            <v>TONTD2</v>
          </cell>
          <cell r="F3563" t="str">
            <v>Eddy Siah</v>
          </cell>
          <cell r="G3563" t="str">
            <v>Tiger Quart Single</v>
          </cell>
        </row>
        <row r="3564">
          <cell r="A3564" t="str">
            <v>10047104</v>
          </cell>
          <cell r="B3564" t="str">
            <v>Nanyang Food Culture (713) Pte. Ltd.</v>
          </cell>
          <cell r="C3564" t="str">
            <v>Gold</v>
          </cell>
          <cell r="D3564" t="str">
            <v>Coffee Shops - BP NON-APBS</v>
          </cell>
          <cell r="E3564" t="str">
            <v>TONTD3</v>
          </cell>
          <cell r="F3564" t="str">
            <v>Keith Zhang</v>
          </cell>
          <cell r="G3564" t="str">
            <v>Tiger Quart Single</v>
          </cell>
        </row>
        <row r="3565">
          <cell r="A3565" t="str">
            <v>10014630</v>
          </cell>
          <cell r="B3565" t="str">
            <v>Natural Drinks Stall</v>
          </cell>
          <cell r="C3565" t="str">
            <v>Gold</v>
          </cell>
          <cell r="D3565" t="str">
            <v>Hawker Drink Stall</v>
          </cell>
          <cell r="E3565" t="str">
            <v>TONTD3</v>
          </cell>
          <cell r="F3565" t="str">
            <v>Clement Ma</v>
          </cell>
          <cell r="G3565" t="str">
            <v>Tiger Quart Single</v>
          </cell>
        </row>
        <row r="3566">
          <cell r="A3566" t="str">
            <v>10041614</v>
          </cell>
          <cell r="B3566" t="str">
            <v>New Century Food House @ 151 Pte. Ltd.</v>
          </cell>
          <cell r="C3566" t="str">
            <v>Bronze</v>
          </cell>
          <cell r="D3566" t="str">
            <v>Coffee Shops - BP APBS</v>
          </cell>
          <cell r="E3566" t="str">
            <v>TONTD1</v>
          </cell>
          <cell r="F3566" t="str">
            <v>Jose Tan</v>
          </cell>
          <cell r="G3566" t="str">
            <v>Tiger Quart Single</v>
          </cell>
        </row>
        <row r="3567">
          <cell r="A3567" t="str">
            <v>10044789</v>
          </cell>
          <cell r="B3567" t="str">
            <v>New Century Food House @ 66 Pte. Ltd.</v>
          </cell>
          <cell r="C3567" t="str">
            <v>Bronze</v>
          </cell>
          <cell r="D3567" t="str">
            <v>Coffee Shops - BP APBS</v>
          </cell>
          <cell r="E3567" t="str">
            <v>TONTD1</v>
          </cell>
          <cell r="F3567" t="str">
            <v>You Wen Ong</v>
          </cell>
          <cell r="G3567" t="str">
            <v>Tiger Quart Single</v>
          </cell>
        </row>
        <row r="3568">
          <cell r="A3568" t="str">
            <v>10041986</v>
          </cell>
          <cell r="B3568" t="str">
            <v>New Century Food House @ 721</v>
          </cell>
          <cell r="C3568" t="str">
            <v>Bronze</v>
          </cell>
          <cell r="D3568" t="str">
            <v>Coffee Shops - BP APBS</v>
          </cell>
          <cell r="E3568" t="str">
            <v>TONTD3</v>
          </cell>
          <cell r="F3568" t="str">
            <v>Keith Zhang</v>
          </cell>
          <cell r="G3568" t="str">
            <v>Tiger Quart Single</v>
          </cell>
        </row>
        <row r="3569">
          <cell r="A3569" t="str">
            <v>10034503</v>
          </cell>
          <cell r="B3569" t="str">
            <v>New Family Food Court Pte. Ltd.</v>
          </cell>
          <cell r="C3569" t="str">
            <v>Gold</v>
          </cell>
          <cell r="D3569" t="str">
            <v>Coffee Shops - BP APBS</v>
          </cell>
          <cell r="E3569" t="str">
            <v>TONTD2</v>
          </cell>
          <cell r="F3569" t="str">
            <v>Tommy Ng</v>
          </cell>
          <cell r="G3569" t="str">
            <v>Tiger Quart Single</v>
          </cell>
        </row>
        <row r="3570">
          <cell r="A3570" t="str">
            <v>10015711</v>
          </cell>
          <cell r="B3570" t="str">
            <v>New Generation Drinks Stall</v>
          </cell>
          <cell r="C3570" t="str">
            <v>Bronze</v>
          </cell>
          <cell r="D3570" t="str">
            <v>Hawker Drink Stall</v>
          </cell>
          <cell r="E3570" t="str">
            <v>TONTD3</v>
          </cell>
          <cell r="F3570" t="str">
            <v>Keith Zhang</v>
          </cell>
          <cell r="G3570" t="str">
            <v>Tiger Quart Single</v>
          </cell>
        </row>
        <row r="3571">
          <cell r="A3571" t="str">
            <v>10002921</v>
          </cell>
          <cell r="B3571" t="str">
            <v>New Trend Eating House</v>
          </cell>
          <cell r="C3571" t="str">
            <v>Bronze</v>
          </cell>
          <cell r="D3571" t="str">
            <v>Coffee Shops - BP APBS</v>
          </cell>
          <cell r="E3571" t="str">
            <v>TONTD1</v>
          </cell>
          <cell r="F3571" t="str">
            <v>Jerlyn Tang</v>
          </cell>
          <cell r="G3571" t="str">
            <v>Tiger Quart Single</v>
          </cell>
        </row>
        <row r="3572">
          <cell r="A3572" t="str">
            <v>10026240</v>
          </cell>
          <cell r="B3572" t="str">
            <v>Newton Cold &amp; Hot Drinks Beer Stall</v>
          </cell>
          <cell r="C3572" t="str">
            <v>Silver</v>
          </cell>
          <cell r="D3572" t="str">
            <v>Hawker Drink Stall</v>
          </cell>
          <cell r="E3572" t="str">
            <v>TONTD3</v>
          </cell>
          <cell r="F3572" t="str">
            <v>Clement Ma</v>
          </cell>
          <cell r="G3572" t="str">
            <v>Tiger Quart Single</v>
          </cell>
        </row>
        <row r="3573">
          <cell r="A3573" t="str">
            <v>10048232</v>
          </cell>
          <cell r="B3573" t="str">
            <v>Nf Food Pavilion</v>
          </cell>
          <cell r="C3573" t="str">
            <v>Gold</v>
          </cell>
          <cell r="D3573" t="str">
            <v>Coffee Shops - Non-BP</v>
          </cell>
          <cell r="E3573" t="str">
            <v>TONTD1</v>
          </cell>
          <cell r="F3573" t="str">
            <v>Jerlyn Tang</v>
          </cell>
          <cell r="G3573" t="str">
            <v>Tiger Quart Single</v>
          </cell>
        </row>
        <row r="3574">
          <cell r="A3574" t="str">
            <v>10047359</v>
          </cell>
          <cell r="B3574" t="str">
            <v>Ngtc Pte. Ltd.</v>
          </cell>
          <cell r="C3574" t="str">
            <v>Bronze</v>
          </cell>
          <cell r="D3574" t="str">
            <v>Coffee Shops - BP NON-APBS</v>
          </cell>
          <cell r="E3574" t="str">
            <v>TONTD2</v>
          </cell>
          <cell r="F3574" t="str">
            <v>Donald Neo</v>
          </cell>
          <cell r="G3574" t="str">
            <v>Tiger Quart Single</v>
          </cell>
        </row>
        <row r="3575">
          <cell r="A3575" t="str">
            <v>10047101</v>
          </cell>
          <cell r="B3575" t="str">
            <v>Nineteen Kitchen</v>
          </cell>
          <cell r="C3575" t="str">
            <v>Bronze</v>
          </cell>
          <cell r="D3575" t="str">
            <v>Coffee Shops - Non-BP</v>
          </cell>
          <cell r="E3575" t="str">
            <v>TONTD3</v>
          </cell>
          <cell r="F3575" t="str">
            <v>Andy Wee</v>
          </cell>
          <cell r="G3575" t="str">
            <v>Tiger Quart Single</v>
          </cell>
        </row>
        <row r="3576">
          <cell r="A3576" t="str">
            <v>10041099</v>
          </cell>
          <cell r="B3576" t="str">
            <v>North Spring Cafe</v>
          </cell>
          <cell r="C3576" t="str">
            <v>Bronze</v>
          </cell>
          <cell r="D3576" t="str">
            <v>Coffee Shops - Non-BP</v>
          </cell>
          <cell r="E3576" t="str">
            <v>TONTD2</v>
          </cell>
          <cell r="F3576" t="str">
            <v>Adam Ho</v>
          </cell>
          <cell r="G3576" t="str">
            <v>Tiger Quart Single</v>
          </cell>
        </row>
        <row r="3577">
          <cell r="A3577" t="str">
            <v>10035793</v>
          </cell>
          <cell r="B3577" t="str">
            <v>Northlink 75 Food Square</v>
          </cell>
          <cell r="C3577" t="str">
            <v>Bronze</v>
          </cell>
          <cell r="D3577" t="str">
            <v>Coffee Shops - BP APBS</v>
          </cell>
          <cell r="E3577" t="str">
            <v>TONTD2</v>
          </cell>
          <cell r="F3577" t="str">
            <v>Adam Ho</v>
          </cell>
          <cell r="G3577" t="str">
            <v>Tiger Quart Single</v>
          </cell>
        </row>
        <row r="3578">
          <cell r="A3578" t="str">
            <v>10045981</v>
          </cell>
          <cell r="B3578" t="str">
            <v>Nuc 59 Kopi Place Pte. Ltd.</v>
          </cell>
          <cell r="C3578" t="str">
            <v>Bronze</v>
          </cell>
          <cell r="D3578" t="str">
            <v>Coffee Shops - BP APBS</v>
          </cell>
          <cell r="E3578" t="str">
            <v>TONTD1</v>
          </cell>
          <cell r="F3578" t="str">
            <v>Jose Tan</v>
          </cell>
          <cell r="G3578" t="str">
            <v>Tiger Quart Single</v>
          </cell>
        </row>
        <row r="3579">
          <cell r="A3579" t="str">
            <v>10049385</v>
          </cell>
          <cell r="B3579" t="str">
            <v>Nw Foods Amk 728 Pte. Ltd.</v>
          </cell>
          <cell r="C3579" t="str">
            <v>Bronze</v>
          </cell>
          <cell r="D3579" t="str">
            <v>Coffee Shops - Non-BP</v>
          </cell>
          <cell r="E3579" t="str">
            <v>TONTD2</v>
          </cell>
          <cell r="F3579" t="str">
            <v>Donald Neo</v>
          </cell>
          <cell r="G3579" t="str">
            <v>Tiger Quart Single</v>
          </cell>
        </row>
        <row r="3580">
          <cell r="A3580" t="str">
            <v>10035231</v>
          </cell>
          <cell r="B3580" t="str">
            <v>Ocean 92 Eating House</v>
          </cell>
          <cell r="C3580" t="str">
            <v>Bronze</v>
          </cell>
          <cell r="D3580" t="str">
            <v>Coffee Shops - BP NON-APBS</v>
          </cell>
          <cell r="E3580" t="str">
            <v>TONTD1</v>
          </cell>
          <cell r="F3580" t="str">
            <v>You Wen Ong</v>
          </cell>
          <cell r="G3580" t="str">
            <v>Tiger Quart Single</v>
          </cell>
        </row>
        <row r="3581">
          <cell r="A3581" t="str">
            <v>10045505</v>
          </cell>
          <cell r="B3581" t="str">
            <v>Old Chengdu</v>
          </cell>
          <cell r="C3581" t="str">
            <v>Bronze</v>
          </cell>
          <cell r="D3581" t="str">
            <v>Value Chinese</v>
          </cell>
          <cell r="E3581" t="str">
            <v>TONTD1</v>
          </cell>
          <cell r="F3581" t="str">
            <v>Jason Ng</v>
          </cell>
          <cell r="G3581" t="str">
            <v>Tiger Quart Single</v>
          </cell>
        </row>
        <row r="3582">
          <cell r="A3582" t="str">
            <v>10041868</v>
          </cell>
          <cell r="B3582" t="str">
            <v>Old Chengdu Sichuan Cuisine Restaurant</v>
          </cell>
          <cell r="C3582" t="str">
            <v>Bronze</v>
          </cell>
          <cell r="D3582" t="str">
            <v>Value Chinese</v>
          </cell>
          <cell r="E3582" t="str">
            <v>TONTD3</v>
          </cell>
          <cell r="F3582" t="str">
            <v>Michael Soon</v>
          </cell>
          <cell r="G3582" t="str">
            <v>Tiger Quart Single</v>
          </cell>
        </row>
        <row r="3583">
          <cell r="A3583" t="str">
            <v>10039182</v>
          </cell>
          <cell r="B3583" t="str">
            <v>Old Sichuan Duo Hua Zhuang</v>
          </cell>
          <cell r="C3583" t="str">
            <v>Silver</v>
          </cell>
          <cell r="D3583" t="str">
            <v>Value Chinese</v>
          </cell>
          <cell r="E3583" t="str">
            <v>TONTD3</v>
          </cell>
          <cell r="F3583" t="str">
            <v>Michael Soon</v>
          </cell>
          <cell r="G3583" t="str">
            <v>Tiger Quart Single</v>
          </cell>
        </row>
        <row r="3584">
          <cell r="A3584" t="str">
            <v>10043015</v>
          </cell>
          <cell r="B3584" t="str">
            <v>Olden Street Bak Kut Teh</v>
          </cell>
          <cell r="C3584" t="str">
            <v>Silver</v>
          </cell>
          <cell r="D3584" t="str">
            <v>Coffee Shops - Non-BP</v>
          </cell>
          <cell r="E3584" t="str">
            <v>TONTD1</v>
          </cell>
          <cell r="F3584" t="str">
            <v>Jose Tan</v>
          </cell>
          <cell r="G3584" t="str">
            <v>Tiger Quart Single</v>
          </cell>
        </row>
        <row r="3585">
          <cell r="A3585" t="str">
            <v>10044076</v>
          </cell>
          <cell r="B3585" t="str">
            <v>On The Way</v>
          </cell>
          <cell r="C3585" t="str">
            <v>Bronze</v>
          </cell>
          <cell r="D3585" t="str">
            <v>Hawker Drink Stall</v>
          </cell>
          <cell r="E3585" t="str">
            <v>TONTD2</v>
          </cell>
          <cell r="F3585" t="str">
            <v>Eddy Siah</v>
          </cell>
          <cell r="G3585" t="str">
            <v>Tiger Quart Single</v>
          </cell>
        </row>
        <row r="3586">
          <cell r="A3586" t="str">
            <v>10039776</v>
          </cell>
          <cell r="B3586" t="str">
            <v>Onshore Food Pte. Ltd.</v>
          </cell>
          <cell r="C3586" t="str">
            <v>Gold</v>
          </cell>
          <cell r="D3586" t="str">
            <v>Coffee Shops - Non-BP</v>
          </cell>
          <cell r="E3586" t="str">
            <v>TONTD2</v>
          </cell>
          <cell r="F3586" t="str">
            <v>Tommy Ng</v>
          </cell>
          <cell r="G3586" t="str">
            <v>Tiger Quart Single</v>
          </cell>
        </row>
        <row r="3587">
          <cell r="A3587" t="str">
            <v>10045739</v>
          </cell>
          <cell r="B3587" t="str">
            <v>Orange 7 Canteen</v>
          </cell>
          <cell r="C3587" t="str">
            <v>Gold</v>
          </cell>
          <cell r="D3587" t="str">
            <v>Coffee Shops - Non-BP</v>
          </cell>
          <cell r="E3587" t="str">
            <v>TONTD2</v>
          </cell>
          <cell r="F3587" t="str">
            <v>Tommy Ng</v>
          </cell>
          <cell r="G3587" t="str">
            <v>Tiger Quart Single</v>
          </cell>
        </row>
        <row r="3588">
          <cell r="A3588" t="str">
            <v>10030073</v>
          </cell>
          <cell r="B3588" t="str">
            <v>Orchid Coffee Stall</v>
          </cell>
          <cell r="C3588" t="str">
            <v>Silver</v>
          </cell>
          <cell r="D3588" t="str">
            <v>Hawker Drink Stall</v>
          </cell>
          <cell r="E3588" t="str">
            <v>TONTD1</v>
          </cell>
          <cell r="F3588" t="str">
            <v>You Wen Ong</v>
          </cell>
          <cell r="G3588" t="str">
            <v>Tiger Quart Single</v>
          </cell>
        </row>
        <row r="3589">
          <cell r="A3589" t="str">
            <v>10037083</v>
          </cell>
          <cell r="B3589" t="str">
            <v>P &amp; T Kopi</v>
          </cell>
          <cell r="C3589" t="str">
            <v>Bronze</v>
          </cell>
          <cell r="D3589" t="str">
            <v>Hawker Drink Stall</v>
          </cell>
          <cell r="E3589" t="str">
            <v>TONTD3</v>
          </cell>
          <cell r="F3589" t="str">
            <v>Andy Wee</v>
          </cell>
          <cell r="G3589" t="str">
            <v>Tiger Quart Single</v>
          </cell>
        </row>
        <row r="3590">
          <cell r="A3590" t="str">
            <v>10045930</v>
          </cell>
          <cell r="B3590" t="str">
            <v>Park (E) Crescent Food House</v>
          </cell>
          <cell r="C3590" t="str">
            <v>Bronze</v>
          </cell>
          <cell r="D3590" t="str">
            <v>Coffee Shops - BP APBS</v>
          </cell>
          <cell r="E3590" t="str">
            <v>TONTD2</v>
          </cell>
          <cell r="F3590" t="str">
            <v>Tommy Ng</v>
          </cell>
          <cell r="G3590" t="str">
            <v>Tiger Quart Single</v>
          </cell>
        </row>
        <row r="3591">
          <cell r="A3591" t="str">
            <v>10042628</v>
          </cell>
          <cell r="B3591" t="str">
            <v>Park Reservoir Food House Pte.Ltd(Cs121)</v>
          </cell>
          <cell r="C3591" t="str">
            <v>Gold</v>
          </cell>
          <cell r="D3591" t="str">
            <v>Coffee Shops - BP APBS</v>
          </cell>
          <cell r="E3591" t="str">
            <v>TONTD1</v>
          </cell>
          <cell r="F3591" t="str">
            <v>Jerlyn Tang</v>
          </cell>
          <cell r="G3591" t="str">
            <v>Tiger Quart Single</v>
          </cell>
        </row>
        <row r="3592">
          <cell r="A3592" t="str">
            <v>10041350</v>
          </cell>
          <cell r="B3592" t="str">
            <v>Pearl's Hill 34 Pte. Ltd.</v>
          </cell>
          <cell r="C3592" t="str">
            <v>Bronze</v>
          </cell>
          <cell r="D3592" t="str">
            <v>Coffee Shops - BP APBS</v>
          </cell>
          <cell r="E3592" t="str">
            <v>TONTD3</v>
          </cell>
          <cell r="F3592" t="str">
            <v>Michael Soon</v>
          </cell>
          <cell r="G3592" t="str">
            <v>Tiger Quart Single</v>
          </cell>
        </row>
        <row r="3593">
          <cell r="A3593" t="str">
            <v>10045036</v>
          </cell>
          <cell r="B3593" t="str">
            <v>Peng Cheng Xiao Chu</v>
          </cell>
          <cell r="C3593" t="str">
            <v>Bronze</v>
          </cell>
          <cell r="D3593" t="str">
            <v>Value Chinese</v>
          </cell>
          <cell r="E3593" t="str">
            <v>TONTD3</v>
          </cell>
          <cell r="F3593" t="str">
            <v>Michael Soon</v>
          </cell>
          <cell r="G3593" t="str">
            <v>Tiger Quart Single</v>
          </cell>
        </row>
        <row r="3594">
          <cell r="A3594" t="str">
            <v>10042981</v>
          </cell>
          <cell r="B3594" t="str">
            <v>Peng You Quan Mei Shi</v>
          </cell>
          <cell r="C3594" t="str">
            <v>Silver</v>
          </cell>
          <cell r="D3594" t="str">
            <v>Value Chinese</v>
          </cell>
          <cell r="E3594" t="str">
            <v>TONTD3</v>
          </cell>
          <cell r="F3594" t="str">
            <v>Michael Soon</v>
          </cell>
          <cell r="G3594" t="str">
            <v>Tiger Quart Single</v>
          </cell>
        </row>
        <row r="3595">
          <cell r="A3595" t="str">
            <v>10035619</v>
          </cell>
          <cell r="B3595" t="str">
            <v>Pinxin Catering Pte. Ltd.</v>
          </cell>
          <cell r="C3595" t="str">
            <v>Bronze</v>
          </cell>
          <cell r="D3595" t="str">
            <v>Coffee Shops - Non-BP</v>
          </cell>
          <cell r="E3595" t="str">
            <v>TONTD2</v>
          </cell>
          <cell r="F3595" t="str">
            <v>Eddy Siah</v>
          </cell>
          <cell r="G3595" t="str">
            <v>Tiger Quart Single</v>
          </cell>
        </row>
        <row r="3596">
          <cell r="A3596" t="str">
            <v>10029553</v>
          </cell>
          <cell r="B3596" t="str">
            <v>Poh See Tan</v>
          </cell>
          <cell r="C3596" t="str">
            <v>Bronze</v>
          </cell>
          <cell r="D3596" t="str">
            <v>Coffee Shops - Non-BP</v>
          </cell>
          <cell r="E3596" t="str">
            <v>TONTD1</v>
          </cell>
          <cell r="F3596" t="str">
            <v>You Wen Ong</v>
          </cell>
          <cell r="G3596" t="str">
            <v>Tiger Quart Single</v>
          </cell>
        </row>
        <row r="3597">
          <cell r="A3597" t="str">
            <v>10049721</v>
          </cell>
          <cell r="B3597" t="str">
            <v>PP146 Food House Pte Ltd (Cs421C)</v>
          </cell>
          <cell r="C3597" t="str">
            <v>Bronze</v>
          </cell>
          <cell r="D3597" t="str">
            <v>Coffee Shops - Non-BP</v>
          </cell>
          <cell r="E3597" t="str">
            <v>TONTD1</v>
          </cell>
          <cell r="F3597" t="str">
            <v>Roy Lim</v>
          </cell>
          <cell r="G3597" t="str">
            <v>Tiger Quart Single</v>
          </cell>
        </row>
        <row r="3598">
          <cell r="A3598" t="str">
            <v>10030587</v>
          </cell>
          <cell r="B3598" t="str">
            <v>Pp146 Food House Pte. Ltd.</v>
          </cell>
          <cell r="C3598" t="str">
            <v>Bronze</v>
          </cell>
          <cell r="D3598" t="str">
            <v>Coffee Shops - BP APBS</v>
          </cell>
          <cell r="E3598" t="str">
            <v>TONTD1</v>
          </cell>
          <cell r="F3598" t="str">
            <v>Jerlyn Tang</v>
          </cell>
          <cell r="G3598" t="str">
            <v>Tiger Quart Single</v>
          </cell>
        </row>
        <row r="3599">
          <cell r="A3599" t="str">
            <v>10041604</v>
          </cell>
          <cell r="B3599" t="str">
            <v>Premier Food Canteen</v>
          </cell>
          <cell r="C3599" t="str">
            <v>Bronze</v>
          </cell>
          <cell r="D3599" t="str">
            <v>Coffee Shops - Non-BP</v>
          </cell>
          <cell r="E3599" t="str">
            <v>TONTD1</v>
          </cell>
          <cell r="F3599" t="str">
            <v>Jerlyn Tang</v>
          </cell>
          <cell r="G3599" t="str">
            <v>Tiger Quart Single</v>
          </cell>
        </row>
        <row r="3600">
          <cell r="A3600" t="str">
            <v>10047858</v>
          </cell>
          <cell r="B3600" t="str">
            <v>Prime F&amp;B</v>
          </cell>
          <cell r="C3600" t="str">
            <v>Bronze</v>
          </cell>
          <cell r="D3600" t="str">
            <v>Coffee Shops - Non-BP</v>
          </cell>
          <cell r="E3600" t="str">
            <v>TONTD1</v>
          </cell>
          <cell r="F3600" t="str">
            <v>You Wen Ong</v>
          </cell>
          <cell r="G3600" t="str">
            <v>Tiger Quart Single</v>
          </cell>
        </row>
        <row r="3601">
          <cell r="A3601" t="str">
            <v>10032443</v>
          </cell>
          <cell r="B3601" t="str">
            <v>Qi Lu Ren Jia</v>
          </cell>
          <cell r="C3601" t="str">
            <v>Bronze</v>
          </cell>
          <cell r="D3601" t="str">
            <v>Value Chinese</v>
          </cell>
          <cell r="E3601" t="str">
            <v>TONTD1</v>
          </cell>
          <cell r="F3601" t="str">
            <v>Jason Ng</v>
          </cell>
          <cell r="G3601" t="str">
            <v>Tiger Quart Single</v>
          </cell>
        </row>
        <row r="3602">
          <cell r="A3602" t="str">
            <v>10025741</v>
          </cell>
          <cell r="B3602" t="str">
            <v>Qin Qin Coffee Stall</v>
          </cell>
          <cell r="C3602" t="str">
            <v>Silver</v>
          </cell>
          <cell r="D3602" t="str">
            <v>Hawker Drink Stall</v>
          </cell>
          <cell r="E3602" t="str">
            <v>TONTD2</v>
          </cell>
          <cell r="F3602" t="str">
            <v>Eddy Siah</v>
          </cell>
          <cell r="G3602" t="str">
            <v>Tiger Quart Single</v>
          </cell>
        </row>
        <row r="3603">
          <cell r="A3603" t="str">
            <v>10013722</v>
          </cell>
          <cell r="B3603" t="str">
            <v>Qing Tian</v>
          </cell>
          <cell r="C3603" t="str">
            <v>Silver</v>
          </cell>
          <cell r="D3603" t="str">
            <v>Hawker Drink Stall</v>
          </cell>
          <cell r="E3603" t="str">
            <v>TONTD3</v>
          </cell>
          <cell r="F3603" t="str">
            <v>Keith Zhang</v>
          </cell>
          <cell r="G3603" t="str">
            <v>Tiger Quart Single</v>
          </cell>
        </row>
        <row r="3604">
          <cell r="A3604" t="str">
            <v>10043324</v>
          </cell>
          <cell r="B3604" t="str">
            <v>Qiong Mei Yuan</v>
          </cell>
          <cell r="C3604" t="str">
            <v>Gold</v>
          </cell>
          <cell r="D3604" t="str">
            <v>Hawker Drink Stall</v>
          </cell>
          <cell r="E3604" t="str">
            <v>TONTD2</v>
          </cell>
          <cell r="F3604" t="str">
            <v>Donald Neo</v>
          </cell>
          <cell r="G3604" t="str">
            <v>Tiger Quart Single</v>
          </cell>
        </row>
        <row r="3605">
          <cell r="A3605" t="str">
            <v>10046966</v>
          </cell>
          <cell r="B3605" t="str">
            <v>Q'Son</v>
          </cell>
          <cell r="C3605" t="str">
            <v>Bronze</v>
          </cell>
          <cell r="D3605" t="str">
            <v>Coffee Shops - Non-BP</v>
          </cell>
          <cell r="E3605" t="str">
            <v>TONTD1</v>
          </cell>
          <cell r="F3605" t="str">
            <v>You Wen Ong</v>
          </cell>
          <cell r="G3605" t="str">
            <v>Tiger Quart Single</v>
          </cell>
        </row>
        <row r="3606">
          <cell r="A3606" t="str">
            <v>10007897</v>
          </cell>
          <cell r="B3606" t="str">
            <v>Quan Xing (Beach Rd)</v>
          </cell>
          <cell r="C3606" t="str">
            <v>Bronze</v>
          </cell>
          <cell r="D3606" t="str">
            <v>Hawker Drink Stall</v>
          </cell>
          <cell r="E3606" t="str">
            <v>TONTD3</v>
          </cell>
          <cell r="F3606" t="str">
            <v>Clement Ma</v>
          </cell>
          <cell r="G3606" t="str">
            <v>Tiger Quart Single</v>
          </cell>
        </row>
        <row r="3607">
          <cell r="A3607" t="str">
            <v>10048421</v>
          </cell>
          <cell r="B3607" t="str">
            <v>Queen Fried Rice</v>
          </cell>
          <cell r="C3607" t="str">
            <v>Bronze</v>
          </cell>
          <cell r="D3607" t="str">
            <v>Value Chinese</v>
          </cell>
          <cell r="E3607" t="str">
            <v>TONTD3</v>
          </cell>
          <cell r="F3607" t="str">
            <v>Michael Soon</v>
          </cell>
          <cell r="G3607" t="str">
            <v>Tiger Quart Single</v>
          </cell>
        </row>
        <row r="3608">
          <cell r="A3608" t="str">
            <v>10016050</v>
          </cell>
          <cell r="B3608" t="str">
            <v>Queen Street Coffee Stall</v>
          </cell>
          <cell r="C3608" t="str">
            <v>Bronze</v>
          </cell>
          <cell r="D3608" t="str">
            <v>Hawker Drink Stall</v>
          </cell>
          <cell r="E3608" t="str">
            <v>TONTD3</v>
          </cell>
          <cell r="F3608" t="str">
            <v>Andy Wee</v>
          </cell>
          <cell r="G3608" t="str">
            <v>Tiger Quart Single</v>
          </cell>
        </row>
        <row r="3609">
          <cell r="A3609" t="str">
            <v>10037275</v>
          </cell>
          <cell r="B3609" t="str">
            <v>Reunion Bbq</v>
          </cell>
          <cell r="C3609" t="str">
            <v>Silver</v>
          </cell>
          <cell r="D3609" t="str">
            <v>Value Chinese</v>
          </cell>
          <cell r="E3609" t="str">
            <v>TONTD3</v>
          </cell>
          <cell r="F3609" t="str">
            <v>Clement Ma</v>
          </cell>
          <cell r="G3609" t="str">
            <v>Tiger Quart Single</v>
          </cell>
        </row>
        <row r="3610">
          <cell r="A3610" t="str">
            <v>10027935</v>
          </cell>
          <cell r="B3610" t="str">
            <v>Ri Xing Coffee Stall</v>
          </cell>
          <cell r="C3610" t="str">
            <v>Gold</v>
          </cell>
          <cell r="D3610" t="str">
            <v>Hawker Drink Stall</v>
          </cell>
          <cell r="E3610" t="str">
            <v>TONTD2</v>
          </cell>
          <cell r="F3610" t="str">
            <v>Donald Neo</v>
          </cell>
          <cell r="G3610" t="str">
            <v>Tiger Quart Single</v>
          </cell>
        </row>
        <row r="3611">
          <cell r="A3611" t="str">
            <v>10045928</v>
          </cell>
          <cell r="B3611" t="str">
            <v>Rong Chang F&amp;B Services</v>
          </cell>
          <cell r="C3611" t="str">
            <v>Silver</v>
          </cell>
          <cell r="D3611" t="str">
            <v>Value Chinese</v>
          </cell>
          <cell r="E3611" t="str">
            <v>TONTD3</v>
          </cell>
          <cell r="F3611" t="str">
            <v>Michael Soon</v>
          </cell>
          <cell r="G3611" t="str">
            <v>Tiger Quart Single</v>
          </cell>
        </row>
        <row r="3612">
          <cell r="A3612" t="str">
            <v>10042028</v>
          </cell>
          <cell r="B3612" t="str">
            <v>Rong Cheng Restaurant</v>
          </cell>
          <cell r="C3612" t="str">
            <v>Bronze</v>
          </cell>
          <cell r="D3612" t="str">
            <v>Coffee Shops - Non-BP</v>
          </cell>
          <cell r="E3612" t="str">
            <v>TONTD1</v>
          </cell>
          <cell r="F3612" t="str">
            <v>Jason Ng</v>
          </cell>
          <cell r="G3612" t="str">
            <v>Tiger Quart Single</v>
          </cell>
        </row>
        <row r="3613">
          <cell r="A3613" t="str">
            <v>10044838</v>
          </cell>
          <cell r="B3613" t="str">
            <v>Rong Fa Coffee Shop</v>
          </cell>
          <cell r="C3613" t="str">
            <v>Silver</v>
          </cell>
          <cell r="D3613" t="str">
            <v>Coffee Shops - Non-BP</v>
          </cell>
          <cell r="E3613" t="str">
            <v>TONTD3</v>
          </cell>
          <cell r="F3613" t="str">
            <v>Keith Zhang</v>
          </cell>
          <cell r="G3613" t="str">
            <v>Tiger Quart Single</v>
          </cell>
        </row>
        <row r="3614">
          <cell r="A3614" t="str">
            <v>10049787</v>
          </cell>
          <cell r="B3614" t="str">
            <v>Rong Fa Food Hut</v>
          </cell>
          <cell r="C3614" t="str">
            <v>Bronze</v>
          </cell>
          <cell r="D3614" t="str">
            <v>Coffee Shops - Non-BP</v>
          </cell>
          <cell r="E3614" t="str">
            <v>TONTD3</v>
          </cell>
          <cell r="F3614" t="str">
            <v>Keith Zhang</v>
          </cell>
          <cell r="G3614" t="str">
            <v>Tiger Quart Single</v>
          </cell>
        </row>
        <row r="3615">
          <cell r="A3615" t="str">
            <v>10008642</v>
          </cell>
          <cell r="B3615" t="str">
            <v>Rong Hua Hot &amp; Cold Drinks</v>
          </cell>
          <cell r="C3615" t="str">
            <v>Bronze</v>
          </cell>
          <cell r="D3615" t="str">
            <v>Hawker Drink Stall</v>
          </cell>
          <cell r="E3615" t="str">
            <v>TONTD3</v>
          </cell>
          <cell r="F3615" t="str">
            <v>Clement Ma</v>
          </cell>
          <cell r="G3615" t="str">
            <v>Tiger Quart Single</v>
          </cell>
        </row>
        <row r="3616">
          <cell r="A3616" t="str">
            <v>10043880</v>
          </cell>
          <cell r="B3616" t="str">
            <v>Rong Yuan Coffeeshop Pte Ltd</v>
          </cell>
          <cell r="C3616" t="str">
            <v>Gold</v>
          </cell>
          <cell r="D3616" t="str">
            <v>Coffee Shops - Non-BP</v>
          </cell>
          <cell r="E3616" t="str">
            <v>TONTD1</v>
          </cell>
          <cell r="F3616" t="str">
            <v>Jerlyn Tang</v>
          </cell>
          <cell r="G3616" t="str">
            <v>Tiger Quart Single</v>
          </cell>
        </row>
        <row r="3617">
          <cell r="A3617" t="str">
            <v>10036832</v>
          </cell>
          <cell r="B3617" t="str">
            <v>Rui Feng Coffee Stall</v>
          </cell>
          <cell r="C3617" t="str">
            <v>Gold</v>
          </cell>
          <cell r="D3617" t="str">
            <v>Hawker Drink Stall</v>
          </cell>
          <cell r="E3617" t="str">
            <v>TONTD2</v>
          </cell>
          <cell r="F3617" t="str">
            <v>Donald Neo</v>
          </cell>
          <cell r="G3617" t="str">
            <v>Tiger Quart Single</v>
          </cell>
        </row>
        <row r="3618">
          <cell r="A3618" t="str">
            <v>10044992</v>
          </cell>
          <cell r="B3618" t="str">
            <v>S-11 (Amk 450) Pte. Ltd.</v>
          </cell>
          <cell r="C3618" t="str">
            <v>Silver</v>
          </cell>
          <cell r="D3618" t="str">
            <v>Coffee Shops - BP APBS</v>
          </cell>
          <cell r="E3618" t="str">
            <v>TONTD2</v>
          </cell>
          <cell r="F3618" t="str">
            <v>Donald Neo</v>
          </cell>
          <cell r="G3618" t="str">
            <v>Tiger Quart Single</v>
          </cell>
        </row>
        <row r="3619">
          <cell r="A3619" t="str">
            <v>10044993</v>
          </cell>
          <cell r="B3619" t="str">
            <v>S-11 (Amk 51) Food House Pte. Ltd.</v>
          </cell>
          <cell r="C3619" t="str">
            <v>Bronze</v>
          </cell>
          <cell r="D3619" t="str">
            <v>Coffee Shops - Non-BP</v>
          </cell>
          <cell r="E3619" t="str">
            <v>TONTD2</v>
          </cell>
          <cell r="F3619" t="str">
            <v>Donald Neo</v>
          </cell>
          <cell r="G3619" t="str">
            <v>Tiger Quart Single</v>
          </cell>
        </row>
        <row r="3620">
          <cell r="A3620" t="str">
            <v>10044994</v>
          </cell>
          <cell r="B3620" t="str">
            <v>S-11 (Amk 711) Food House Pte. Ltd.</v>
          </cell>
          <cell r="C3620" t="str">
            <v>Bronze</v>
          </cell>
          <cell r="D3620" t="str">
            <v>Coffee Shops - BP APBS</v>
          </cell>
          <cell r="E3620" t="str">
            <v>TONTD2</v>
          </cell>
          <cell r="F3620" t="str">
            <v>Donald Neo</v>
          </cell>
          <cell r="G3620" t="str">
            <v>Tiger Quart Single</v>
          </cell>
        </row>
        <row r="3621">
          <cell r="A3621" t="str">
            <v>10044990</v>
          </cell>
          <cell r="B3621" t="str">
            <v>S-11 (Bb 640) Food House Pte. Ltd.</v>
          </cell>
          <cell r="C3621" t="str">
            <v>Gold</v>
          </cell>
          <cell r="D3621" t="str">
            <v>Coffee Shops - BP APBS</v>
          </cell>
          <cell r="E3621" t="str">
            <v>TONTD2</v>
          </cell>
          <cell r="F3621" t="str">
            <v>Eddy Siah</v>
          </cell>
          <cell r="G3621" t="str">
            <v>Tiger Quart Single</v>
          </cell>
        </row>
        <row r="3622">
          <cell r="A3622" t="str">
            <v>10044997</v>
          </cell>
          <cell r="B3622" t="str">
            <v>S-11 (Cck 787) Food House Pte. Ltd.</v>
          </cell>
          <cell r="C3622" t="str">
            <v>Gold</v>
          </cell>
          <cell r="D3622" t="str">
            <v>Coffee Shops - BP APBS</v>
          </cell>
          <cell r="E3622" t="str">
            <v>TONTD2</v>
          </cell>
          <cell r="F3622" t="str">
            <v>Tommy Ng</v>
          </cell>
          <cell r="G3622" t="str">
            <v>Tiger Quart Single</v>
          </cell>
        </row>
        <row r="3623">
          <cell r="A3623" t="str">
            <v>10045670</v>
          </cell>
          <cell r="B3623" t="str">
            <v>S-11 (Cl 727) Food House Pte. Ltd.</v>
          </cell>
          <cell r="C3623" t="str">
            <v>Bronze</v>
          </cell>
          <cell r="D3623" t="str">
            <v>Coffee Shops - BP APBS</v>
          </cell>
          <cell r="E3623" t="str">
            <v>TONTD3</v>
          </cell>
          <cell r="F3623" t="str">
            <v>Keith Zhang</v>
          </cell>
          <cell r="G3623" t="str">
            <v>Tiger Quart Single</v>
          </cell>
        </row>
        <row r="3624">
          <cell r="A3624" t="str">
            <v>10044989</v>
          </cell>
          <cell r="B3624" t="str">
            <v>S-11 (Hl 43) Food House Pte. Ltd.</v>
          </cell>
          <cell r="C3624" t="str">
            <v>Silver</v>
          </cell>
          <cell r="D3624" t="str">
            <v>Coffee Shops - BP APBS</v>
          </cell>
          <cell r="E3624" t="str">
            <v>TONTD3</v>
          </cell>
          <cell r="F3624" t="str">
            <v>Andy Wee</v>
          </cell>
          <cell r="G3624" t="str">
            <v>Tiger Quart Single</v>
          </cell>
        </row>
        <row r="3625">
          <cell r="A3625" t="str">
            <v>10046546</v>
          </cell>
          <cell r="B3625" t="str">
            <v>S-11 (Siang Garden 107) Food House</v>
          </cell>
          <cell r="C3625" t="str">
            <v>Bronze</v>
          </cell>
          <cell r="D3625" t="str">
            <v>Coffee Shops - BP APBS</v>
          </cell>
          <cell r="E3625" t="str">
            <v>TONTD1</v>
          </cell>
          <cell r="F3625" t="str">
            <v>Jerlyn Tang</v>
          </cell>
          <cell r="G3625" t="str">
            <v>Tiger Quart Single</v>
          </cell>
        </row>
        <row r="3626">
          <cell r="A3626" t="str">
            <v>10044988</v>
          </cell>
          <cell r="B3626" t="str">
            <v>S-11 (Ucs 34) Food House Pte. Ltd.</v>
          </cell>
          <cell r="C3626" t="str">
            <v>Bronze</v>
          </cell>
          <cell r="D3626" t="str">
            <v>Coffee Shops - BP APBS</v>
          </cell>
          <cell r="E3626" t="str">
            <v>TONTD3</v>
          </cell>
          <cell r="F3626" t="str">
            <v>Michael Soon</v>
          </cell>
          <cell r="G3626" t="str">
            <v>Tiger Quart Single</v>
          </cell>
        </row>
        <row r="3627">
          <cell r="A3627" t="str">
            <v>10044987</v>
          </cell>
          <cell r="B3627" t="str">
            <v>S-11 (Wl 302) Food House Pte. Ltd.</v>
          </cell>
          <cell r="C3627" t="str">
            <v>Bronze</v>
          </cell>
          <cell r="D3627" t="str">
            <v>Coffee Shops - BP NON-APBS</v>
          </cell>
          <cell r="E3627" t="str">
            <v>TONTD2</v>
          </cell>
          <cell r="F3627" t="str">
            <v>Tommy Ng</v>
          </cell>
          <cell r="G3627" t="str">
            <v>Tiger Quart Single</v>
          </cell>
        </row>
        <row r="3628">
          <cell r="A3628" t="str">
            <v>10044995</v>
          </cell>
          <cell r="B3628" t="str">
            <v>S-11 (Wl 304) Food House Pte. Ltd.</v>
          </cell>
          <cell r="C3628" t="str">
            <v>Gold</v>
          </cell>
          <cell r="D3628" t="str">
            <v>Coffee Shops - BP APBS</v>
          </cell>
          <cell r="E3628" t="str">
            <v>TONTD2</v>
          </cell>
          <cell r="F3628" t="str">
            <v>Tommy Ng</v>
          </cell>
          <cell r="G3628" t="str">
            <v>Tiger Quart Single</v>
          </cell>
        </row>
        <row r="3629">
          <cell r="A3629" t="str">
            <v>10026119</v>
          </cell>
          <cell r="B3629" t="str">
            <v>S-11 (Woodlands 630A) Food House Pte Ltd</v>
          </cell>
          <cell r="C3629" t="str">
            <v>Silver</v>
          </cell>
          <cell r="D3629" t="str">
            <v>Coffee Shops - BP APBS</v>
          </cell>
          <cell r="E3629" t="str">
            <v>TONTD2</v>
          </cell>
          <cell r="F3629" t="str">
            <v>Tommy Ng</v>
          </cell>
          <cell r="G3629" t="str">
            <v>Tiger Quart Single</v>
          </cell>
        </row>
        <row r="3630">
          <cell r="A3630" t="str">
            <v>10044996</v>
          </cell>
          <cell r="B3630" t="str">
            <v>S-11 (Yishun 744) Pte. Ltd.</v>
          </cell>
          <cell r="C3630" t="str">
            <v>Bronze</v>
          </cell>
          <cell r="D3630" t="str">
            <v>Coffee Shops - BP APBS</v>
          </cell>
          <cell r="E3630" t="str">
            <v>TONTD2</v>
          </cell>
          <cell r="F3630" t="str">
            <v>Adam Ho</v>
          </cell>
          <cell r="G3630" t="str">
            <v>Tiger Quart Single</v>
          </cell>
        </row>
        <row r="3631">
          <cell r="A3631" t="str">
            <v>10017601</v>
          </cell>
          <cell r="B3631" t="str">
            <v>S-11 Food Hse (Amk Blk 530)</v>
          </cell>
          <cell r="C3631" t="str">
            <v>Bronze</v>
          </cell>
          <cell r="D3631" t="str">
            <v>Coffee Shops - BP APBS</v>
          </cell>
          <cell r="E3631" t="str">
            <v>TONTD2</v>
          </cell>
          <cell r="F3631" t="str">
            <v>Donald Neo</v>
          </cell>
          <cell r="G3631" t="str">
            <v>Tiger Quart Single</v>
          </cell>
        </row>
        <row r="3632">
          <cell r="A3632" t="str">
            <v>10042737</v>
          </cell>
          <cell r="B3632" t="str">
            <v>S111 Pte. Ltd. (Woodlands)</v>
          </cell>
          <cell r="C3632" t="str">
            <v>Silver</v>
          </cell>
          <cell r="D3632" t="str">
            <v>Coffee Shops - Non-BP</v>
          </cell>
          <cell r="E3632" t="str">
            <v>TONTD2</v>
          </cell>
          <cell r="F3632" t="str">
            <v>Tommy Ng</v>
          </cell>
          <cell r="G3632" t="str">
            <v>Tiger Quart Single</v>
          </cell>
        </row>
        <row r="3633">
          <cell r="A3633" t="str">
            <v>10049726</v>
          </cell>
          <cell r="B3633" t="str">
            <v>Sam Hee Coffeeshop</v>
          </cell>
          <cell r="C3633" t="str">
            <v>Bronze</v>
          </cell>
          <cell r="D3633" t="str">
            <v>Coffee Shops - Non-BP</v>
          </cell>
          <cell r="E3633" t="str">
            <v>TONTD1</v>
          </cell>
          <cell r="F3633" t="str">
            <v>Jerlyn Tang</v>
          </cell>
          <cell r="G3633" t="str">
            <v>Tiger Quart Single</v>
          </cell>
        </row>
        <row r="3634">
          <cell r="A3634" t="str">
            <v>10047248</v>
          </cell>
          <cell r="B3634" t="str">
            <v>San Low Restaurant</v>
          </cell>
          <cell r="C3634" t="str">
            <v>Bronze</v>
          </cell>
          <cell r="D3634" t="str">
            <v>Coffee Shops - Non-BP</v>
          </cell>
          <cell r="E3634" t="str">
            <v>TONTD1</v>
          </cell>
          <cell r="F3634" t="str">
            <v>Jason Ng</v>
          </cell>
          <cell r="G3634" t="str">
            <v>Tiger Quart Single</v>
          </cell>
        </row>
        <row r="3635">
          <cell r="A3635" t="str">
            <v>10036814</v>
          </cell>
          <cell r="B3635" t="str">
            <v>San Teck Coffee Stall</v>
          </cell>
          <cell r="C3635" t="str">
            <v>Bronze</v>
          </cell>
          <cell r="D3635" t="str">
            <v>Hawker Drink Stall</v>
          </cell>
          <cell r="E3635" t="str">
            <v>TONTD2</v>
          </cell>
          <cell r="F3635" t="str">
            <v>Donald Neo</v>
          </cell>
          <cell r="G3635" t="str">
            <v>Tiger Quart Single</v>
          </cell>
        </row>
        <row r="3636">
          <cell r="A3636" t="str">
            <v>10047384</v>
          </cell>
          <cell r="B3636" t="str">
            <v>Sbk Cafe</v>
          </cell>
          <cell r="C3636" t="str">
            <v>Bronze</v>
          </cell>
          <cell r="D3636" t="str">
            <v>Coffee Shops - Non-BP</v>
          </cell>
          <cell r="E3636" t="str">
            <v>TONTD1</v>
          </cell>
          <cell r="F3636" t="str">
            <v>You Wen Ong</v>
          </cell>
          <cell r="G3636" t="str">
            <v>Tiger Quart Single</v>
          </cell>
        </row>
        <row r="3637">
          <cell r="A3637" t="str">
            <v>10036051</v>
          </cell>
          <cell r="B3637" t="str">
            <v>Sc15 Food Station</v>
          </cell>
          <cell r="C3637" t="str">
            <v>Silver</v>
          </cell>
          <cell r="D3637" t="str">
            <v>Coffee Shops - BP APBS</v>
          </cell>
          <cell r="E3637" t="str">
            <v>TONTD2</v>
          </cell>
          <cell r="F3637" t="str">
            <v>Donald Neo</v>
          </cell>
          <cell r="G3637" t="str">
            <v>Tiger Quart Single</v>
          </cell>
        </row>
        <row r="3638">
          <cell r="A3638" t="str">
            <v>10026715</v>
          </cell>
          <cell r="B3638" t="str">
            <v>Season Live Seafood</v>
          </cell>
          <cell r="C3638" t="str">
            <v>Gold</v>
          </cell>
          <cell r="D3638" t="str">
            <v>Coffee Shops - Non-BP</v>
          </cell>
          <cell r="E3638" t="str">
            <v>TONTD1</v>
          </cell>
          <cell r="F3638" t="str">
            <v>Jose Tan</v>
          </cell>
          <cell r="G3638" t="str">
            <v>Tiger Quart Single</v>
          </cell>
        </row>
        <row r="3639">
          <cell r="A3639" t="str">
            <v>10044244</v>
          </cell>
          <cell r="B3639" t="str">
            <v>Secondlink Food Centre</v>
          </cell>
          <cell r="C3639" t="str">
            <v>Bronze</v>
          </cell>
          <cell r="D3639" t="str">
            <v>Coffee Shops - Non-BP</v>
          </cell>
          <cell r="E3639" t="str">
            <v>TONTD2</v>
          </cell>
          <cell r="F3639" t="str">
            <v>Tommy Ng</v>
          </cell>
          <cell r="G3639" t="str">
            <v>Tiger Quart Single</v>
          </cell>
        </row>
        <row r="3640">
          <cell r="A3640" t="str">
            <v>10038188</v>
          </cell>
          <cell r="B3640" t="str">
            <v>Seletar Seafood Centre Pte Ltd (Potong P</v>
          </cell>
          <cell r="C3640" t="str">
            <v>Bronze</v>
          </cell>
          <cell r="D3640" t="str">
            <v>Coffee Shops - Non-BP</v>
          </cell>
          <cell r="E3640" t="str">
            <v>TONTD1</v>
          </cell>
          <cell r="F3640" t="str">
            <v>Jerlyn Tang</v>
          </cell>
          <cell r="G3640" t="str">
            <v>Tiger Quart Single</v>
          </cell>
        </row>
        <row r="3641">
          <cell r="A3641" t="str">
            <v>10036295</v>
          </cell>
          <cell r="B3641" t="str">
            <v>Seng Hot &amp; Cold Beverages</v>
          </cell>
          <cell r="C3641" t="str">
            <v>Silver</v>
          </cell>
          <cell r="D3641" t="str">
            <v>Hawker Drink Stall</v>
          </cell>
          <cell r="E3641" t="str">
            <v>TONTD3</v>
          </cell>
          <cell r="F3641" t="str">
            <v>Clement Ma</v>
          </cell>
          <cell r="G3641" t="str">
            <v>Tiger Quart Single</v>
          </cell>
        </row>
        <row r="3642">
          <cell r="A3642" t="str">
            <v>10032708</v>
          </cell>
          <cell r="B3642" t="str">
            <v>Seng Kee Coffee Shop (Clementi West)</v>
          </cell>
          <cell r="C3642" t="str">
            <v>Bronze</v>
          </cell>
          <cell r="D3642" t="str">
            <v>Hawker Drink Stall</v>
          </cell>
          <cell r="E3642" t="str">
            <v>TONTD3</v>
          </cell>
          <cell r="F3642" t="str">
            <v>Keith Zhang</v>
          </cell>
          <cell r="G3642" t="str">
            <v>Tiger Quart Single</v>
          </cell>
        </row>
        <row r="3643">
          <cell r="A3643" t="str">
            <v>10005343</v>
          </cell>
          <cell r="B3643" t="str">
            <v>Seng Loo Hot &amp; Cold Drinks</v>
          </cell>
          <cell r="C3643" t="str">
            <v>Bronze</v>
          </cell>
          <cell r="D3643" t="str">
            <v>Hawker Drink Stall</v>
          </cell>
          <cell r="E3643" t="str">
            <v>TONTD2</v>
          </cell>
          <cell r="F3643" t="str">
            <v>Tommy Ng</v>
          </cell>
          <cell r="G3643" t="str">
            <v>Tiger Quart Single</v>
          </cell>
        </row>
        <row r="3644">
          <cell r="A3644" t="str">
            <v>10035881</v>
          </cell>
          <cell r="B3644" t="str">
            <v>Sengkang 266 Food House Pte. Ltd.</v>
          </cell>
          <cell r="C3644" t="str">
            <v>Bronze</v>
          </cell>
          <cell r="D3644" t="str">
            <v>Coffee Shops - BP APBS</v>
          </cell>
          <cell r="E3644" t="str">
            <v>TONTD1</v>
          </cell>
          <cell r="F3644" t="str">
            <v>Roy Lim</v>
          </cell>
          <cell r="G3644" t="str">
            <v>Tiger Quart Single</v>
          </cell>
        </row>
        <row r="3645">
          <cell r="A3645" t="str">
            <v>10045743</v>
          </cell>
          <cell r="B3645" t="str">
            <v>Sg-11 (Tampines 9008) Pte. Ltd.</v>
          </cell>
          <cell r="C3645" t="str">
            <v>Bronze</v>
          </cell>
          <cell r="D3645" t="str">
            <v>Coffee Shops - Non-BP</v>
          </cell>
          <cell r="E3645" t="str">
            <v>TONTD1</v>
          </cell>
          <cell r="F3645" t="str">
            <v>Roy Lim</v>
          </cell>
          <cell r="G3645" t="str">
            <v>Tiger Quart Single</v>
          </cell>
        </row>
        <row r="3646">
          <cell r="A3646" t="str">
            <v>10044433</v>
          </cell>
          <cell r="B3646" t="str">
            <v>Shan Dong Xiao Chu</v>
          </cell>
          <cell r="C3646" t="str">
            <v>Silver</v>
          </cell>
          <cell r="D3646" t="str">
            <v>Value Chinese</v>
          </cell>
          <cell r="E3646" t="str">
            <v>TONTD1</v>
          </cell>
          <cell r="F3646" t="str">
            <v>Jason Ng</v>
          </cell>
          <cell r="G3646" t="str">
            <v>Tiger Quart Single</v>
          </cell>
        </row>
        <row r="3647">
          <cell r="A3647" t="str">
            <v>10027812</v>
          </cell>
          <cell r="B3647" t="str">
            <v>Shan Quan</v>
          </cell>
          <cell r="C3647" t="str">
            <v>Bronze</v>
          </cell>
          <cell r="D3647" t="str">
            <v>Hawker Drink Stall</v>
          </cell>
          <cell r="E3647" t="str">
            <v>TONTD3</v>
          </cell>
          <cell r="F3647" t="str">
            <v>Andy Wee</v>
          </cell>
          <cell r="G3647" t="str">
            <v>Tiger Quart Single</v>
          </cell>
        </row>
        <row r="3648">
          <cell r="A3648" t="str">
            <v>10041283</v>
          </cell>
          <cell r="B3648" t="str">
            <v>Shang Hai Ren Jia</v>
          </cell>
          <cell r="C3648" t="str">
            <v>Gold</v>
          </cell>
          <cell r="D3648" t="str">
            <v>Value Chinese</v>
          </cell>
          <cell r="E3648" t="str">
            <v>TONTD1</v>
          </cell>
          <cell r="F3648" t="str">
            <v>Jason Ng</v>
          </cell>
          <cell r="G3648" t="str">
            <v>Tiger Quart Single</v>
          </cell>
        </row>
        <row r="3649">
          <cell r="A3649" t="str">
            <v>10047489</v>
          </cell>
          <cell r="B3649" t="str">
            <v>Shang Pin Hot Pot</v>
          </cell>
          <cell r="C3649" t="str">
            <v>Bronze</v>
          </cell>
          <cell r="D3649" t="str">
            <v>Value Chinese</v>
          </cell>
          <cell r="E3649" t="str">
            <v>TONTD1</v>
          </cell>
          <cell r="F3649" t="str">
            <v>Jose Tan</v>
          </cell>
          <cell r="G3649" t="str">
            <v>Tiger Quart Single</v>
          </cell>
        </row>
        <row r="3650">
          <cell r="A3650" t="str">
            <v>10043618</v>
          </cell>
          <cell r="B3650" t="str">
            <v>Sheng Ji</v>
          </cell>
          <cell r="C3650" t="str">
            <v>Bronze</v>
          </cell>
          <cell r="D3650" t="str">
            <v>Coffee Shops - Non-BP</v>
          </cell>
          <cell r="E3650" t="str">
            <v>TONTD3</v>
          </cell>
          <cell r="F3650" t="str">
            <v>Andy Wee</v>
          </cell>
          <cell r="G3650" t="str">
            <v>Tiger Quart Single</v>
          </cell>
        </row>
        <row r="3651">
          <cell r="A3651" t="str">
            <v>10045864</v>
          </cell>
          <cell r="B3651" t="str">
            <v>Sheng Yuan</v>
          </cell>
          <cell r="C3651" t="str">
            <v>Gold</v>
          </cell>
          <cell r="D3651" t="str">
            <v>Coffee Shops - Non-BP</v>
          </cell>
          <cell r="E3651" t="str">
            <v>TONTD1</v>
          </cell>
          <cell r="F3651" t="str">
            <v>Jerlyn Tang</v>
          </cell>
          <cell r="G3651" t="str">
            <v>Tiger Quart Single</v>
          </cell>
        </row>
        <row r="3652">
          <cell r="A3652" t="str">
            <v>10047733</v>
          </cell>
          <cell r="B3652" t="str">
            <v>Sheng Yuan Coffeeshop</v>
          </cell>
          <cell r="C3652" t="str">
            <v>Silver</v>
          </cell>
          <cell r="D3652" t="str">
            <v>Coffee Shops - Non-BP</v>
          </cell>
          <cell r="E3652" t="str">
            <v>TONTD2</v>
          </cell>
          <cell r="F3652" t="str">
            <v>Tommy Ng</v>
          </cell>
          <cell r="G3652" t="str">
            <v>Tiger Quart Single</v>
          </cell>
        </row>
        <row r="3653">
          <cell r="A3653" t="str">
            <v>10044407</v>
          </cell>
          <cell r="B3653" t="str">
            <v>Shi Fu</v>
          </cell>
          <cell r="C3653" t="str">
            <v>Silver</v>
          </cell>
          <cell r="D3653" t="str">
            <v>Coffee Shops - Non-BP</v>
          </cell>
          <cell r="E3653" t="str">
            <v>TONTD1</v>
          </cell>
          <cell r="F3653" t="str">
            <v>Roy Lim</v>
          </cell>
          <cell r="G3653" t="str">
            <v>Tiger Quart Single</v>
          </cell>
        </row>
        <row r="3654">
          <cell r="A3654" t="str">
            <v>10047638</v>
          </cell>
          <cell r="B3654" t="str">
            <v>Shi Hao Mala</v>
          </cell>
          <cell r="C3654" t="str">
            <v>Bronze</v>
          </cell>
          <cell r="D3654" t="str">
            <v>Value Chinese</v>
          </cell>
          <cell r="E3654" t="str">
            <v>TONTD1</v>
          </cell>
          <cell r="F3654" t="str">
            <v>Jason Ng</v>
          </cell>
          <cell r="G3654" t="str">
            <v>Tiger Quart Single</v>
          </cell>
        </row>
        <row r="3655">
          <cell r="A3655" t="str">
            <v>10042420</v>
          </cell>
          <cell r="B3655" t="str">
            <v>Shi Shang Chuan Wei Hot Pot</v>
          </cell>
          <cell r="C3655" t="str">
            <v>Bronze</v>
          </cell>
          <cell r="D3655" t="str">
            <v>Value Chinese</v>
          </cell>
          <cell r="E3655" t="str">
            <v>TONTD2</v>
          </cell>
          <cell r="F3655" t="str">
            <v>Adam Ho</v>
          </cell>
          <cell r="G3655" t="str">
            <v>Tiger Quart Single</v>
          </cell>
        </row>
        <row r="3656">
          <cell r="A3656" t="str">
            <v>10046110</v>
          </cell>
          <cell r="B3656" t="str">
            <v>Shi Wei Tian (Bedok)</v>
          </cell>
          <cell r="C3656" t="str">
            <v>Gold</v>
          </cell>
          <cell r="D3656" t="str">
            <v>Coffee Shops - Non-BP</v>
          </cell>
          <cell r="E3656" t="str">
            <v>TONTD1</v>
          </cell>
          <cell r="F3656" t="str">
            <v>Jose Tan</v>
          </cell>
          <cell r="G3656" t="str">
            <v>Tiger Quart Single</v>
          </cell>
        </row>
        <row r="3657">
          <cell r="A3657" t="str">
            <v>10048459</v>
          </cell>
          <cell r="B3657" t="str">
            <v>Shifu (302) Pte. Ltd.</v>
          </cell>
          <cell r="C3657" t="str">
            <v>Bronze</v>
          </cell>
          <cell r="D3657" t="str">
            <v>Coffee Shops - BP APBS</v>
          </cell>
          <cell r="E3657" t="str">
            <v>TONTD1</v>
          </cell>
          <cell r="F3657" t="str">
            <v>Jason Ng</v>
          </cell>
          <cell r="G3657" t="str">
            <v>Tiger Quart Single</v>
          </cell>
        </row>
        <row r="3658">
          <cell r="A3658" t="str">
            <v>10044943</v>
          </cell>
          <cell r="B3658" t="str">
            <v>Shifu1975 Pte. Ltd.</v>
          </cell>
          <cell r="C3658" t="str">
            <v>Gold</v>
          </cell>
          <cell r="D3658" t="str">
            <v>Coffee Shops - BP APBS</v>
          </cell>
          <cell r="E3658" t="str">
            <v>TONTD1</v>
          </cell>
          <cell r="F3658" t="str">
            <v>Roy Lim</v>
          </cell>
          <cell r="G3658" t="str">
            <v>Tiger Quart Single</v>
          </cell>
        </row>
        <row r="3659">
          <cell r="A3659" t="str">
            <v>10034665</v>
          </cell>
          <cell r="B3659" t="str">
            <v>Shing Boon Hwa Pte Ltd</v>
          </cell>
          <cell r="C3659" t="str">
            <v>Gold</v>
          </cell>
          <cell r="D3659" t="str">
            <v>Coffee Shops - Non-BP</v>
          </cell>
          <cell r="E3659" t="str">
            <v>TONTD3</v>
          </cell>
          <cell r="F3659" t="str">
            <v>Clement Ma</v>
          </cell>
          <cell r="G3659" t="str">
            <v>Tiger Quart Single</v>
          </cell>
        </row>
        <row r="3660">
          <cell r="A3660" t="str">
            <v>10050021</v>
          </cell>
          <cell r="B3660" t="str">
            <v>Shu Lai Xi Yu Guo</v>
          </cell>
          <cell r="C3660" t="str">
            <v>Bronze</v>
          </cell>
          <cell r="D3660" t="str">
            <v>Value Chinese</v>
          </cell>
          <cell r="E3660" t="str">
            <v>TONTD3</v>
          </cell>
          <cell r="F3660" t="str">
            <v>Michael Soon</v>
          </cell>
          <cell r="G3660" t="str">
            <v>Tiger Quart Single</v>
          </cell>
        </row>
        <row r="3661">
          <cell r="A3661" t="str">
            <v>10046439</v>
          </cell>
          <cell r="B3661" t="str">
            <v>Shu Xiang Chuan Cai</v>
          </cell>
          <cell r="C3661" t="str">
            <v>Bronze</v>
          </cell>
          <cell r="D3661" t="str">
            <v>Value Chinese</v>
          </cell>
          <cell r="E3661" t="str">
            <v>TONTD3</v>
          </cell>
          <cell r="F3661" t="str">
            <v>Clement Ma</v>
          </cell>
          <cell r="G3661" t="str">
            <v>Tiger Quart Single</v>
          </cell>
        </row>
        <row r="3662">
          <cell r="A3662" t="str">
            <v>10048118</v>
          </cell>
          <cell r="B3662" t="str">
            <v>Shu Xiang Fang</v>
          </cell>
          <cell r="C3662" t="str">
            <v>Silver</v>
          </cell>
          <cell r="D3662" t="str">
            <v>Value Chinese</v>
          </cell>
          <cell r="E3662" t="str">
            <v>TONTD3</v>
          </cell>
          <cell r="F3662" t="str">
            <v>Michael Soon</v>
          </cell>
          <cell r="G3662" t="str">
            <v>Tiger Quart Single</v>
          </cell>
        </row>
        <row r="3663">
          <cell r="A3663" t="str">
            <v>10044998</v>
          </cell>
          <cell r="B3663" t="str">
            <v>Shu Xiang Gong Bao</v>
          </cell>
          <cell r="C3663" t="str">
            <v>Bronze</v>
          </cell>
          <cell r="D3663" t="str">
            <v>Value Chinese</v>
          </cell>
          <cell r="E3663" t="str">
            <v>TONTD3</v>
          </cell>
          <cell r="F3663" t="str">
            <v>Michael Soon</v>
          </cell>
          <cell r="G3663" t="str">
            <v>Tiger Quart Single</v>
          </cell>
        </row>
        <row r="3664">
          <cell r="A3664" t="str">
            <v>10026704</v>
          </cell>
          <cell r="B3664" t="str">
            <v>Shuang Man</v>
          </cell>
          <cell r="C3664" t="str">
            <v>Bronze</v>
          </cell>
          <cell r="D3664" t="str">
            <v>Hawker Drink Stall</v>
          </cell>
          <cell r="E3664" t="str">
            <v>TONTD3</v>
          </cell>
          <cell r="F3664" t="str">
            <v>Keith Zhang</v>
          </cell>
          <cell r="G3664" t="str">
            <v>Tiger Quart Single</v>
          </cell>
        </row>
        <row r="3665">
          <cell r="A3665" t="str">
            <v>10012504</v>
          </cell>
          <cell r="B3665" t="str">
            <v>Shui Hsing Cha Shi</v>
          </cell>
          <cell r="C3665" t="str">
            <v>Gold</v>
          </cell>
          <cell r="D3665" t="str">
            <v>Hawker Drink Stall</v>
          </cell>
          <cell r="E3665" t="str">
            <v>TONTD1</v>
          </cell>
          <cell r="F3665" t="str">
            <v>You Wen Ong</v>
          </cell>
          <cell r="G3665" t="str">
            <v>Tiger Quart Single</v>
          </cell>
        </row>
        <row r="3666">
          <cell r="A3666" t="str">
            <v>10036450</v>
          </cell>
          <cell r="B3666" t="str">
            <v>Shun Feng Kitchen</v>
          </cell>
          <cell r="C3666" t="str">
            <v>Bronze</v>
          </cell>
          <cell r="D3666" t="str">
            <v>Value Chinese</v>
          </cell>
          <cell r="E3666" t="str">
            <v>TONTD3</v>
          </cell>
          <cell r="F3666" t="str">
            <v>Clement Ma</v>
          </cell>
          <cell r="G3666" t="str">
            <v>Tiger Quart Single</v>
          </cell>
        </row>
        <row r="3667">
          <cell r="A3667" t="str">
            <v>10003861</v>
          </cell>
          <cell r="B3667" t="str">
            <v>Shun Hua Coffee Stall</v>
          </cell>
          <cell r="C3667" t="str">
            <v>Bronze</v>
          </cell>
          <cell r="D3667" t="str">
            <v>Hawker Drink Stall</v>
          </cell>
          <cell r="E3667" t="str">
            <v>TONTD1</v>
          </cell>
          <cell r="F3667" t="str">
            <v>Jerlyn Tang</v>
          </cell>
          <cell r="G3667" t="str">
            <v>Tiger Quart Single</v>
          </cell>
        </row>
        <row r="3668">
          <cell r="A3668" t="str">
            <v>10033271</v>
          </cell>
          <cell r="B3668" t="str">
            <v>Shun Xing Coffee Stall</v>
          </cell>
          <cell r="C3668" t="str">
            <v>Silver</v>
          </cell>
          <cell r="D3668" t="str">
            <v>Hawker Drink Stall</v>
          </cell>
          <cell r="E3668" t="str">
            <v>TONTD3</v>
          </cell>
          <cell r="F3668" t="str">
            <v>Keith Zhang</v>
          </cell>
          <cell r="G3668" t="str">
            <v>Tiger Quart Single</v>
          </cell>
        </row>
        <row r="3669">
          <cell r="A3669" t="str">
            <v>10035529</v>
          </cell>
          <cell r="B3669" t="str">
            <v>Siao Siao Cha Shi</v>
          </cell>
          <cell r="C3669" t="str">
            <v>Bronze</v>
          </cell>
          <cell r="D3669" t="str">
            <v>Hawker Drink Stall</v>
          </cell>
          <cell r="E3669" t="str">
            <v>TONTD3</v>
          </cell>
          <cell r="F3669" t="str">
            <v>Keith Zhang</v>
          </cell>
          <cell r="G3669" t="str">
            <v>Tiger Quart Single</v>
          </cell>
        </row>
        <row r="3670">
          <cell r="A3670" t="str">
            <v>10043844</v>
          </cell>
          <cell r="B3670" t="str">
            <v>Sichuan Restaurant</v>
          </cell>
          <cell r="C3670" t="str">
            <v>Silver</v>
          </cell>
          <cell r="D3670" t="str">
            <v>Value Chinese</v>
          </cell>
          <cell r="E3670" t="str">
            <v>TONTD3</v>
          </cell>
          <cell r="F3670" t="str">
            <v>Michael Soon</v>
          </cell>
          <cell r="G3670" t="str">
            <v>Tiger Quart Single</v>
          </cell>
        </row>
        <row r="3671">
          <cell r="A3671" t="str">
            <v>10032593</v>
          </cell>
          <cell r="B3671" t="str">
            <v>Sin Chin Heng</v>
          </cell>
          <cell r="C3671" t="str">
            <v>Bronze</v>
          </cell>
          <cell r="D3671" t="str">
            <v>Hawker Drink Stall</v>
          </cell>
          <cell r="E3671" t="str">
            <v>TONTD3</v>
          </cell>
          <cell r="F3671" t="str">
            <v>Keith Zhang</v>
          </cell>
          <cell r="G3671" t="str">
            <v>Tiger Quart Single</v>
          </cell>
        </row>
        <row r="3672">
          <cell r="A3672" t="str">
            <v>10008035</v>
          </cell>
          <cell r="B3672" t="str">
            <v>Sin Chuan Huat Drinks Stall</v>
          </cell>
          <cell r="C3672" t="str">
            <v>Bronze</v>
          </cell>
          <cell r="D3672" t="str">
            <v>Hawker Drink Stall</v>
          </cell>
          <cell r="E3672" t="str">
            <v>TONTD3</v>
          </cell>
          <cell r="F3672" t="str">
            <v>Andy Wee</v>
          </cell>
          <cell r="G3672" t="str">
            <v>Tiger Quart Single</v>
          </cell>
        </row>
        <row r="3673">
          <cell r="A3673" t="str">
            <v>10050162</v>
          </cell>
          <cell r="B3673" t="str">
            <v>Sin Foodie</v>
          </cell>
          <cell r="C3673" t="str">
            <v>Silver</v>
          </cell>
          <cell r="D3673" t="str">
            <v>Coffee Shops - Non-BP</v>
          </cell>
          <cell r="E3673" t="str">
            <v>TONTD1</v>
          </cell>
          <cell r="F3673" t="str">
            <v>Jerlyn Tang</v>
          </cell>
          <cell r="G3673" t="str">
            <v>Tiger Quart Single</v>
          </cell>
        </row>
        <row r="3674">
          <cell r="A3674" t="str">
            <v>10032819</v>
          </cell>
          <cell r="B3674" t="str">
            <v>Sin Haw Eating House (Ave 3)</v>
          </cell>
          <cell r="C3674" t="str">
            <v>Gold</v>
          </cell>
          <cell r="D3674" t="str">
            <v>Coffee Shops - Non-BP</v>
          </cell>
          <cell r="E3674" t="str">
            <v>TONTD2</v>
          </cell>
          <cell r="F3674" t="str">
            <v>Tommy Ng</v>
          </cell>
          <cell r="G3674" t="str">
            <v>Tiger Quart Single</v>
          </cell>
        </row>
        <row r="3675">
          <cell r="A3675" t="str">
            <v>10037152</v>
          </cell>
          <cell r="B3675" t="str">
            <v>Sin Hin Eating House (Bedok North)</v>
          </cell>
          <cell r="C3675" t="str">
            <v>Silver</v>
          </cell>
          <cell r="D3675" t="str">
            <v>Coffee Shops - Non-BP</v>
          </cell>
          <cell r="E3675" t="str">
            <v>TONTD1</v>
          </cell>
          <cell r="F3675" t="str">
            <v>Jose Tan</v>
          </cell>
          <cell r="G3675" t="str">
            <v>Tiger Quart Single</v>
          </cell>
        </row>
        <row r="3676">
          <cell r="A3676" t="str">
            <v>10043000</v>
          </cell>
          <cell r="B3676" t="str">
            <v>Sin Hin Food Place (Tampines) Pte. Ltd.</v>
          </cell>
          <cell r="C3676" t="str">
            <v>Bronze</v>
          </cell>
          <cell r="D3676" t="str">
            <v>Coffee Shops - Non-BP</v>
          </cell>
          <cell r="E3676" t="str">
            <v>TONTD1</v>
          </cell>
          <cell r="F3676" t="str">
            <v>Roy Lim</v>
          </cell>
          <cell r="G3676" t="str">
            <v>Tiger Quart Single</v>
          </cell>
        </row>
        <row r="3677">
          <cell r="A3677" t="str">
            <v>10033982</v>
          </cell>
          <cell r="B3677" t="str">
            <v>Sin Hin Food Place Pte Ltd (Amk)</v>
          </cell>
          <cell r="C3677" t="str">
            <v>Bronze</v>
          </cell>
          <cell r="D3677" t="str">
            <v>Coffee Shops - Non-BP</v>
          </cell>
          <cell r="E3677" t="str">
            <v>TONTD2</v>
          </cell>
          <cell r="F3677" t="str">
            <v>Donald Neo</v>
          </cell>
          <cell r="G3677" t="str">
            <v>Tiger Quart Single</v>
          </cell>
        </row>
        <row r="3678">
          <cell r="A3678" t="str">
            <v>10014054</v>
          </cell>
          <cell r="B3678" t="str">
            <v>Sin Huat (Geylang)</v>
          </cell>
          <cell r="C3678" t="str">
            <v>Bronze</v>
          </cell>
          <cell r="D3678" t="str">
            <v>Coffee Shops - Non-BP</v>
          </cell>
          <cell r="E3678" t="str">
            <v>TONTD1</v>
          </cell>
          <cell r="F3678" t="str">
            <v>Jason Ng</v>
          </cell>
          <cell r="G3678" t="str">
            <v>Tiger Quart Single</v>
          </cell>
        </row>
        <row r="3679">
          <cell r="A3679" t="str">
            <v>10028219</v>
          </cell>
          <cell r="B3679" t="str">
            <v>Sin Huat (Newton)</v>
          </cell>
          <cell r="C3679" t="str">
            <v>Gold</v>
          </cell>
          <cell r="D3679" t="str">
            <v>Hawker Drink Stall</v>
          </cell>
          <cell r="E3679" t="str">
            <v>TONTD3</v>
          </cell>
          <cell r="F3679" t="str">
            <v>Clement Ma</v>
          </cell>
          <cell r="G3679" t="str">
            <v>Tiger Quart Single</v>
          </cell>
        </row>
        <row r="3680">
          <cell r="A3680" t="str">
            <v>10015999</v>
          </cell>
          <cell r="B3680" t="str">
            <v>Sin Kee Heong Eating House</v>
          </cell>
          <cell r="C3680" t="str">
            <v>Gold</v>
          </cell>
          <cell r="D3680" t="str">
            <v>Coffee Shops - Non-BP</v>
          </cell>
          <cell r="E3680" t="str">
            <v>TONTD3</v>
          </cell>
          <cell r="F3680" t="str">
            <v>Keith Zhang</v>
          </cell>
          <cell r="G3680" t="str">
            <v>Tiger Quart Single</v>
          </cell>
        </row>
        <row r="3681">
          <cell r="A3681" t="str">
            <v>10009003</v>
          </cell>
          <cell r="B3681" t="str">
            <v>Sin Kee Wah Coffee Stall</v>
          </cell>
          <cell r="C3681" t="str">
            <v>Gold</v>
          </cell>
          <cell r="D3681" t="str">
            <v>Hawker Drink Stall</v>
          </cell>
          <cell r="E3681" t="str">
            <v>TONTD3</v>
          </cell>
          <cell r="F3681" t="str">
            <v>Jeffrey Tien</v>
          </cell>
          <cell r="G3681" t="str">
            <v>Tiger Quart Single</v>
          </cell>
        </row>
        <row r="3682">
          <cell r="A3682" t="str">
            <v>10037269</v>
          </cell>
          <cell r="B3682" t="str">
            <v>Sin Kwan Coffee Stall</v>
          </cell>
          <cell r="C3682" t="str">
            <v>Silver</v>
          </cell>
          <cell r="D3682" t="str">
            <v>Hawker Drink Stall</v>
          </cell>
          <cell r="E3682" t="str">
            <v>TONTD3</v>
          </cell>
          <cell r="F3682" t="str">
            <v>Keith Zhang</v>
          </cell>
          <cell r="G3682" t="str">
            <v>Tiger Quart Single</v>
          </cell>
        </row>
        <row r="3683">
          <cell r="A3683" t="str">
            <v>10014631</v>
          </cell>
          <cell r="B3683" t="str">
            <v>Sin Mee Eating House</v>
          </cell>
          <cell r="C3683" t="str">
            <v>Silver</v>
          </cell>
          <cell r="D3683" t="str">
            <v>Coffee Shops - Non-BP</v>
          </cell>
          <cell r="E3683" t="str">
            <v>TONTD3</v>
          </cell>
          <cell r="F3683" t="str">
            <v>Clement Ma</v>
          </cell>
          <cell r="G3683" t="str">
            <v>Tiger Quart Single</v>
          </cell>
        </row>
        <row r="3684">
          <cell r="A3684" t="str">
            <v>10005185</v>
          </cell>
          <cell r="B3684" t="str">
            <v>Sin Seng Coffee Stall</v>
          </cell>
          <cell r="C3684" t="str">
            <v>Silver</v>
          </cell>
          <cell r="D3684" t="str">
            <v>Hawker Drink Stall</v>
          </cell>
          <cell r="E3684" t="str">
            <v>TONTD2</v>
          </cell>
          <cell r="F3684" t="str">
            <v>Eddy Siah</v>
          </cell>
          <cell r="G3684" t="str">
            <v>Tiger Quart Single</v>
          </cell>
        </row>
        <row r="3685">
          <cell r="A3685" t="str">
            <v>10046903</v>
          </cell>
          <cell r="B3685" t="str">
            <v>Sin Tong Hong Eating House (Cs429)</v>
          </cell>
          <cell r="C3685" t="str">
            <v>Gold</v>
          </cell>
          <cell r="D3685" t="str">
            <v>Coffee Shops - BP APBS</v>
          </cell>
          <cell r="E3685" t="str">
            <v>TONTD2</v>
          </cell>
          <cell r="F3685" t="str">
            <v>Tommy Ng</v>
          </cell>
          <cell r="G3685" t="str">
            <v>Tiger Quart Single</v>
          </cell>
        </row>
        <row r="3686">
          <cell r="A3686" t="str">
            <v>10039992</v>
          </cell>
          <cell r="B3686" t="str">
            <v>Sing Feng Yuan (Yishun)</v>
          </cell>
          <cell r="C3686" t="str">
            <v>Gold</v>
          </cell>
          <cell r="D3686" t="str">
            <v>Hawker Drink Stall</v>
          </cell>
          <cell r="E3686" t="str">
            <v>TONTD2</v>
          </cell>
          <cell r="F3686" t="str">
            <v>Adam Ho</v>
          </cell>
          <cell r="G3686" t="str">
            <v>Tiger Quart Single</v>
          </cell>
        </row>
        <row r="3687">
          <cell r="A3687" t="str">
            <v>10026243</v>
          </cell>
          <cell r="B3687" t="str">
            <v>Sing Li Food Junction</v>
          </cell>
          <cell r="C3687" t="str">
            <v>Silver</v>
          </cell>
          <cell r="D3687" t="str">
            <v>Coffee Shops - Non-BP</v>
          </cell>
          <cell r="E3687" t="str">
            <v>TONTD1</v>
          </cell>
          <cell r="F3687" t="str">
            <v>Jerlyn Tang</v>
          </cell>
          <cell r="G3687" t="str">
            <v>Tiger Quart Single</v>
          </cell>
        </row>
        <row r="3688">
          <cell r="A3688" t="str">
            <v>10023969</v>
          </cell>
          <cell r="B3688" t="str">
            <v>Singa Cafe</v>
          </cell>
          <cell r="C3688" t="str">
            <v>Bronze</v>
          </cell>
          <cell r="D3688" t="str">
            <v>Hawker Drink Stall</v>
          </cell>
          <cell r="E3688" t="str">
            <v>TONTD3</v>
          </cell>
          <cell r="F3688" t="str">
            <v>Clement Ma</v>
          </cell>
          <cell r="G3688" t="str">
            <v>Tiger Quart Single</v>
          </cell>
        </row>
        <row r="3689">
          <cell r="A3689" t="str">
            <v>10048220</v>
          </cell>
          <cell r="B3689" t="str">
            <v>Sixth Cafe Link (10E)</v>
          </cell>
          <cell r="C3689" t="str">
            <v>Bronze</v>
          </cell>
          <cell r="D3689" t="str">
            <v>Coffee Shops - Non-BP</v>
          </cell>
          <cell r="E3689" t="str">
            <v>TONTD3</v>
          </cell>
          <cell r="F3689" t="str">
            <v>Andy Wee</v>
          </cell>
          <cell r="G3689" t="str">
            <v>Tiger Quart Single</v>
          </cell>
        </row>
        <row r="3690">
          <cell r="A3690" t="str">
            <v>10029569</v>
          </cell>
          <cell r="B3690" t="str">
            <v>Sixth Cafe Link (12)</v>
          </cell>
          <cell r="C3690" t="str">
            <v>Bronze</v>
          </cell>
          <cell r="D3690" t="str">
            <v>Coffee Shops - BP APBS</v>
          </cell>
          <cell r="E3690" t="str">
            <v>TONTD3</v>
          </cell>
          <cell r="F3690" t="str">
            <v>Andy Wee</v>
          </cell>
          <cell r="G3690" t="str">
            <v>Tiger Quart Single</v>
          </cell>
        </row>
        <row r="3691">
          <cell r="A3691" t="str">
            <v>10045605</v>
          </cell>
          <cell r="B3691" t="str">
            <v>Sl7 Eating House (Pioneer)</v>
          </cell>
          <cell r="C3691" t="str">
            <v>Gold</v>
          </cell>
          <cell r="D3691" t="str">
            <v>Coffee Shops - BP APBS</v>
          </cell>
          <cell r="E3691" t="str">
            <v>TONTD2</v>
          </cell>
          <cell r="F3691" t="str">
            <v>Eddy Siah</v>
          </cell>
          <cell r="G3691" t="str">
            <v>Tiger Quart Single</v>
          </cell>
        </row>
        <row r="3692">
          <cell r="A3692" t="str">
            <v>10011392</v>
          </cell>
          <cell r="B3692" t="str">
            <v>Soh Eng Siong</v>
          </cell>
          <cell r="C3692" t="str">
            <v>Bronze</v>
          </cell>
          <cell r="D3692" t="str">
            <v>Hawker Drink Stall</v>
          </cell>
          <cell r="E3692" t="str">
            <v>TONTD2</v>
          </cell>
          <cell r="F3692" t="str">
            <v>Donald Neo</v>
          </cell>
          <cell r="G3692" t="str">
            <v>Tiger Quart Single</v>
          </cell>
        </row>
        <row r="3693">
          <cell r="A3693" t="str">
            <v>10024345</v>
          </cell>
          <cell r="B3693" t="str">
            <v>Song Huat</v>
          </cell>
          <cell r="C3693" t="str">
            <v>Bronze</v>
          </cell>
          <cell r="D3693" t="str">
            <v>Hawker Drink Stall</v>
          </cell>
          <cell r="E3693" t="str">
            <v>TONTD1</v>
          </cell>
          <cell r="F3693" t="str">
            <v>Jose Tan</v>
          </cell>
          <cell r="G3693" t="str">
            <v>Tiger Quart Single</v>
          </cell>
        </row>
        <row r="3694">
          <cell r="A3694" t="str">
            <v>10035194</v>
          </cell>
          <cell r="B3694" t="str">
            <v>Soon Heng Cha Shi</v>
          </cell>
          <cell r="C3694" t="str">
            <v>Silver</v>
          </cell>
          <cell r="D3694" t="str">
            <v>Hawker Drink Stall</v>
          </cell>
          <cell r="E3694" t="str">
            <v>TONTD3</v>
          </cell>
          <cell r="F3694" t="str">
            <v>Keith Zhang</v>
          </cell>
          <cell r="G3694" t="str">
            <v>Tiger Quart Single</v>
          </cell>
        </row>
        <row r="3695">
          <cell r="A3695" t="str">
            <v>10008512</v>
          </cell>
          <cell r="B3695" t="str">
            <v>Soon Hong Eating House (Woodlands)</v>
          </cell>
          <cell r="C3695" t="str">
            <v>Gold</v>
          </cell>
          <cell r="D3695" t="str">
            <v>Coffee Shops - Non-BP</v>
          </cell>
          <cell r="E3695" t="str">
            <v>TONTD2</v>
          </cell>
          <cell r="F3695" t="str">
            <v>Tommy Ng</v>
          </cell>
          <cell r="G3695" t="str">
            <v>Tiger Quart Single</v>
          </cell>
        </row>
        <row r="3696">
          <cell r="A3696" t="str">
            <v>10036751</v>
          </cell>
          <cell r="B3696" t="str">
            <v>Soon Huat Coffee Stall (Amk)</v>
          </cell>
          <cell r="C3696" t="str">
            <v>Silver</v>
          </cell>
          <cell r="D3696" t="str">
            <v>Hawker Drink Stall</v>
          </cell>
          <cell r="E3696" t="str">
            <v>TONTD2</v>
          </cell>
          <cell r="F3696" t="str">
            <v>Donald Neo</v>
          </cell>
          <cell r="G3696" t="str">
            <v>Tiger Quart Single</v>
          </cell>
        </row>
        <row r="3697">
          <cell r="A3697" t="str">
            <v>10001555</v>
          </cell>
          <cell r="B3697" t="str">
            <v>Soon Lee (Jln Berseh)</v>
          </cell>
          <cell r="C3697" t="str">
            <v>Silver</v>
          </cell>
          <cell r="D3697" t="str">
            <v>Hawker Drink Stall</v>
          </cell>
          <cell r="E3697" t="str">
            <v>TONTD3</v>
          </cell>
          <cell r="F3697" t="str">
            <v>Clement Ma</v>
          </cell>
          <cell r="G3697" t="str">
            <v>Tiger Quart Single</v>
          </cell>
        </row>
        <row r="3698">
          <cell r="A3698" t="str">
            <v>10038218</v>
          </cell>
          <cell r="B3698" t="str">
            <v>Soon Lee (Lor 5)</v>
          </cell>
          <cell r="C3698" t="str">
            <v>Silver</v>
          </cell>
          <cell r="D3698" t="str">
            <v>Hawker Drink Stall</v>
          </cell>
          <cell r="E3698" t="str">
            <v>TONTD1</v>
          </cell>
          <cell r="F3698" t="str">
            <v>You Wen Ong</v>
          </cell>
          <cell r="G3698" t="str">
            <v>Tiger Quart Single</v>
          </cell>
        </row>
        <row r="3699">
          <cell r="A3699" t="str">
            <v>10030747</v>
          </cell>
          <cell r="B3699" t="str">
            <v>Soon Lee Coffee &amp; Tea Stall</v>
          </cell>
          <cell r="C3699" t="str">
            <v>Bronze</v>
          </cell>
          <cell r="D3699" t="str">
            <v>Hawker Drink Stall</v>
          </cell>
          <cell r="E3699" t="str">
            <v>TONTD1</v>
          </cell>
          <cell r="F3699" t="str">
            <v>You Wen Ong</v>
          </cell>
          <cell r="G3699" t="str">
            <v>Tiger Quart Single</v>
          </cell>
        </row>
        <row r="3700">
          <cell r="A3700" t="str">
            <v>10047320</v>
          </cell>
          <cell r="B3700" t="str">
            <v>Soon Lee Coffee House</v>
          </cell>
          <cell r="C3700" t="str">
            <v>Gold</v>
          </cell>
          <cell r="D3700" t="str">
            <v>Coffee Shops - BP APBS</v>
          </cell>
          <cell r="E3700" t="str">
            <v>TONTD2</v>
          </cell>
          <cell r="F3700" t="str">
            <v>Eddy Siah</v>
          </cell>
          <cell r="G3700" t="str">
            <v>Tiger Quart Single</v>
          </cell>
        </row>
        <row r="3701">
          <cell r="A3701" t="str">
            <v>10032459</v>
          </cell>
          <cell r="B3701" t="str">
            <v>Soon Lee Hot &amp; Cold Drinks</v>
          </cell>
          <cell r="C3701" t="str">
            <v>Bronze</v>
          </cell>
          <cell r="D3701" t="str">
            <v>Hawker Drink Stall</v>
          </cell>
          <cell r="E3701" t="str">
            <v>TONTD3</v>
          </cell>
          <cell r="F3701" t="str">
            <v>Keith Zhang</v>
          </cell>
          <cell r="G3701" t="str">
            <v>Tiger Quart Single</v>
          </cell>
        </row>
        <row r="3702">
          <cell r="A3702" t="str">
            <v>10038677</v>
          </cell>
          <cell r="B3702" t="str">
            <v>Soon Lee Huat</v>
          </cell>
          <cell r="C3702" t="str">
            <v>Silver</v>
          </cell>
          <cell r="D3702" t="str">
            <v>Hawker Drink Stall</v>
          </cell>
          <cell r="E3702" t="str">
            <v>TONTD2</v>
          </cell>
          <cell r="F3702" t="str">
            <v>Donald Neo</v>
          </cell>
          <cell r="G3702" t="str">
            <v>Tiger Quart Single</v>
          </cell>
        </row>
        <row r="3703">
          <cell r="A3703" t="str">
            <v>10011319</v>
          </cell>
          <cell r="B3703" t="str">
            <v>Soon Seng (Amk 341)</v>
          </cell>
          <cell r="C3703" t="str">
            <v>Silver</v>
          </cell>
          <cell r="D3703" t="str">
            <v>Hawker Drink Stall</v>
          </cell>
          <cell r="E3703" t="str">
            <v>TONTD2</v>
          </cell>
          <cell r="F3703" t="str">
            <v>Donald Neo</v>
          </cell>
          <cell r="G3703" t="str">
            <v>Tiger Quart Single</v>
          </cell>
        </row>
        <row r="3704">
          <cell r="A3704" t="str">
            <v>10046392</v>
          </cell>
          <cell r="B3704" t="str">
            <v>Soon Seng (Cambridge)</v>
          </cell>
          <cell r="C3704" t="str">
            <v>Bronze</v>
          </cell>
          <cell r="D3704" t="str">
            <v>Hawker Drink Stall</v>
          </cell>
          <cell r="E3704" t="str">
            <v>TONTD3</v>
          </cell>
          <cell r="F3704" t="str">
            <v>Clement Ma</v>
          </cell>
          <cell r="G3704" t="str">
            <v>Tiger Quart Single</v>
          </cell>
        </row>
        <row r="3705">
          <cell r="A3705" t="str">
            <v>10035201</v>
          </cell>
          <cell r="B3705" t="str">
            <v>Soon Seng Coffee Stall</v>
          </cell>
          <cell r="C3705" t="str">
            <v>Bronze</v>
          </cell>
          <cell r="D3705" t="str">
            <v>Hawker Drink Stall</v>
          </cell>
          <cell r="E3705" t="str">
            <v>TONTD3</v>
          </cell>
          <cell r="F3705" t="str">
            <v>Keith Zhang</v>
          </cell>
          <cell r="G3705" t="str">
            <v>Tiger Quart Single</v>
          </cell>
        </row>
        <row r="3706">
          <cell r="A3706" t="str">
            <v>10043949</v>
          </cell>
          <cell r="B3706" t="str">
            <v>Soon Soon Lai Eating House</v>
          </cell>
          <cell r="C3706" t="str">
            <v>Gold</v>
          </cell>
          <cell r="D3706" t="str">
            <v>Coffee Shops - BP APBS</v>
          </cell>
          <cell r="E3706" t="str">
            <v>TONTD1</v>
          </cell>
          <cell r="F3706" t="str">
            <v>Jerlyn Tang</v>
          </cell>
          <cell r="G3706" t="str">
            <v>Tiger Quart Single</v>
          </cell>
        </row>
        <row r="3707">
          <cell r="A3707" t="str">
            <v>10008993</v>
          </cell>
          <cell r="B3707" t="str">
            <v>Soy Eu Tua</v>
          </cell>
          <cell r="C3707" t="str">
            <v>Gold</v>
          </cell>
          <cell r="D3707" t="str">
            <v>Coffee Shops - Non-BP</v>
          </cell>
          <cell r="E3707" t="str">
            <v>TONTD1</v>
          </cell>
          <cell r="F3707" t="str">
            <v>Jose Tan</v>
          </cell>
          <cell r="G3707" t="str">
            <v>Tiger Quart Single</v>
          </cell>
        </row>
        <row r="3708">
          <cell r="A3708" t="str">
            <v>10047440</v>
          </cell>
          <cell r="B3708" t="str">
            <v>Spicy Non Spicy</v>
          </cell>
          <cell r="C3708" t="str">
            <v>Bronze</v>
          </cell>
          <cell r="D3708" t="str">
            <v>Value Chinese</v>
          </cell>
          <cell r="E3708" t="str">
            <v>TONTD3</v>
          </cell>
          <cell r="F3708" t="str">
            <v>Clement Ma</v>
          </cell>
          <cell r="G3708" t="str">
            <v>Tiger Quart Single</v>
          </cell>
        </row>
        <row r="3709">
          <cell r="A3709" t="str">
            <v>10047153</v>
          </cell>
          <cell r="B3709" t="str">
            <v>Stall 29</v>
          </cell>
          <cell r="C3709" t="str">
            <v>Silver</v>
          </cell>
          <cell r="D3709" t="str">
            <v>Hawker Drink Stall</v>
          </cell>
          <cell r="E3709" t="str">
            <v>TONTD3</v>
          </cell>
          <cell r="F3709" t="str">
            <v>Clement Ma</v>
          </cell>
          <cell r="G3709" t="str">
            <v>Tiger Quart Single</v>
          </cell>
        </row>
        <row r="3710">
          <cell r="A3710" t="str">
            <v>10015388</v>
          </cell>
          <cell r="B3710" t="str">
            <v>Summer Day</v>
          </cell>
          <cell r="C3710" t="str">
            <v>Bronze</v>
          </cell>
          <cell r="D3710" t="str">
            <v>Hawker Drink Stall</v>
          </cell>
          <cell r="E3710" t="str">
            <v>TONTD3</v>
          </cell>
          <cell r="F3710" t="str">
            <v>Clement Ma</v>
          </cell>
          <cell r="G3710" t="str">
            <v>Tiger Quart Single</v>
          </cell>
        </row>
        <row r="3711">
          <cell r="A3711" t="str">
            <v>10039165</v>
          </cell>
          <cell r="B3711" t="str">
            <v>Sunday F&amp;B (One) Pte. Ltd.</v>
          </cell>
          <cell r="C3711" t="str">
            <v>Silver</v>
          </cell>
          <cell r="D3711" t="str">
            <v>Coffee Shops - BP APBS</v>
          </cell>
          <cell r="E3711" t="str">
            <v>TONTD2</v>
          </cell>
          <cell r="F3711" t="str">
            <v>Donald Neo</v>
          </cell>
          <cell r="G3711" t="str">
            <v>Tiger Quart Single</v>
          </cell>
        </row>
        <row r="3712">
          <cell r="A3712" t="str">
            <v>10023205</v>
          </cell>
          <cell r="B3712" t="str">
            <v>Sungei Kadut Eating House (P.Sector 2)</v>
          </cell>
          <cell r="C3712" t="str">
            <v>Silver</v>
          </cell>
          <cell r="D3712" t="str">
            <v>Coffee Shops - Non-BP</v>
          </cell>
          <cell r="E3712" t="str">
            <v>TONTD2</v>
          </cell>
          <cell r="F3712" t="str">
            <v>Eddy Siah</v>
          </cell>
          <cell r="G3712" t="str">
            <v>Tiger Quart Single</v>
          </cell>
        </row>
        <row r="3713">
          <cell r="A3713" t="str">
            <v>10044979</v>
          </cell>
          <cell r="B3713" t="str">
            <v>Super Luck Food Court</v>
          </cell>
          <cell r="C3713" t="str">
            <v>Bronze</v>
          </cell>
          <cell r="D3713" t="str">
            <v>Coffee Shops - Non-BP</v>
          </cell>
          <cell r="E3713" t="str">
            <v>TONTD2</v>
          </cell>
          <cell r="F3713" t="str">
            <v>Eddy Siah</v>
          </cell>
          <cell r="G3713" t="str">
            <v>Tiger Quart Single</v>
          </cell>
        </row>
        <row r="3714">
          <cell r="A3714" t="str">
            <v>10045322</v>
          </cell>
          <cell r="B3714" t="str">
            <v>Tahoe Garden</v>
          </cell>
          <cell r="C3714" t="str">
            <v>Bronze</v>
          </cell>
          <cell r="D3714" t="str">
            <v>Coffee Shops - BP APBS</v>
          </cell>
          <cell r="E3714" t="str">
            <v>TONTD2</v>
          </cell>
          <cell r="F3714" t="str">
            <v>Eddy Siah</v>
          </cell>
          <cell r="G3714" t="str">
            <v>Tiger Quart Single</v>
          </cell>
        </row>
        <row r="3715">
          <cell r="A3715" t="str">
            <v>10014714</v>
          </cell>
          <cell r="B3715" t="str">
            <v>Tai Seng Kong</v>
          </cell>
          <cell r="C3715" t="str">
            <v>Bronze</v>
          </cell>
          <cell r="D3715" t="str">
            <v>Hawker Drink Stall</v>
          </cell>
          <cell r="E3715" t="str">
            <v>TONTD3</v>
          </cell>
          <cell r="F3715" t="str">
            <v>Andy Wee</v>
          </cell>
          <cell r="G3715" t="str">
            <v>Tiger Quart Single</v>
          </cell>
        </row>
        <row r="3716">
          <cell r="A3716" t="str">
            <v>10035453</v>
          </cell>
          <cell r="B3716" t="str">
            <v>Tai Wah Chok Kee Investments Pte. Ltd.</v>
          </cell>
          <cell r="C3716" t="str">
            <v>Silver</v>
          </cell>
          <cell r="D3716" t="str">
            <v>Coffee Shops - BP APBS</v>
          </cell>
          <cell r="E3716" t="str">
            <v>TONTD1</v>
          </cell>
          <cell r="F3716" t="str">
            <v>Jerlyn Tang</v>
          </cell>
          <cell r="G3716" t="str">
            <v>Tiger Quart Single</v>
          </cell>
        </row>
        <row r="3717">
          <cell r="A3717" t="str">
            <v>10048974</v>
          </cell>
          <cell r="B3717" t="str">
            <v>Tampines 915 Kopi Place</v>
          </cell>
          <cell r="C3717" t="str">
            <v>Gold</v>
          </cell>
          <cell r="D3717" t="str">
            <v>Coffee Shops - BP APBS</v>
          </cell>
          <cell r="E3717" t="str">
            <v>TONTD1</v>
          </cell>
          <cell r="F3717" t="str">
            <v>Roy Lim</v>
          </cell>
          <cell r="G3717" t="str">
            <v>Tiger Quart Single</v>
          </cell>
        </row>
        <row r="3718">
          <cell r="A3718" t="str">
            <v>10042623</v>
          </cell>
          <cell r="B3718" t="str">
            <v>Tampines West Food Court (Cs827)</v>
          </cell>
          <cell r="C3718" t="str">
            <v>Bronze</v>
          </cell>
          <cell r="D3718" t="str">
            <v>Coffee Shops - BP APBS</v>
          </cell>
          <cell r="E3718" t="str">
            <v>TONTD1</v>
          </cell>
          <cell r="F3718" t="str">
            <v>Roy Lim</v>
          </cell>
          <cell r="G3718" t="str">
            <v>Tiger Quart Single</v>
          </cell>
        </row>
        <row r="3719">
          <cell r="A3719" t="str">
            <v>10028444</v>
          </cell>
          <cell r="B3719" t="str">
            <v>Tan Chow Heng Coffee Stall</v>
          </cell>
          <cell r="C3719" t="str">
            <v>Bronze</v>
          </cell>
          <cell r="D3719" t="str">
            <v>Hawker Drink Stall</v>
          </cell>
          <cell r="E3719" t="str">
            <v>TONTD3</v>
          </cell>
          <cell r="F3719" t="str">
            <v>Keith Zhang</v>
          </cell>
          <cell r="G3719" t="str">
            <v>Tiger Quart Single</v>
          </cell>
        </row>
        <row r="3720">
          <cell r="A3720" t="str">
            <v>10014177</v>
          </cell>
          <cell r="B3720" t="str">
            <v>Tan Pai Yong</v>
          </cell>
          <cell r="C3720" t="str">
            <v>Bronze</v>
          </cell>
          <cell r="D3720" t="str">
            <v>Hawker Drink Stall</v>
          </cell>
          <cell r="E3720" t="str">
            <v>TONTD2</v>
          </cell>
          <cell r="F3720" t="str">
            <v>Donald Neo</v>
          </cell>
          <cell r="G3720" t="str">
            <v>Tiger Quart Single</v>
          </cell>
        </row>
        <row r="3721">
          <cell r="A3721" t="str">
            <v>10004345</v>
          </cell>
          <cell r="B3721" t="str">
            <v>Tanglin Beer Garden</v>
          </cell>
          <cell r="C3721" t="str">
            <v>Bronze</v>
          </cell>
          <cell r="D3721" t="str">
            <v>Hawker Drink Stall</v>
          </cell>
          <cell r="E3721" t="str">
            <v>TONTD3</v>
          </cell>
          <cell r="F3721" t="str">
            <v>Clement Ma</v>
          </cell>
          <cell r="G3721" t="str">
            <v>Tiger Quart Single</v>
          </cell>
        </row>
        <row r="3722">
          <cell r="A3722" t="str">
            <v>10046867</v>
          </cell>
          <cell r="B3722" t="str">
            <v>Tastebud Food Court (Hougang)</v>
          </cell>
          <cell r="C3722" t="str">
            <v>Bronze</v>
          </cell>
          <cell r="D3722" t="str">
            <v>Coffee Shops - Non-BP</v>
          </cell>
          <cell r="E3722" t="str">
            <v>TONTD1</v>
          </cell>
          <cell r="F3722" t="str">
            <v>Jerlyn Tang</v>
          </cell>
          <cell r="G3722" t="str">
            <v>Tiger Quart Single</v>
          </cell>
        </row>
        <row r="3723">
          <cell r="A3723" t="str">
            <v>10042783</v>
          </cell>
          <cell r="B3723" t="str">
            <v>Tastebud Food Court (Punggol)</v>
          </cell>
          <cell r="C3723" t="str">
            <v>Bronze</v>
          </cell>
          <cell r="D3723" t="str">
            <v>Coffee Shops - BP APBS</v>
          </cell>
          <cell r="E3723" t="str">
            <v>TONTD1</v>
          </cell>
          <cell r="F3723" t="str">
            <v>Roy Lim</v>
          </cell>
          <cell r="G3723" t="str">
            <v>Tiger Quart Single</v>
          </cell>
        </row>
        <row r="3724">
          <cell r="A3724" t="str">
            <v>10046304</v>
          </cell>
          <cell r="B3724" t="str">
            <v>Tastebud Foodcourt (Corporation)</v>
          </cell>
          <cell r="C3724" t="str">
            <v>Bronze</v>
          </cell>
          <cell r="D3724" t="str">
            <v>Coffee Shops - Non-BP</v>
          </cell>
          <cell r="E3724" t="str">
            <v>TONTD2</v>
          </cell>
          <cell r="F3724" t="str">
            <v>Eddy Siah</v>
          </cell>
          <cell r="G3724" t="str">
            <v>Tiger Quart Single</v>
          </cell>
        </row>
        <row r="3725">
          <cell r="A3725" t="str">
            <v>10007927</v>
          </cell>
          <cell r="B3725" t="str">
            <v>Tea House</v>
          </cell>
          <cell r="C3725" t="str">
            <v>Gold</v>
          </cell>
          <cell r="D3725" t="str">
            <v>Hawker Drink Stall</v>
          </cell>
          <cell r="E3725" t="str">
            <v>TONTD2</v>
          </cell>
          <cell r="F3725" t="str">
            <v>Donald Neo</v>
          </cell>
          <cell r="G3725" t="str">
            <v>Tiger Quart Single</v>
          </cell>
        </row>
        <row r="3726">
          <cell r="A3726" t="str">
            <v>10039083</v>
          </cell>
          <cell r="B3726" t="str">
            <v>Teban Food Talk Pte. Ltd. (122 Amk)</v>
          </cell>
          <cell r="C3726" t="str">
            <v>Bronze</v>
          </cell>
          <cell r="D3726" t="str">
            <v>Coffee Shops - BP APBS</v>
          </cell>
          <cell r="E3726" t="str">
            <v>TONTD2</v>
          </cell>
          <cell r="F3726" t="str">
            <v>Donald Neo</v>
          </cell>
          <cell r="G3726" t="str">
            <v>Tiger Quart Single</v>
          </cell>
        </row>
        <row r="3727">
          <cell r="A3727" t="str">
            <v>10039346</v>
          </cell>
          <cell r="B3727" t="str">
            <v>Teban Food Talk Pte. Ltd. (Bedok)</v>
          </cell>
          <cell r="C3727" t="str">
            <v>Silver</v>
          </cell>
          <cell r="D3727" t="str">
            <v>Coffee Shops - Non-BP</v>
          </cell>
          <cell r="E3727" t="str">
            <v>TONTD1</v>
          </cell>
          <cell r="F3727" t="str">
            <v>Jose Tan</v>
          </cell>
          <cell r="G3727" t="str">
            <v>Tiger Quart Single</v>
          </cell>
        </row>
        <row r="3728">
          <cell r="A3728" t="str">
            <v>10050281</v>
          </cell>
          <cell r="B3728" t="str">
            <v>Temple Street Cafe</v>
          </cell>
          <cell r="C3728" t="str">
            <v>Bronze</v>
          </cell>
          <cell r="D3728" t="str">
            <v>Coffee Shops - Non-BP</v>
          </cell>
          <cell r="E3728" t="str">
            <v>TONTD3</v>
          </cell>
          <cell r="F3728" t="str">
            <v>Michael Soon</v>
          </cell>
          <cell r="G3728" t="str">
            <v>Tiger Quart Single</v>
          </cell>
        </row>
        <row r="3729">
          <cell r="A3729" t="str">
            <v>10043194</v>
          </cell>
          <cell r="B3729" t="str">
            <v>Teo Chap Bee Eating House</v>
          </cell>
          <cell r="C3729" t="str">
            <v>Silver</v>
          </cell>
          <cell r="D3729" t="str">
            <v>Coffee Shops - BP APBS</v>
          </cell>
          <cell r="E3729" t="str">
            <v>TONTD2</v>
          </cell>
          <cell r="F3729" t="str">
            <v>Tommy Ng</v>
          </cell>
          <cell r="G3729" t="str">
            <v>Tiger Quart Single</v>
          </cell>
        </row>
        <row r="3730">
          <cell r="A3730" t="str">
            <v>10014633</v>
          </cell>
          <cell r="B3730" t="str">
            <v>Thong Lai Cold Drinks &amp; Beer</v>
          </cell>
          <cell r="C3730" t="str">
            <v>Gold</v>
          </cell>
          <cell r="D3730" t="str">
            <v>Hawker Drink Stall</v>
          </cell>
          <cell r="E3730" t="str">
            <v>TONTD3</v>
          </cell>
          <cell r="F3730" t="str">
            <v>Clement Ma</v>
          </cell>
          <cell r="G3730" t="str">
            <v>Tiger Quart Single</v>
          </cell>
        </row>
        <row r="3731">
          <cell r="A3731" t="str">
            <v>10047721</v>
          </cell>
          <cell r="B3731" t="str">
            <v>Thumbupz Coffeehouse</v>
          </cell>
          <cell r="C3731" t="str">
            <v>Bronze</v>
          </cell>
          <cell r="D3731" t="str">
            <v>Coffee Shops - Non-BP</v>
          </cell>
          <cell r="E3731" t="str">
            <v>TONTD1</v>
          </cell>
          <cell r="F3731" t="str">
            <v>Jason Ng</v>
          </cell>
          <cell r="G3731" t="str">
            <v>Tiger Quart Single</v>
          </cell>
        </row>
        <row r="3732">
          <cell r="A3732" t="str">
            <v>10049147</v>
          </cell>
          <cell r="B3732" t="str">
            <v>Thumbupz Coffeehouse (Lor12)</v>
          </cell>
          <cell r="C3732" t="str">
            <v>Bronze</v>
          </cell>
          <cell r="D3732" t="str">
            <v>Coffee Shops - Non-BP</v>
          </cell>
          <cell r="E3732" t="str">
            <v>TONTD1</v>
          </cell>
          <cell r="F3732" t="str">
            <v>Jason Ng</v>
          </cell>
          <cell r="G3732" t="str">
            <v>Tiger Quart Single</v>
          </cell>
        </row>
        <row r="3733">
          <cell r="A3733" t="str">
            <v>10002865</v>
          </cell>
          <cell r="B3733" t="str">
            <v>Thye Chong Restaurant</v>
          </cell>
          <cell r="C3733" t="str">
            <v>Silver</v>
          </cell>
          <cell r="D3733" t="str">
            <v>Coffee Shops - Non-BP</v>
          </cell>
          <cell r="E3733" t="str">
            <v>TONTD3</v>
          </cell>
          <cell r="F3733" t="str">
            <v>Clement Ma</v>
          </cell>
          <cell r="G3733" t="str">
            <v>Tiger Quart Single</v>
          </cell>
        </row>
        <row r="3734">
          <cell r="A3734" t="str">
            <v>10049988</v>
          </cell>
          <cell r="B3734" t="str">
            <v>Thye Guan Eating House</v>
          </cell>
          <cell r="C3734" t="str">
            <v>Silver</v>
          </cell>
          <cell r="D3734" t="str">
            <v>Coffee Shops - Non-BP</v>
          </cell>
          <cell r="E3734" t="str">
            <v>TONTD2</v>
          </cell>
          <cell r="F3734" t="str">
            <v>Donald Neo</v>
          </cell>
          <cell r="G3734" t="str">
            <v>Tiger Quart Single</v>
          </cell>
        </row>
        <row r="3735">
          <cell r="A3735" t="str">
            <v>10004839</v>
          </cell>
          <cell r="B3735" t="str">
            <v>Tian Tian Lai Eating House</v>
          </cell>
          <cell r="C3735" t="str">
            <v>Bronze</v>
          </cell>
          <cell r="D3735" t="str">
            <v>Coffee Shops - Non-BP</v>
          </cell>
          <cell r="E3735" t="str">
            <v>TONTD1</v>
          </cell>
          <cell r="F3735" t="str">
            <v>Jose Tan</v>
          </cell>
          <cell r="G3735" t="str">
            <v>Tiger Quart Single</v>
          </cell>
        </row>
        <row r="3736">
          <cell r="A3736" t="str">
            <v>10005189</v>
          </cell>
          <cell r="B3736" t="str">
            <v>Tien Hoe Hot &amp; Cold Drinks</v>
          </cell>
          <cell r="C3736" t="str">
            <v>Silver</v>
          </cell>
          <cell r="D3736" t="str">
            <v>Hawker Drink Stall</v>
          </cell>
          <cell r="E3736" t="str">
            <v>TONTD2</v>
          </cell>
          <cell r="F3736" t="str">
            <v>Eddy Siah</v>
          </cell>
          <cell r="G3736" t="str">
            <v>Tiger Quart Single</v>
          </cell>
        </row>
        <row r="3737">
          <cell r="A3737" t="str">
            <v>10005187</v>
          </cell>
          <cell r="B3737" t="str">
            <v>Tien Seng Coffee Stall</v>
          </cell>
          <cell r="C3737" t="str">
            <v>Bronze</v>
          </cell>
          <cell r="D3737" t="str">
            <v>Hawker Drink Stall</v>
          </cell>
          <cell r="E3737" t="str">
            <v>TONTD2</v>
          </cell>
          <cell r="F3737" t="str">
            <v>Eddy Siah</v>
          </cell>
          <cell r="G3737" t="str">
            <v>Tiger Quart Single</v>
          </cell>
        </row>
        <row r="3738">
          <cell r="A3738" t="str">
            <v>10009246</v>
          </cell>
          <cell r="B3738" t="str">
            <v>Tin Yeang Restaurant</v>
          </cell>
          <cell r="C3738" t="str">
            <v>Bronze</v>
          </cell>
          <cell r="D3738" t="str">
            <v>Coffee Shops - Non-BP</v>
          </cell>
          <cell r="E3738" t="str">
            <v>TONTD1</v>
          </cell>
          <cell r="F3738" t="str">
            <v>Jose Tan</v>
          </cell>
          <cell r="G3738" t="str">
            <v>Tiger Quart Single</v>
          </cell>
        </row>
        <row r="3739">
          <cell r="A3739" t="str">
            <v>10002616</v>
          </cell>
          <cell r="B3739" t="str">
            <v>Tiong Seng</v>
          </cell>
          <cell r="C3739" t="str">
            <v>Bronze</v>
          </cell>
          <cell r="D3739" t="str">
            <v>Hawker Drink Stall</v>
          </cell>
          <cell r="E3739" t="str">
            <v>TONTD3</v>
          </cell>
          <cell r="F3739" t="str">
            <v>Michael Soon</v>
          </cell>
          <cell r="G3739" t="str">
            <v>Tiger Quart Single</v>
          </cell>
        </row>
        <row r="3740">
          <cell r="A3740" t="str">
            <v>10035361</v>
          </cell>
          <cell r="B3740" t="str">
            <v>Tiong Shian F&amp;B Pte. Ltd.(Whampoa)</v>
          </cell>
          <cell r="C3740" t="str">
            <v>Silver</v>
          </cell>
          <cell r="D3740" t="str">
            <v>Coffee Shops - BP NON-APBS</v>
          </cell>
          <cell r="E3740" t="str">
            <v>TONTD1</v>
          </cell>
          <cell r="F3740" t="str">
            <v>You Wen Ong</v>
          </cell>
          <cell r="G3740" t="str">
            <v>Tiger Quart Single</v>
          </cell>
        </row>
        <row r="3741">
          <cell r="A3741" t="str">
            <v>10047199</v>
          </cell>
          <cell r="B3741" t="str">
            <v>Tk Food House</v>
          </cell>
          <cell r="C3741" t="str">
            <v>Silver</v>
          </cell>
          <cell r="D3741" t="str">
            <v>Coffee Shops - Non-BP</v>
          </cell>
          <cell r="E3741" t="str">
            <v>TONTD2</v>
          </cell>
          <cell r="F3741" t="str">
            <v>Eddy Siah</v>
          </cell>
          <cell r="G3741" t="str">
            <v>Tiger Quart Single</v>
          </cell>
        </row>
        <row r="3742">
          <cell r="A3742" t="str">
            <v>10048265</v>
          </cell>
          <cell r="B3742" t="str">
            <v>Toa Payoh New Hong Kong Restaurant</v>
          </cell>
          <cell r="C3742" t="str">
            <v>Bronze</v>
          </cell>
          <cell r="D3742" t="str">
            <v>Coffee Shops - BP APBS</v>
          </cell>
          <cell r="E3742" t="str">
            <v>TONTD1</v>
          </cell>
          <cell r="F3742" t="str">
            <v>You Wen Ong</v>
          </cell>
          <cell r="G3742" t="str">
            <v>Tiger Quart Single</v>
          </cell>
        </row>
        <row r="3743">
          <cell r="A3743" t="str">
            <v>10035683</v>
          </cell>
          <cell r="B3743" t="str">
            <v>Tong Seng Coffee Shop</v>
          </cell>
          <cell r="C3743" t="str">
            <v>Bronze</v>
          </cell>
          <cell r="D3743" t="str">
            <v>Hawker Drink Stall</v>
          </cell>
          <cell r="E3743" t="str">
            <v>TONTD3</v>
          </cell>
          <cell r="F3743" t="str">
            <v>Michael Soon</v>
          </cell>
          <cell r="G3743" t="str">
            <v>Tiger Quart Single</v>
          </cell>
        </row>
        <row r="3744">
          <cell r="A3744" t="str">
            <v>10014583</v>
          </cell>
          <cell r="B3744" t="str">
            <v>Tong Yuan Eating House</v>
          </cell>
          <cell r="C3744" t="str">
            <v>Gold</v>
          </cell>
          <cell r="D3744" t="str">
            <v>Coffee Shops - Non-BP</v>
          </cell>
          <cell r="E3744" t="str">
            <v>TONTD1</v>
          </cell>
          <cell r="F3744" t="str">
            <v>Jerlyn Tang</v>
          </cell>
          <cell r="G3744" t="str">
            <v>Tiger Quart Single</v>
          </cell>
        </row>
        <row r="3745">
          <cell r="A3745" t="str">
            <v>10031564</v>
          </cell>
          <cell r="B3745" t="str">
            <v>Tou Sou Di Hot &amp; Cold</v>
          </cell>
          <cell r="C3745" t="str">
            <v>Bronze</v>
          </cell>
          <cell r="D3745" t="str">
            <v>Hawker Drink Stall</v>
          </cell>
          <cell r="E3745" t="str">
            <v>TONTD3</v>
          </cell>
          <cell r="F3745" t="str">
            <v>Michael Soon</v>
          </cell>
          <cell r="G3745" t="str">
            <v>Tiger Quart Single</v>
          </cell>
        </row>
        <row r="3746">
          <cell r="A3746" t="str">
            <v>10041681</v>
          </cell>
          <cell r="B3746" t="str">
            <v>Tpy 126 C&amp;B Pte. Ltd.</v>
          </cell>
          <cell r="C3746" t="str">
            <v>Silver</v>
          </cell>
          <cell r="D3746" t="str">
            <v>Coffee Shops - Non-BP</v>
          </cell>
          <cell r="E3746" t="str">
            <v>TONTD1</v>
          </cell>
          <cell r="F3746" t="str">
            <v>You Wen Ong</v>
          </cell>
          <cell r="G3746" t="str">
            <v>Tiger Quart Single</v>
          </cell>
        </row>
        <row r="3747">
          <cell r="A3747" t="str">
            <v>10045671</v>
          </cell>
          <cell r="B3747" t="str">
            <v>Triple Tree Eating House</v>
          </cell>
          <cell r="C3747" t="str">
            <v>Bronze</v>
          </cell>
          <cell r="D3747" t="str">
            <v>Coffee Shops - Non-BP</v>
          </cell>
          <cell r="E3747" t="str">
            <v>TONTD1</v>
          </cell>
          <cell r="F3747" t="str">
            <v>Roy Lim</v>
          </cell>
          <cell r="G3747" t="str">
            <v>Tiger Quart Single</v>
          </cell>
        </row>
        <row r="3748">
          <cell r="A3748" t="str">
            <v>10045740</v>
          </cell>
          <cell r="B3748" t="str">
            <v>Tst Roasted Food (Yishun) Pte. Ltd.</v>
          </cell>
          <cell r="C3748" t="str">
            <v>Silver</v>
          </cell>
          <cell r="D3748" t="str">
            <v>Coffee Shops - BP APBS</v>
          </cell>
          <cell r="E3748" t="str">
            <v>TONTD2</v>
          </cell>
          <cell r="F3748" t="str">
            <v>Adam Ho</v>
          </cell>
          <cell r="G3748" t="str">
            <v>Tiger Quart Single</v>
          </cell>
        </row>
        <row r="3749">
          <cell r="A3749" t="str">
            <v>10039537</v>
          </cell>
          <cell r="B3749" t="str">
            <v>Twl Holdings Pte. Ltd.</v>
          </cell>
          <cell r="C3749" t="str">
            <v>Bronze</v>
          </cell>
          <cell r="D3749" t="str">
            <v>Coffee Shops - BP APBS</v>
          </cell>
          <cell r="E3749" t="str">
            <v>TONTD1</v>
          </cell>
          <cell r="F3749" t="str">
            <v>Roy Lim</v>
          </cell>
          <cell r="G3749" t="str">
            <v>Tiger Quart Single</v>
          </cell>
        </row>
        <row r="3750">
          <cell r="A3750" t="str">
            <v>10049677</v>
          </cell>
          <cell r="B3750" t="str">
            <v>Tyrwhitt Bbc</v>
          </cell>
          <cell r="C3750" t="str">
            <v>Bronze</v>
          </cell>
          <cell r="D3750" t="str">
            <v>Coffee Shops - BP APBS</v>
          </cell>
          <cell r="E3750" t="str">
            <v>TONTD3</v>
          </cell>
          <cell r="F3750" t="str">
            <v>Clement Ma</v>
          </cell>
          <cell r="G3750" t="str">
            <v>Tiger Quart Single</v>
          </cell>
        </row>
        <row r="3751">
          <cell r="A3751" t="str">
            <v>10036376</v>
          </cell>
          <cell r="B3751" t="str">
            <v>Ubi 301 Food House</v>
          </cell>
          <cell r="C3751" t="str">
            <v>Bronze</v>
          </cell>
          <cell r="D3751" t="str">
            <v>Coffee Shops - BP APBS</v>
          </cell>
          <cell r="E3751" t="str">
            <v>TONTD1</v>
          </cell>
          <cell r="F3751" t="str">
            <v>Jason Ng</v>
          </cell>
          <cell r="G3751" t="str">
            <v>Tiger Quart Single</v>
          </cell>
        </row>
        <row r="3752">
          <cell r="A3752" t="str">
            <v>10048840</v>
          </cell>
          <cell r="B3752" t="str">
            <v>Unicuz Chinese Cuisine</v>
          </cell>
          <cell r="C3752" t="str">
            <v>Bronze</v>
          </cell>
          <cell r="D3752" t="str">
            <v>Value Chinese</v>
          </cell>
          <cell r="E3752" t="str">
            <v>TONTD2</v>
          </cell>
          <cell r="F3752" t="str">
            <v>Eddy Siah</v>
          </cell>
          <cell r="G3752" t="str">
            <v>Tiger Quart Single</v>
          </cell>
        </row>
        <row r="3753">
          <cell r="A3753" t="str">
            <v>10044518</v>
          </cell>
          <cell r="B3753" t="str">
            <v>Viva! Foodcourt</v>
          </cell>
          <cell r="C3753" t="str">
            <v>Silver</v>
          </cell>
          <cell r="D3753" t="str">
            <v>Coffee Shops - Non-BP</v>
          </cell>
          <cell r="E3753" t="str">
            <v>TONTD2</v>
          </cell>
          <cell r="F3753" t="str">
            <v>Tommy Ng</v>
          </cell>
          <cell r="G3753" t="str">
            <v>Tiger Quart Single</v>
          </cell>
        </row>
        <row r="3754">
          <cell r="A3754" t="str">
            <v>10040813</v>
          </cell>
          <cell r="B3754" t="str">
            <v>Wan Fu (795)</v>
          </cell>
          <cell r="C3754" t="str">
            <v>Bronze</v>
          </cell>
          <cell r="D3754" t="str">
            <v>Coffee Shops - BP APBS</v>
          </cell>
          <cell r="E3754" t="str">
            <v>TONTD2</v>
          </cell>
          <cell r="F3754" t="str">
            <v>Adam Ho</v>
          </cell>
          <cell r="G3754" t="str">
            <v>Tiger Quart Single</v>
          </cell>
        </row>
        <row r="3755">
          <cell r="A3755" t="str">
            <v>10049372</v>
          </cell>
          <cell r="B3755" t="str">
            <v>Wan Gui Beverages</v>
          </cell>
          <cell r="C3755" t="str">
            <v>Bronze</v>
          </cell>
          <cell r="D3755" t="str">
            <v>Hawker Drink Stall</v>
          </cell>
          <cell r="E3755" t="str">
            <v>TONTD1</v>
          </cell>
          <cell r="F3755" t="str">
            <v>Jose Tan</v>
          </cell>
          <cell r="G3755" t="str">
            <v>Tiger Quart Single</v>
          </cell>
        </row>
        <row r="3756">
          <cell r="A3756" t="str">
            <v>10035685</v>
          </cell>
          <cell r="B3756" t="str">
            <v>Wan Lim Tea Stall</v>
          </cell>
          <cell r="C3756" t="str">
            <v>Bronze</v>
          </cell>
          <cell r="D3756" t="str">
            <v>Hawker Drink Stall</v>
          </cell>
          <cell r="E3756" t="str">
            <v>TONTD3</v>
          </cell>
          <cell r="F3756" t="str">
            <v>Michael Soon</v>
          </cell>
          <cell r="G3756" t="str">
            <v>Tiger Quart Single</v>
          </cell>
        </row>
        <row r="3757">
          <cell r="A3757" t="str">
            <v>10032848</v>
          </cell>
          <cell r="B3757" t="str">
            <v>Wan Shun Foodcourt</v>
          </cell>
          <cell r="C3757" t="str">
            <v>Gold</v>
          </cell>
          <cell r="D3757" t="str">
            <v>Coffee Shops - BP APBS</v>
          </cell>
          <cell r="E3757" t="str">
            <v>TONTD2</v>
          </cell>
          <cell r="F3757" t="str">
            <v>Tommy Ng</v>
          </cell>
          <cell r="G3757" t="str">
            <v>Tiger Quart Single</v>
          </cell>
        </row>
        <row r="3758">
          <cell r="A3758" t="str">
            <v>10027090</v>
          </cell>
          <cell r="B3758" t="str">
            <v>Wang Cha Shi</v>
          </cell>
          <cell r="C3758" t="str">
            <v>Bronze</v>
          </cell>
          <cell r="D3758" t="str">
            <v>Hawker Drink Stall</v>
          </cell>
          <cell r="E3758" t="str">
            <v>TONTD3</v>
          </cell>
          <cell r="F3758" t="str">
            <v>Keith Zhang</v>
          </cell>
          <cell r="G3758" t="str">
            <v>Tiger Quart Single</v>
          </cell>
        </row>
        <row r="3759">
          <cell r="A3759" t="str">
            <v>10041364</v>
          </cell>
          <cell r="B3759" t="str">
            <v>Wang Da Yeh Bbq</v>
          </cell>
          <cell r="C3759" t="str">
            <v>Bronze</v>
          </cell>
          <cell r="D3759" t="str">
            <v>Value Chinese</v>
          </cell>
          <cell r="E3759" t="str">
            <v>TONTD3</v>
          </cell>
          <cell r="F3759" t="str">
            <v>Michael Soon</v>
          </cell>
          <cell r="G3759" t="str">
            <v>Tiger Quart Single</v>
          </cell>
        </row>
        <row r="3760">
          <cell r="A3760" t="str">
            <v>10037394</v>
          </cell>
          <cell r="B3760" t="str">
            <v>Wang Nanyang Llp</v>
          </cell>
          <cell r="C3760" t="str">
            <v>Bronze</v>
          </cell>
          <cell r="D3760" t="str">
            <v>Coffee Shops - BP APBS</v>
          </cell>
          <cell r="E3760" t="str">
            <v>TONTD1</v>
          </cell>
          <cell r="F3760" t="str">
            <v>You Wen Ong</v>
          </cell>
          <cell r="G3760" t="str">
            <v>Tiger Quart Single</v>
          </cell>
        </row>
        <row r="3761">
          <cell r="A3761" t="str">
            <v>10049551</v>
          </cell>
          <cell r="B3761" t="str">
            <v>Wang Poh (111)</v>
          </cell>
          <cell r="C3761" t="str">
            <v>Bronze</v>
          </cell>
          <cell r="D3761" t="str">
            <v>Coffee Shops - Non-BP</v>
          </cell>
          <cell r="E3761" t="str">
            <v>TONTD1</v>
          </cell>
          <cell r="F3761" t="str">
            <v>You Wen Ong</v>
          </cell>
          <cell r="G3761" t="str">
            <v>Tiger Quart Single</v>
          </cell>
        </row>
        <row r="3762">
          <cell r="A3762" t="str">
            <v>10044334</v>
          </cell>
          <cell r="B3762" t="str">
            <v>Wang Xiang Cha Shi</v>
          </cell>
          <cell r="C3762" t="str">
            <v>Silver</v>
          </cell>
          <cell r="D3762" t="str">
            <v>Hawker Drink Stall</v>
          </cell>
          <cell r="E3762" t="str">
            <v>TONTD2</v>
          </cell>
          <cell r="F3762" t="str">
            <v>Donald Neo</v>
          </cell>
          <cell r="G3762" t="str">
            <v>Tiger Quart Single</v>
          </cell>
        </row>
        <row r="3763">
          <cell r="A3763" t="str">
            <v>10041435</v>
          </cell>
          <cell r="B3763" t="str">
            <v>Wee Huat Coffee</v>
          </cell>
          <cell r="C3763" t="str">
            <v>Bronze</v>
          </cell>
          <cell r="D3763" t="str">
            <v>Hawker Drink Stall</v>
          </cell>
          <cell r="E3763" t="str">
            <v>TONTD2</v>
          </cell>
          <cell r="F3763" t="str">
            <v>Eddy Siah</v>
          </cell>
          <cell r="G3763" t="str">
            <v>Tiger Quart Single</v>
          </cell>
        </row>
        <row r="3764">
          <cell r="A3764" t="str">
            <v>10040182</v>
          </cell>
          <cell r="B3764" t="str">
            <v>Wee's Family Coffee Shop</v>
          </cell>
          <cell r="C3764" t="str">
            <v>Bronze</v>
          </cell>
          <cell r="D3764" t="str">
            <v>Coffee Shops - Non-BP</v>
          </cell>
          <cell r="E3764" t="str">
            <v>TONTD1</v>
          </cell>
          <cell r="F3764" t="str">
            <v>Jerlyn Tang</v>
          </cell>
          <cell r="G3764" t="str">
            <v>Tiger Quart Single</v>
          </cell>
        </row>
        <row r="3765">
          <cell r="A3765" t="str">
            <v>10044589</v>
          </cell>
          <cell r="B3765" t="str">
            <v>Win Lai Eating House</v>
          </cell>
          <cell r="C3765" t="str">
            <v>Bronze</v>
          </cell>
          <cell r="D3765" t="str">
            <v>Coffee Shops - BP APBS</v>
          </cell>
          <cell r="E3765" t="str">
            <v>TONTD2</v>
          </cell>
          <cell r="F3765" t="str">
            <v>Adam Ho</v>
          </cell>
          <cell r="G3765" t="str">
            <v>Tiger Quart Single</v>
          </cell>
        </row>
        <row r="3766">
          <cell r="A3766" t="str">
            <v>10049434</v>
          </cell>
          <cell r="B3766" t="str">
            <v>Wonderful</v>
          </cell>
          <cell r="C3766" t="str">
            <v>Bronze</v>
          </cell>
          <cell r="D3766" t="str">
            <v>Coffee Shops - Non-BP</v>
          </cell>
          <cell r="E3766" t="str">
            <v>TONTD2</v>
          </cell>
          <cell r="F3766" t="str">
            <v>Adam Ho</v>
          </cell>
          <cell r="G3766" t="str">
            <v>Tiger Quart Single</v>
          </cell>
        </row>
        <row r="3767">
          <cell r="A3767" t="str">
            <v>10045875</v>
          </cell>
          <cell r="B3767" t="str">
            <v>Wong Poh (461 Yishun)</v>
          </cell>
          <cell r="C3767" t="str">
            <v>Bronze</v>
          </cell>
          <cell r="D3767" t="str">
            <v>Coffee Shops - Non-BP</v>
          </cell>
          <cell r="E3767" t="str">
            <v>TONTD2</v>
          </cell>
          <cell r="F3767" t="str">
            <v>Adam Ho</v>
          </cell>
          <cell r="G3767" t="str">
            <v>Tiger Quart Single</v>
          </cell>
        </row>
        <row r="3768">
          <cell r="A3768" t="str">
            <v>10049448</v>
          </cell>
          <cell r="B3768" t="str">
            <v>Wong Poh (Take 5)</v>
          </cell>
          <cell r="C3768" t="str">
            <v>Bronze</v>
          </cell>
          <cell r="D3768" t="str">
            <v>Coffee Shops - Non-BP</v>
          </cell>
          <cell r="E3768" t="str">
            <v>TONTD1</v>
          </cell>
          <cell r="F3768" t="str">
            <v>Jerlyn Tang</v>
          </cell>
          <cell r="G3768" t="str">
            <v>Tiger Quart Single</v>
          </cell>
        </row>
        <row r="3769">
          <cell r="A3769" t="str">
            <v>10048084</v>
          </cell>
          <cell r="B3769" t="str">
            <v>Woodlands 570 Kopi Place</v>
          </cell>
          <cell r="C3769" t="str">
            <v>Gold</v>
          </cell>
          <cell r="D3769" t="str">
            <v>Coffee Shops - Non-BP</v>
          </cell>
          <cell r="E3769" t="str">
            <v>TONTD2</v>
          </cell>
          <cell r="F3769" t="str">
            <v>Tommy Ng</v>
          </cell>
          <cell r="G3769" t="str">
            <v>Tiger Quart Single</v>
          </cell>
        </row>
        <row r="3770">
          <cell r="A3770" t="str">
            <v>10047764</v>
          </cell>
          <cell r="B3770" t="str">
            <v>Wu Fu (Boon Keng) Pte. Ltd.</v>
          </cell>
          <cell r="C3770" t="str">
            <v>Bronze</v>
          </cell>
          <cell r="D3770" t="str">
            <v>Coffee Shops - Non-BP</v>
          </cell>
          <cell r="E3770" t="str">
            <v>TONTD1</v>
          </cell>
          <cell r="F3770" t="str">
            <v>Jason Ng</v>
          </cell>
          <cell r="G3770" t="str">
            <v>Tiger Quart Single</v>
          </cell>
        </row>
        <row r="3771">
          <cell r="A3771" t="str">
            <v>10047767</v>
          </cell>
          <cell r="B3771" t="str">
            <v>Wu Fu (Kallang) Pte. Ltd.</v>
          </cell>
          <cell r="C3771" t="str">
            <v>Bronze</v>
          </cell>
          <cell r="D3771" t="str">
            <v>Coffee Shops - Non-BP</v>
          </cell>
          <cell r="E3771" t="str">
            <v>TONTD1</v>
          </cell>
          <cell r="F3771" t="str">
            <v>Jerlyn Tang</v>
          </cell>
          <cell r="G3771" t="str">
            <v>Tiger Quart Single</v>
          </cell>
        </row>
        <row r="3772">
          <cell r="A3772" t="str">
            <v>10047765</v>
          </cell>
          <cell r="B3772" t="str">
            <v>Wu Fu (T406) Pte. Ltd.</v>
          </cell>
          <cell r="C3772" t="str">
            <v>Bronze</v>
          </cell>
          <cell r="D3772" t="str">
            <v>Coffee Shops - BP APBS</v>
          </cell>
          <cell r="E3772" t="str">
            <v>TONTD1</v>
          </cell>
          <cell r="F3772" t="str">
            <v>Roy Lim</v>
          </cell>
          <cell r="G3772" t="str">
            <v>Tiger Quart Single</v>
          </cell>
        </row>
        <row r="3773">
          <cell r="A3773" t="str">
            <v>10047178</v>
          </cell>
          <cell r="B3773" t="str">
            <v>Wu Fu (Yishun) Pte. Ltd.</v>
          </cell>
          <cell r="C3773" t="str">
            <v>Bronze</v>
          </cell>
          <cell r="D3773" t="str">
            <v>Coffee Shops - BP APBS</v>
          </cell>
          <cell r="E3773" t="str">
            <v>TONTD2</v>
          </cell>
          <cell r="F3773" t="str">
            <v>Adam Ho</v>
          </cell>
          <cell r="G3773" t="str">
            <v>Tiger Quart Single</v>
          </cell>
        </row>
        <row r="3774">
          <cell r="A3774" t="str">
            <v>10035733</v>
          </cell>
          <cell r="B3774" t="str">
            <v>Wu Fu Pte. Ltd. (Woodlands)</v>
          </cell>
          <cell r="C3774" t="str">
            <v>Silver</v>
          </cell>
          <cell r="D3774" t="str">
            <v>Coffee Shops - BP APBS</v>
          </cell>
          <cell r="E3774" t="str">
            <v>TONTD2</v>
          </cell>
          <cell r="F3774" t="str">
            <v>Tommy Ng</v>
          </cell>
          <cell r="G3774" t="str">
            <v>Tiger Quart Single</v>
          </cell>
        </row>
        <row r="3775">
          <cell r="A3775" t="str">
            <v>10037175</v>
          </cell>
          <cell r="B3775" t="str">
            <v>Wu Ge Cafe</v>
          </cell>
          <cell r="C3775" t="str">
            <v>Silver</v>
          </cell>
          <cell r="D3775" t="str">
            <v>Hawker Drink Stall</v>
          </cell>
          <cell r="E3775" t="str">
            <v>TONTD3</v>
          </cell>
          <cell r="F3775" t="str">
            <v>Keith Zhang</v>
          </cell>
          <cell r="G3775" t="str">
            <v>Tiger Quart Single</v>
          </cell>
        </row>
        <row r="3776">
          <cell r="A3776" t="str">
            <v>10003471</v>
          </cell>
          <cell r="B3776" t="str">
            <v>Wu Zhi Shan</v>
          </cell>
          <cell r="C3776" t="str">
            <v>Bronze</v>
          </cell>
          <cell r="D3776" t="str">
            <v>Hawker Drink Stall</v>
          </cell>
          <cell r="E3776" t="str">
            <v>TONTD3</v>
          </cell>
          <cell r="F3776" t="str">
            <v>Keith Zhang</v>
          </cell>
          <cell r="G3776" t="str">
            <v>Tiger Quart Single</v>
          </cell>
        </row>
        <row r="3777">
          <cell r="A3777" t="str">
            <v>10045433</v>
          </cell>
          <cell r="B3777" t="str">
            <v>Xi Lai Ju Hai Xian</v>
          </cell>
          <cell r="C3777" t="str">
            <v>Bronze</v>
          </cell>
          <cell r="D3777" t="str">
            <v>Value Chinese</v>
          </cell>
          <cell r="E3777" t="str">
            <v>TONTD3</v>
          </cell>
          <cell r="F3777" t="str">
            <v>Michael Soon</v>
          </cell>
          <cell r="G3777" t="str">
            <v>Tiger Quart Single</v>
          </cell>
        </row>
        <row r="3778">
          <cell r="A3778" t="str">
            <v>10033159</v>
          </cell>
          <cell r="B3778" t="str">
            <v>Xiang Chen Coffee Stall</v>
          </cell>
          <cell r="C3778" t="str">
            <v>Bronze</v>
          </cell>
          <cell r="D3778" t="str">
            <v>Hawker Drink Stall</v>
          </cell>
          <cell r="E3778" t="str">
            <v>TONTD3</v>
          </cell>
          <cell r="F3778" t="str">
            <v>Michael Soon</v>
          </cell>
          <cell r="G3778" t="str">
            <v>Tiger Quart Single</v>
          </cell>
        </row>
        <row r="3779">
          <cell r="A3779" t="str">
            <v>10039840</v>
          </cell>
          <cell r="B3779" t="str">
            <v>Xiang Gang Jie Yi Ji Pte. Ltd.</v>
          </cell>
          <cell r="C3779" t="str">
            <v>Bronze</v>
          </cell>
          <cell r="D3779" t="str">
            <v>Coffee Shops - Non-BP</v>
          </cell>
          <cell r="E3779" t="str">
            <v>TONTD2</v>
          </cell>
          <cell r="F3779" t="str">
            <v>Donald Neo</v>
          </cell>
          <cell r="G3779" t="str">
            <v>Tiger Quart Single</v>
          </cell>
        </row>
        <row r="3780">
          <cell r="A3780" t="str">
            <v>10042765</v>
          </cell>
          <cell r="B3780" t="str">
            <v>Xiang Xiang Coffee Stall</v>
          </cell>
          <cell r="C3780" t="str">
            <v>Bronze</v>
          </cell>
          <cell r="D3780" t="str">
            <v>Hawker Drink Stall</v>
          </cell>
          <cell r="E3780" t="str">
            <v>TONTD3</v>
          </cell>
          <cell r="F3780" t="str">
            <v>Clement Ma</v>
          </cell>
          <cell r="G3780" t="str">
            <v>Tiger Quart Single</v>
          </cell>
        </row>
        <row r="3781">
          <cell r="A3781" t="str">
            <v>10046676</v>
          </cell>
          <cell r="B3781" t="str">
            <v>Xiao Chu Niang</v>
          </cell>
          <cell r="C3781" t="str">
            <v>Bronze</v>
          </cell>
          <cell r="D3781" t="str">
            <v>Value Chinese</v>
          </cell>
          <cell r="E3781" t="str">
            <v>TONTD1</v>
          </cell>
          <cell r="F3781" t="str">
            <v>Jason Ng</v>
          </cell>
          <cell r="G3781" t="str">
            <v>Tiger Quart Single</v>
          </cell>
        </row>
        <row r="3782">
          <cell r="A3782" t="str">
            <v>10046308</v>
          </cell>
          <cell r="B3782" t="str">
            <v>Xiao Long Kan Hotpot</v>
          </cell>
          <cell r="C3782" t="str">
            <v>Gold</v>
          </cell>
          <cell r="D3782" t="str">
            <v>Value Chinese</v>
          </cell>
          <cell r="E3782" t="str">
            <v>TONTD1</v>
          </cell>
          <cell r="F3782" t="str">
            <v>Jose Tan</v>
          </cell>
          <cell r="G3782" t="str">
            <v>Tiger Quart Single</v>
          </cell>
        </row>
        <row r="3783">
          <cell r="A3783" t="str">
            <v>10035374</v>
          </cell>
          <cell r="B3783" t="str">
            <v>Xie Lao Song</v>
          </cell>
          <cell r="C3783" t="str">
            <v>Silver</v>
          </cell>
          <cell r="D3783" t="str">
            <v>Value Chinese</v>
          </cell>
          <cell r="E3783" t="str">
            <v>TONTD3</v>
          </cell>
          <cell r="F3783" t="str">
            <v>Michael Soon</v>
          </cell>
          <cell r="G3783" t="str">
            <v>Tiger Quart Single</v>
          </cell>
        </row>
        <row r="3784">
          <cell r="A3784" t="str">
            <v>10046814</v>
          </cell>
          <cell r="B3784" t="str">
            <v>Xin Ban Mian</v>
          </cell>
          <cell r="C3784" t="str">
            <v>Silver</v>
          </cell>
          <cell r="D3784" t="str">
            <v>Coffee Shops - Non-BP</v>
          </cell>
          <cell r="E3784" t="str">
            <v>TONTD1</v>
          </cell>
          <cell r="F3784" t="str">
            <v>Jason Ng</v>
          </cell>
          <cell r="G3784" t="str">
            <v>Tiger Quart Single</v>
          </cell>
        </row>
        <row r="3785">
          <cell r="A3785" t="str">
            <v>10043626</v>
          </cell>
          <cell r="B3785" t="str">
            <v>Xin Chen Coffee</v>
          </cell>
          <cell r="C3785" t="str">
            <v>Silver</v>
          </cell>
          <cell r="D3785" t="str">
            <v>Coffee Shops - Non-BP</v>
          </cell>
          <cell r="E3785" t="str">
            <v>TONTD1</v>
          </cell>
          <cell r="F3785" t="str">
            <v>Jerlyn Tang</v>
          </cell>
          <cell r="G3785" t="str">
            <v>Tiger Quart Single</v>
          </cell>
        </row>
        <row r="3786">
          <cell r="A3786" t="str">
            <v>10035349</v>
          </cell>
          <cell r="B3786" t="str">
            <v>Xin Wang Coffee &amp; Tea House</v>
          </cell>
          <cell r="C3786" t="str">
            <v>Silver</v>
          </cell>
          <cell r="D3786" t="str">
            <v>Coffee Shops - BP APBS</v>
          </cell>
          <cell r="E3786" t="str">
            <v>TONTD3</v>
          </cell>
          <cell r="F3786" t="str">
            <v>Clement Ma</v>
          </cell>
          <cell r="G3786" t="str">
            <v>Tiger Quart Single</v>
          </cell>
        </row>
        <row r="3787">
          <cell r="A3787" t="str">
            <v>10041131</v>
          </cell>
          <cell r="B3787" t="str">
            <v>Xin Xin Drink Stall</v>
          </cell>
          <cell r="C3787" t="str">
            <v>Silver</v>
          </cell>
          <cell r="D3787" t="str">
            <v>Hawker Drink Stall</v>
          </cell>
          <cell r="E3787" t="str">
            <v>TONTD2</v>
          </cell>
          <cell r="F3787" t="str">
            <v>Eddy Siah</v>
          </cell>
          <cell r="G3787" t="str">
            <v>Tiger Quart Single</v>
          </cell>
        </row>
        <row r="3788">
          <cell r="A3788" t="str">
            <v>10041312</v>
          </cell>
          <cell r="B3788" t="str">
            <v>Xing Feng Hot &amp; Cold Drink</v>
          </cell>
          <cell r="C3788" t="str">
            <v>Silver</v>
          </cell>
          <cell r="D3788" t="str">
            <v>Hawker Drink Stall</v>
          </cell>
          <cell r="E3788" t="str">
            <v>TONTD3</v>
          </cell>
          <cell r="F3788" t="str">
            <v>Andy Wee</v>
          </cell>
          <cell r="G3788" t="str">
            <v>Tiger Quart Single</v>
          </cell>
        </row>
        <row r="3789">
          <cell r="A3789" t="str">
            <v>10046020</v>
          </cell>
          <cell r="B3789" t="str">
            <v>Xing Lai Lai Restaurant</v>
          </cell>
          <cell r="C3789" t="str">
            <v>Bronze</v>
          </cell>
          <cell r="D3789" t="str">
            <v>Coffee Shops - BP APBS</v>
          </cell>
          <cell r="E3789" t="str">
            <v>TONTD1</v>
          </cell>
          <cell r="F3789" t="str">
            <v>Jerlyn Tang</v>
          </cell>
          <cell r="G3789" t="str">
            <v>Tiger Quart Single</v>
          </cell>
        </row>
        <row r="3790">
          <cell r="A3790" t="str">
            <v>10006825</v>
          </cell>
          <cell r="B3790" t="str">
            <v>Ya Da Zhi (Tekong Tea Stall)</v>
          </cell>
          <cell r="C3790" t="str">
            <v>Silver</v>
          </cell>
          <cell r="D3790" t="str">
            <v>Hawker Drink Stall</v>
          </cell>
          <cell r="E3790" t="str">
            <v>TONTD1</v>
          </cell>
          <cell r="F3790" t="str">
            <v>Jose Tan</v>
          </cell>
          <cell r="G3790" t="str">
            <v>Tiger Quart Single</v>
          </cell>
        </row>
        <row r="3791">
          <cell r="A3791" t="str">
            <v>10045305</v>
          </cell>
          <cell r="B3791" t="str">
            <v>Yak Hong Kopitiam</v>
          </cell>
          <cell r="C3791" t="str">
            <v>Gold</v>
          </cell>
          <cell r="D3791" t="str">
            <v>Coffee Shops - BP APBS</v>
          </cell>
          <cell r="E3791" t="str">
            <v>TONTD2</v>
          </cell>
          <cell r="F3791" t="str">
            <v>Eddy Siah</v>
          </cell>
          <cell r="G3791" t="str">
            <v>Tiger Quart Single</v>
          </cell>
        </row>
        <row r="3792">
          <cell r="A3792" t="str">
            <v>10005165</v>
          </cell>
          <cell r="B3792" t="str">
            <v>Yeh Lai Sheng (1)</v>
          </cell>
          <cell r="C3792" t="str">
            <v>Silver</v>
          </cell>
          <cell r="D3792" t="str">
            <v>Hawker Drink Stall</v>
          </cell>
          <cell r="E3792" t="str">
            <v>TONTD2</v>
          </cell>
          <cell r="F3792" t="str">
            <v>Eddy Siah</v>
          </cell>
          <cell r="G3792" t="str">
            <v>Tiger Quart Single</v>
          </cell>
        </row>
        <row r="3793">
          <cell r="A3793" t="str">
            <v>10042399</v>
          </cell>
          <cell r="B3793" t="str">
            <v>Yen Fei Lai Eating House</v>
          </cell>
          <cell r="C3793" t="str">
            <v>Silver</v>
          </cell>
          <cell r="D3793" t="str">
            <v>Coffee Shops - BP NON-APBS</v>
          </cell>
          <cell r="E3793" t="str">
            <v>TONTD1</v>
          </cell>
          <cell r="F3793" t="str">
            <v>Jerlyn Tang</v>
          </cell>
          <cell r="G3793" t="str">
            <v>Tiger Quart Single</v>
          </cell>
        </row>
        <row r="3794">
          <cell r="A3794" t="str">
            <v>10025498</v>
          </cell>
          <cell r="B3794" t="str">
            <v>Yeo Chuan Huat Food Centre</v>
          </cell>
          <cell r="C3794" t="str">
            <v>Bronze</v>
          </cell>
          <cell r="D3794" t="str">
            <v>Coffee Shops - BP APBS</v>
          </cell>
          <cell r="E3794" t="str">
            <v>TONTD1</v>
          </cell>
          <cell r="F3794" t="str">
            <v>Roy Lim</v>
          </cell>
          <cell r="G3794" t="str">
            <v>Tiger Quart Single</v>
          </cell>
        </row>
        <row r="3795">
          <cell r="A3795" t="str">
            <v>10045885</v>
          </cell>
          <cell r="B3795" t="str">
            <v>Yew Yi Hup Kee Eating House (Enterprise)</v>
          </cell>
          <cell r="C3795" t="str">
            <v>Gold</v>
          </cell>
          <cell r="D3795" t="str">
            <v>Coffee Shops - Non-BP</v>
          </cell>
          <cell r="E3795" t="str">
            <v>TONTD2</v>
          </cell>
          <cell r="F3795" t="str">
            <v>Eddy Siah</v>
          </cell>
          <cell r="G3795" t="str">
            <v>Tiger Quart Single</v>
          </cell>
        </row>
        <row r="3796">
          <cell r="A3796" t="str">
            <v>10042546</v>
          </cell>
          <cell r="B3796" t="str">
            <v>Yi Fa Leng Re Yin Pin</v>
          </cell>
          <cell r="C3796" t="str">
            <v>Silver</v>
          </cell>
          <cell r="D3796" t="str">
            <v>Hawker Drink Stall</v>
          </cell>
          <cell r="E3796" t="str">
            <v>TONTD1</v>
          </cell>
          <cell r="F3796" t="str">
            <v>Jose Tan</v>
          </cell>
          <cell r="G3796" t="str">
            <v>Tiger Quart Single</v>
          </cell>
        </row>
        <row r="3797">
          <cell r="A3797" t="str">
            <v>10048169</v>
          </cell>
          <cell r="B3797" t="str">
            <v>Yi Jia (Cck)</v>
          </cell>
          <cell r="C3797" t="str">
            <v>Gold</v>
          </cell>
          <cell r="D3797" t="str">
            <v>Coffee Shops - Non-BP</v>
          </cell>
          <cell r="E3797" t="str">
            <v>TONTD2</v>
          </cell>
          <cell r="F3797" t="str">
            <v>Tommy Ng</v>
          </cell>
          <cell r="G3797" t="str">
            <v>Tiger Quart Single</v>
          </cell>
        </row>
        <row r="3798">
          <cell r="A3798" t="str">
            <v>10048527</v>
          </cell>
          <cell r="B3798" t="str">
            <v>Yi Jia Food House (Buangkok)</v>
          </cell>
          <cell r="C3798" t="str">
            <v>Bronze</v>
          </cell>
          <cell r="D3798" t="str">
            <v>Coffee Shops - BP APBS</v>
          </cell>
          <cell r="E3798" t="str">
            <v>TONTD1</v>
          </cell>
          <cell r="F3798" t="str">
            <v>Jerlyn Tang</v>
          </cell>
          <cell r="G3798" t="str">
            <v>Tiger Quart Single</v>
          </cell>
        </row>
        <row r="3799">
          <cell r="A3799" t="str">
            <v>10048856</v>
          </cell>
          <cell r="B3799" t="str">
            <v>Yi Jian Chu Fang</v>
          </cell>
          <cell r="C3799" t="str">
            <v>Gold</v>
          </cell>
          <cell r="D3799" t="str">
            <v>Value Chinese</v>
          </cell>
          <cell r="E3799" t="str">
            <v>TONTD1</v>
          </cell>
          <cell r="F3799" t="str">
            <v>Roy Lim</v>
          </cell>
          <cell r="G3799" t="str">
            <v>Tiger Quart Single</v>
          </cell>
        </row>
        <row r="3800">
          <cell r="A3800" t="str">
            <v>10004221</v>
          </cell>
          <cell r="B3800" t="str">
            <v>Yong Hua (Hougang)</v>
          </cell>
          <cell r="C3800" t="str">
            <v>Bronze</v>
          </cell>
          <cell r="D3800" t="str">
            <v>Hawker Drink Stall</v>
          </cell>
          <cell r="E3800" t="str">
            <v>TONTD1</v>
          </cell>
          <cell r="F3800" t="str">
            <v>Jerlyn Tang</v>
          </cell>
          <cell r="G3800" t="str">
            <v>Tiger Quart Single</v>
          </cell>
        </row>
        <row r="3801">
          <cell r="A3801" t="str">
            <v>10039689</v>
          </cell>
          <cell r="B3801" t="str">
            <v>Yong Kang Cafe</v>
          </cell>
          <cell r="C3801" t="str">
            <v>Gold</v>
          </cell>
          <cell r="D3801" t="str">
            <v>Coffee Shops - BP APBS</v>
          </cell>
          <cell r="E3801" t="str">
            <v>TONTD1</v>
          </cell>
          <cell r="F3801" t="str">
            <v>Jerlyn Tang</v>
          </cell>
          <cell r="G3801" t="str">
            <v>Tiger Quart Single</v>
          </cell>
        </row>
        <row r="3802">
          <cell r="A3802" t="str">
            <v>10024824</v>
          </cell>
          <cell r="B3802" t="str">
            <v>Yong Lee Tea House</v>
          </cell>
          <cell r="C3802" t="str">
            <v>Bronze</v>
          </cell>
          <cell r="D3802" t="str">
            <v>Hawker Drink Stall</v>
          </cell>
          <cell r="E3802" t="str">
            <v>TONTD3</v>
          </cell>
          <cell r="F3802" t="str">
            <v>Clement Ma</v>
          </cell>
          <cell r="G3802" t="str">
            <v>Tiger Quart Single</v>
          </cell>
        </row>
        <row r="3803">
          <cell r="A3803" t="str">
            <v>10048959</v>
          </cell>
          <cell r="B3803" t="str">
            <v>Yong Li (136 Bedok)</v>
          </cell>
          <cell r="C3803" t="str">
            <v>Bronze</v>
          </cell>
          <cell r="D3803" t="str">
            <v>Coffee Shops - BP APBS</v>
          </cell>
          <cell r="E3803" t="str">
            <v>TONTD1</v>
          </cell>
          <cell r="F3803" t="str">
            <v>Jose Tan</v>
          </cell>
          <cell r="G3803" t="str">
            <v>Tiger Quart Single</v>
          </cell>
        </row>
        <row r="3804">
          <cell r="A3804" t="str">
            <v>10013815</v>
          </cell>
          <cell r="B3804" t="str">
            <v>Yong Seng Drink Stall (Bukit Merah)</v>
          </cell>
          <cell r="C3804" t="str">
            <v>Gold</v>
          </cell>
          <cell r="D3804" t="str">
            <v>Hawker Drink Stall</v>
          </cell>
          <cell r="E3804" t="str">
            <v>TONTD3</v>
          </cell>
          <cell r="F3804" t="str">
            <v>Keith Zhang</v>
          </cell>
          <cell r="G3804" t="str">
            <v>Tiger Quart Single</v>
          </cell>
        </row>
        <row r="3805">
          <cell r="A3805" t="str">
            <v>10042617</v>
          </cell>
          <cell r="B3805" t="str">
            <v>Yong Yun Pte. Ltd. (Cs101)</v>
          </cell>
          <cell r="C3805" t="str">
            <v>Silver</v>
          </cell>
          <cell r="D3805" t="str">
            <v>Coffee Shops - BP APBS</v>
          </cell>
          <cell r="E3805" t="str">
            <v>TONTD2</v>
          </cell>
          <cell r="F3805" t="str">
            <v>Adam Ho</v>
          </cell>
          <cell r="G3805" t="str">
            <v>Tiger Quart Single</v>
          </cell>
        </row>
        <row r="3806">
          <cell r="A3806" t="str">
            <v>10042618</v>
          </cell>
          <cell r="B3806" t="str">
            <v>Yong Yun Pte. Ltd. (Cs138)</v>
          </cell>
          <cell r="C3806" t="str">
            <v>Bronze</v>
          </cell>
          <cell r="D3806" t="str">
            <v>Coffee Shops - Non-BP</v>
          </cell>
          <cell r="E3806" t="str">
            <v>TONTD1</v>
          </cell>
          <cell r="F3806" t="str">
            <v>Roy Lim</v>
          </cell>
          <cell r="G3806" t="str">
            <v>Tiger Quart Single</v>
          </cell>
        </row>
        <row r="3807">
          <cell r="A3807" t="str">
            <v>10046813</v>
          </cell>
          <cell r="B3807" t="str">
            <v>Yong Yun Pte. Ltd. (Cs184)</v>
          </cell>
          <cell r="C3807" t="str">
            <v>Silver</v>
          </cell>
          <cell r="D3807" t="str">
            <v>Coffee Shops - BP NON-APBS</v>
          </cell>
          <cell r="E3807" t="str">
            <v>TONTD1</v>
          </cell>
          <cell r="F3807" t="str">
            <v>You Wen Ong</v>
          </cell>
          <cell r="G3807" t="str">
            <v>Tiger Quart Single</v>
          </cell>
        </row>
        <row r="3808">
          <cell r="A3808" t="str">
            <v>10042603</v>
          </cell>
          <cell r="B3808" t="str">
            <v>Yong Yun Pte. Ltd. (Cs237)</v>
          </cell>
          <cell r="C3808" t="str">
            <v>Gold</v>
          </cell>
          <cell r="D3808" t="str">
            <v>Coffee Shops - BP APBS</v>
          </cell>
          <cell r="E3808" t="str">
            <v>TONTD2</v>
          </cell>
          <cell r="F3808" t="str">
            <v>Donald Neo</v>
          </cell>
          <cell r="G3808" t="str">
            <v>Tiger Quart Single</v>
          </cell>
        </row>
        <row r="3809">
          <cell r="A3809" t="str">
            <v>10042605</v>
          </cell>
          <cell r="B3809" t="str">
            <v>Yong Yun Pte. Ltd. (Cs304)</v>
          </cell>
          <cell r="C3809" t="str">
            <v>Silver</v>
          </cell>
          <cell r="D3809" t="str">
            <v>Coffee Shops - BP APBS</v>
          </cell>
          <cell r="E3809" t="str">
            <v>TONTD2</v>
          </cell>
          <cell r="F3809" t="str">
            <v>Donald Neo</v>
          </cell>
          <cell r="G3809" t="str">
            <v>Tiger Quart Single</v>
          </cell>
        </row>
        <row r="3810">
          <cell r="A3810" t="str">
            <v>10042606</v>
          </cell>
          <cell r="B3810" t="str">
            <v>Yong Yun Pte. Ltd. (Cs371)</v>
          </cell>
          <cell r="C3810" t="str">
            <v>Silver</v>
          </cell>
          <cell r="D3810" t="str">
            <v>Coffee Shops - BP APBS</v>
          </cell>
          <cell r="E3810" t="str">
            <v>TONTD2</v>
          </cell>
          <cell r="F3810" t="str">
            <v>Eddy Siah</v>
          </cell>
          <cell r="G3810" t="str">
            <v>Tiger Quart Single</v>
          </cell>
        </row>
        <row r="3811">
          <cell r="A3811" t="str">
            <v>10042607</v>
          </cell>
          <cell r="B3811" t="str">
            <v>Yong Yun Pte. Ltd. (Cs408)</v>
          </cell>
          <cell r="C3811" t="str">
            <v>Gold</v>
          </cell>
          <cell r="D3811" t="str">
            <v>Coffee Shops - BP NON-APBS</v>
          </cell>
          <cell r="E3811" t="str">
            <v>TONTD2</v>
          </cell>
          <cell r="F3811" t="str">
            <v>Donald Neo</v>
          </cell>
          <cell r="G3811" t="str">
            <v>Tiger Quart Single</v>
          </cell>
        </row>
        <row r="3812">
          <cell r="A3812" t="str">
            <v>10042614</v>
          </cell>
          <cell r="B3812" t="str">
            <v>Yong Yun Pte. Ltd. (Cs41)</v>
          </cell>
          <cell r="C3812" t="str">
            <v>Silver</v>
          </cell>
          <cell r="D3812" t="str">
            <v>Coffee Shops - Non-BP</v>
          </cell>
          <cell r="E3812" t="str">
            <v>TONTD2</v>
          </cell>
          <cell r="F3812" t="str">
            <v>Eddy Siah</v>
          </cell>
          <cell r="G3812" t="str">
            <v>Tiger Quart Single</v>
          </cell>
        </row>
        <row r="3813">
          <cell r="A3813" t="str">
            <v>10042612</v>
          </cell>
          <cell r="B3813" t="str">
            <v>Yong Yun Pte. Ltd. (Cs450)</v>
          </cell>
          <cell r="C3813" t="str">
            <v>Bronze</v>
          </cell>
          <cell r="D3813" t="str">
            <v>Coffee Shops - BP APBS</v>
          </cell>
          <cell r="E3813" t="str">
            <v>TONTD3</v>
          </cell>
          <cell r="F3813" t="str">
            <v>Keith Zhang</v>
          </cell>
          <cell r="G3813" t="str">
            <v>Tiger Quart Single</v>
          </cell>
        </row>
        <row r="3814">
          <cell r="A3814" t="str">
            <v>10043541</v>
          </cell>
          <cell r="B3814" t="str">
            <v>Yong Yun Pte. Ltd. (Cs631)</v>
          </cell>
          <cell r="C3814" t="str">
            <v>Bronze</v>
          </cell>
          <cell r="D3814" t="str">
            <v>Coffee Shops - BP APBS</v>
          </cell>
          <cell r="E3814" t="str">
            <v>TONTD1</v>
          </cell>
          <cell r="F3814" t="str">
            <v>Jerlyn Tang</v>
          </cell>
          <cell r="G3814" t="str">
            <v>Tiger Quart Single</v>
          </cell>
        </row>
        <row r="3815">
          <cell r="A3815" t="str">
            <v>10042619</v>
          </cell>
          <cell r="B3815" t="str">
            <v>Yong Yun Pte. Ltd. (Cs684)</v>
          </cell>
          <cell r="C3815" t="str">
            <v>Gold</v>
          </cell>
          <cell r="D3815" t="str">
            <v>Coffee Shops - BP APBS</v>
          </cell>
          <cell r="E3815" t="str">
            <v>TONTD1</v>
          </cell>
          <cell r="F3815" t="str">
            <v>Jerlyn Tang</v>
          </cell>
          <cell r="G3815" t="str">
            <v>Tiger Quart Single</v>
          </cell>
        </row>
        <row r="3816">
          <cell r="A3816" t="str">
            <v>10042601</v>
          </cell>
          <cell r="B3816" t="str">
            <v>Yong Yun Pte. Ltd. (Cs70)</v>
          </cell>
          <cell r="C3816" t="str">
            <v>Bronze</v>
          </cell>
          <cell r="D3816" t="str">
            <v>Coffee Shops - Non-BP</v>
          </cell>
          <cell r="E3816" t="str">
            <v>TONTD2</v>
          </cell>
          <cell r="F3816" t="str">
            <v>Donald Neo</v>
          </cell>
          <cell r="G3816" t="str">
            <v>Tiger Quart Single</v>
          </cell>
        </row>
        <row r="3817">
          <cell r="A3817" t="str">
            <v>10042609</v>
          </cell>
          <cell r="B3817" t="str">
            <v>Yong Yun Pte. Ltd. (Cs722)</v>
          </cell>
          <cell r="C3817" t="str">
            <v>Bronze</v>
          </cell>
          <cell r="D3817" t="str">
            <v>Coffee Shops - BP APBS</v>
          </cell>
          <cell r="E3817" t="str">
            <v>TONTD2</v>
          </cell>
          <cell r="F3817" t="str">
            <v>Donald Neo</v>
          </cell>
          <cell r="G3817" t="str">
            <v>Tiger Quart Single</v>
          </cell>
        </row>
        <row r="3818">
          <cell r="A3818" t="str">
            <v>10042620</v>
          </cell>
          <cell r="B3818" t="str">
            <v>Yong Yun Pte. Ltd. (Cs824)</v>
          </cell>
          <cell r="C3818" t="str">
            <v>Silver</v>
          </cell>
          <cell r="D3818" t="str">
            <v>Coffee Shops - BP APBS</v>
          </cell>
          <cell r="E3818" t="str">
            <v>TONTD1</v>
          </cell>
          <cell r="F3818" t="str">
            <v>Roy Lim</v>
          </cell>
          <cell r="G3818" t="str">
            <v>Tiger Quart Single</v>
          </cell>
        </row>
        <row r="3819">
          <cell r="A3819" t="str">
            <v>10042621</v>
          </cell>
          <cell r="B3819" t="str">
            <v>Yong Yun Pte. Ltd. (Cs826)</v>
          </cell>
          <cell r="C3819" t="str">
            <v>Bronze</v>
          </cell>
          <cell r="D3819" t="str">
            <v>Coffee Shops - BP APBS</v>
          </cell>
          <cell r="E3819" t="str">
            <v>TONTD1</v>
          </cell>
          <cell r="F3819" t="str">
            <v>Roy Lim</v>
          </cell>
          <cell r="G3819" t="str">
            <v>Tiger Quart Single</v>
          </cell>
        </row>
        <row r="3820">
          <cell r="A3820" t="str">
            <v>10042622</v>
          </cell>
          <cell r="B3820" t="str">
            <v>Yong Yun Pte. Ltd. (Cs925)</v>
          </cell>
          <cell r="C3820" t="str">
            <v>Bronze</v>
          </cell>
          <cell r="D3820" t="str">
            <v>Coffee Shops - BP APBS</v>
          </cell>
          <cell r="E3820" t="str">
            <v>TONTD2</v>
          </cell>
          <cell r="F3820" t="str">
            <v>Adam Ho</v>
          </cell>
          <cell r="G3820" t="str">
            <v>Tiger Quart Single</v>
          </cell>
        </row>
        <row r="3821">
          <cell r="A3821" t="str">
            <v>10028574</v>
          </cell>
          <cell r="B3821" t="str">
            <v>Your Choice Catering Pte. Ltd.</v>
          </cell>
          <cell r="C3821" t="str">
            <v>Gold</v>
          </cell>
          <cell r="D3821" t="str">
            <v>Coffee Shops - Non-BP</v>
          </cell>
          <cell r="E3821" t="str">
            <v>TONTD2</v>
          </cell>
          <cell r="F3821" t="str">
            <v>Tommy Ng</v>
          </cell>
          <cell r="G3821" t="str">
            <v>Tiger Quart Single</v>
          </cell>
        </row>
        <row r="3822">
          <cell r="A3822" t="str">
            <v>10041935</v>
          </cell>
          <cell r="B3822" t="str">
            <v>Ysw</v>
          </cell>
          <cell r="C3822" t="str">
            <v>Silver</v>
          </cell>
          <cell r="D3822" t="str">
            <v>Coffee Shops - BP APBS</v>
          </cell>
          <cell r="E3822" t="str">
            <v>TONTD1</v>
          </cell>
          <cell r="F3822" t="str">
            <v>You Wen Ong</v>
          </cell>
          <cell r="G3822" t="str">
            <v>Tiger Quart Single</v>
          </cell>
        </row>
        <row r="3823">
          <cell r="A3823" t="str">
            <v>10040975</v>
          </cell>
          <cell r="B3823" t="str">
            <v>Yu Yi Coffee Stall (Whampoa)</v>
          </cell>
          <cell r="C3823" t="str">
            <v>Silver</v>
          </cell>
          <cell r="D3823" t="str">
            <v>Hawker Drink Stall</v>
          </cell>
          <cell r="E3823" t="str">
            <v>TONTD1</v>
          </cell>
          <cell r="F3823" t="str">
            <v>You Wen Ong</v>
          </cell>
          <cell r="G3823" t="str">
            <v>Tiger Quart Single</v>
          </cell>
        </row>
        <row r="3824">
          <cell r="A3824" t="str">
            <v>10049502</v>
          </cell>
          <cell r="B3824" t="str">
            <v>Yuen City Kopitiam</v>
          </cell>
          <cell r="C3824" t="str">
            <v>Silver</v>
          </cell>
          <cell r="D3824" t="str">
            <v>Coffee Shops - Non-BP</v>
          </cell>
          <cell r="E3824" t="str">
            <v>TONTD1</v>
          </cell>
          <cell r="F3824" t="str">
            <v>Jason Ng</v>
          </cell>
          <cell r="G3824" t="str">
            <v>Tiger Quart Single</v>
          </cell>
        </row>
        <row r="3825">
          <cell r="A3825" t="str">
            <v>10038374</v>
          </cell>
          <cell r="B3825" t="str">
            <v>Yummy Food Link</v>
          </cell>
          <cell r="C3825" t="str">
            <v>Gold</v>
          </cell>
          <cell r="D3825" t="str">
            <v>Coffee Shops - BP APBS</v>
          </cell>
          <cell r="E3825" t="str">
            <v>TONTD2</v>
          </cell>
          <cell r="F3825" t="str">
            <v>Tommy Ng</v>
          </cell>
          <cell r="G3825" t="str">
            <v>Tiger Quart Single</v>
          </cell>
        </row>
        <row r="3826">
          <cell r="A3826" t="str">
            <v>10047460</v>
          </cell>
          <cell r="B3826" t="str">
            <v>Yun Lai Food Court</v>
          </cell>
          <cell r="C3826" t="str">
            <v>Gold</v>
          </cell>
          <cell r="D3826" t="str">
            <v>Coffee Shops - Non-BP</v>
          </cell>
          <cell r="E3826" t="str">
            <v>TONTD1</v>
          </cell>
          <cell r="F3826" t="str">
            <v>Jerlyn Tang</v>
          </cell>
          <cell r="G3826" t="str">
            <v>Tiger Quart Single</v>
          </cell>
        </row>
        <row r="3827">
          <cell r="A3827" t="str">
            <v>10049676</v>
          </cell>
          <cell r="B3827" t="str">
            <v>Yung Sheng Beverage (90 Boon Lay)</v>
          </cell>
          <cell r="C3827" t="str">
            <v>Gold</v>
          </cell>
          <cell r="D3827" t="str">
            <v>Coffee Shops - Non-BP</v>
          </cell>
          <cell r="E3827" t="str">
            <v>TONTD2</v>
          </cell>
          <cell r="F3827" t="str">
            <v>Eddy Siah</v>
          </cell>
          <cell r="G3827" t="str">
            <v>Tiger Quart Single</v>
          </cell>
        </row>
        <row r="3828">
          <cell r="A3828" t="str">
            <v>10047952</v>
          </cell>
          <cell r="B3828" t="str">
            <v>Yung Sheng Beverage (Soon Lee)</v>
          </cell>
          <cell r="C3828" t="str">
            <v>Bronze</v>
          </cell>
          <cell r="D3828" t="str">
            <v>Coffee Shops - BP APBS</v>
          </cell>
          <cell r="E3828" t="str">
            <v>TONTD2</v>
          </cell>
          <cell r="F3828" t="str">
            <v>Eddy Siah</v>
          </cell>
          <cell r="G3828" t="str">
            <v>Tiger Quart Single</v>
          </cell>
        </row>
        <row r="3829">
          <cell r="A3829" t="str">
            <v>10035684</v>
          </cell>
          <cell r="B3829" t="str">
            <v>Zhen Ming Cha Shi</v>
          </cell>
          <cell r="C3829" t="str">
            <v>Silver</v>
          </cell>
          <cell r="D3829" t="str">
            <v>Hawker Drink Stall</v>
          </cell>
          <cell r="E3829" t="str">
            <v>TONTD3</v>
          </cell>
          <cell r="F3829" t="str">
            <v>Michael Soon</v>
          </cell>
          <cell r="G3829" t="str">
            <v>Tiger Quart Single</v>
          </cell>
        </row>
        <row r="3830">
          <cell r="A3830" t="str">
            <v>10049907</v>
          </cell>
          <cell r="B3830" t="str">
            <v>Zhen Wei Food House Pte Ltd (CS153A)</v>
          </cell>
          <cell r="C3830" t="str">
            <v>Silver</v>
          </cell>
          <cell r="D3830" t="str">
            <v>Coffee Shops - BP APBS</v>
          </cell>
          <cell r="E3830" t="str">
            <v>TONTD2</v>
          </cell>
          <cell r="F3830" t="str">
            <v>Donald Neo</v>
          </cell>
          <cell r="G3830" t="str">
            <v>Tiger Quart Single</v>
          </cell>
        </row>
        <row r="3831">
          <cell r="A3831" t="str">
            <v>10047998</v>
          </cell>
          <cell r="B3831" t="str">
            <v>Zhen Wei Food House Pte. Ltd. (Csbb233)</v>
          </cell>
          <cell r="C3831" t="str">
            <v>Bronze</v>
          </cell>
          <cell r="D3831" t="str">
            <v>Coffee Shops - BP NON-APBS</v>
          </cell>
          <cell r="E3831" t="str">
            <v>TONTD2</v>
          </cell>
          <cell r="F3831" t="str">
            <v>Eddy Siah</v>
          </cell>
          <cell r="G3831" t="str">
            <v>Tiger Quart Single</v>
          </cell>
        </row>
        <row r="3832">
          <cell r="A3832" t="str">
            <v>10049119</v>
          </cell>
          <cell r="B3832" t="str">
            <v>Zheng Swee Kee</v>
          </cell>
          <cell r="C3832" t="str">
            <v>Silver</v>
          </cell>
          <cell r="D3832" t="str">
            <v>Coffee Shops - Non-BP</v>
          </cell>
          <cell r="E3832" t="str">
            <v>TONTD3</v>
          </cell>
          <cell r="F3832" t="str">
            <v>Andy Wee</v>
          </cell>
          <cell r="G3832" t="str">
            <v>Tiger Quart Single</v>
          </cell>
        </row>
        <row r="3833">
          <cell r="A3833" t="str">
            <v>10016072</v>
          </cell>
          <cell r="B3833" t="str">
            <v>Zhi Yuan Coffee Stall</v>
          </cell>
          <cell r="C3833" t="str">
            <v>Silver</v>
          </cell>
          <cell r="D3833" t="str">
            <v>Coffee Shops - BP NON-APBS</v>
          </cell>
          <cell r="E3833" t="str">
            <v>TONTD2</v>
          </cell>
          <cell r="F3833" t="str">
            <v>Donald Neo</v>
          </cell>
          <cell r="G3833" t="str">
            <v>Tiger Quart Single</v>
          </cell>
        </row>
        <row r="3834">
          <cell r="A3834" t="str">
            <v>10044227</v>
          </cell>
          <cell r="B3834" t="str">
            <v>Zhong He Drink Stall</v>
          </cell>
          <cell r="C3834" t="str">
            <v>Gold</v>
          </cell>
          <cell r="D3834" t="str">
            <v>Hawker Drink Stall</v>
          </cell>
          <cell r="E3834" t="str">
            <v>TONTD1</v>
          </cell>
          <cell r="F3834" t="str">
            <v>You Wen Ong</v>
          </cell>
          <cell r="G3834" t="str">
            <v>Tiger Quart Single</v>
          </cell>
        </row>
        <row r="3835">
          <cell r="A3835" t="str">
            <v>10039427</v>
          </cell>
          <cell r="B3835" t="str">
            <v>Zhong Hua Bao Ding</v>
          </cell>
          <cell r="C3835" t="str">
            <v>Gold</v>
          </cell>
          <cell r="D3835" t="str">
            <v>Value Chinese</v>
          </cell>
          <cell r="E3835" t="str">
            <v>TONTD3</v>
          </cell>
          <cell r="F3835" t="str">
            <v>Michael Soon</v>
          </cell>
          <cell r="G3835" t="str">
            <v>Tiger Quart Single</v>
          </cell>
        </row>
        <row r="3836">
          <cell r="A3836" t="str">
            <v>10004297</v>
          </cell>
          <cell r="B3836" t="str">
            <v>Zhong Xin (Tampines)</v>
          </cell>
          <cell r="C3836" t="str">
            <v>Bronze</v>
          </cell>
          <cell r="D3836" t="str">
            <v>Hawker Drink Stall</v>
          </cell>
          <cell r="E3836" t="str">
            <v>TONTD1</v>
          </cell>
          <cell r="F3836" t="str">
            <v>Roy Lim</v>
          </cell>
          <cell r="G3836" t="str">
            <v>Tiger Quart Single</v>
          </cell>
        </row>
        <row r="3837">
          <cell r="A3837" t="str">
            <v>10036234</v>
          </cell>
          <cell r="B3837" t="str">
            <v>Zhong Xin Cafe</v>
          </cell>
          <cell r="C3837" t="str">
            <v>Silver</v>
          </cell>
          <cell r="D3837" t="str">
            <v>Hawker Drink Stall</v>
          </cell>
          <cell r="E3837" t="str">
            <v>TONTD1</v>
          </cell>
          <cell r="F3837" t="str">
            <v>Jose Tan</v>
          </cell>
          <cell r="G3837" t="str">
            <v>Tiger Quart Single</v>
          </cell>
        </row>
        <row r="3838">
          <cell r="A3838" t="str">
            <v>10039166</v>
          </cell>
          <cell r="B3838" t="str">
            <v>Balestier Market</v>
          </cell>
          <cell r="C3838" t="str">
            <v>Bronze</v>
          </cell>
          <cell r="D3838" t="str">
            <v>Coffee Shops - BP APBS</v>
          </cell>
          <cell r="E3838" t="str">
            <v>TONTD1</v>
          </cell>
          <cell r="F3838" t="str">
            <v>You Wen Ong</v>
          </cell>
          <cell r="G3838" t="str">
            <v>Tiger Radler Short Can 6s</v>
          </cell>
        </row>
        <row r="3839">
          <cell r="A3839" t="str">
            <v>10043117</v>
          </cell>
          <cell r="B3839" t="str">
            <v>183 Food Court</v>
          </cell>
          <cell r="C3839" t="str">
            <v>Gold</v>
          </cell>
          <cell r="D3839" t="str">
            <v>Coffee Shops - Non-BP</v>
          </cell>
          <cell r="E3839" t="str">
            <v>TONTD1</v>
          </cell>
          <cell r="F3839" t="str">
            <v>You Wen Ong</v>
          </cell>
          <cell r="G3839" t="str">
            <v>Tiger Short Can Single</v>
          </cell>
        </row>
        <row r="3840">
          <cell r="A3840" t="str">
            <v>10045986</v>
          </cell>
          <cell r="B3840" t="str">
            <v>300 Beer Stall</v>
          </cell>
          <cell r="C3840" t="str">
            <v>Bronze</v>
          </cell>
          <cell r="D3840" t="str">
            <v>Hawker Drink Stall</v>
          </cell>
          <cell r="E3840" t="str">
            <v>TONTD3</v>
          </cell>
          <cell r="F3840" t="str">
            <v>Clement Ma</v>
          </cell>
          <cell r="G3840" t="str">
            <v>Tiger Short Can Single</v>
          </cell>
        </row>
        <row r="3841">
          <cell r="A3841" t="str">
            <v>10043392</v>
          </cell>
          <cell r="B3841" t="str">
            <v>834 Eating House</v>
          </cell>
          <cell r="C3841" t="str">
            <v>Gold</v>
          </cell>
          <cell r="D3841" t="str">
            <v>Coffee Shops - BP APBS</v>
          </cell>
          <cell r="E3841" t="str">
            <v>TONTD2</v>
          </cell>
          <cell r="F3841" t="str">
            <v>Tommy Ng</v>
          </cell>
          <cell r="G3841" t="str">
            <v>Tiger Short Can Single</v>
          </cell>
        </row>
        <row r="3842">
          <cell r="A3842" t="str">
            <v>10046836</v>
          </cell>
          <cell r="B3842" t="str">
            <v>Aa Restaurant</v>
          </cell>
          <cell r="C3842" t="str">
            <v>Gold</v>
          </cell>
          <cell r="D3842" t="str">
            <v>Value Indian</v>
          </cell>
          <cell r="E3842" t="str">
            <v>TONTD2</v>
          </cell>
          <cell r="F3842" t="str">
            <v>Tommy Ng</v>
          </cell>
          <cell r="G3842" t="str">
            <v>Tiger Short Can Single</v>
          </cell>
        </row>
        <row r="3843">
          <cell r="A3843" t="str">
            <v>10049978</v>
          </cell>
          <cell r="B3843" t="str">
            <v>Ai Jin Cafe</v>
          </cell>
          <cell r="C3843" t="str">
            <v>Silver</v>
          </cell>
          <cell r="D3843" t="str">
            <v>Coffee Shops - BP NON-APBS</v>
          </cell>
          <cell r="E3843" t="str">
            <v>TONTD2</v>
          </cell>
          <cell r="F3843" t="str">
            <v>Eddy Siah</v>
          </cell>
          <cell r="G3843" t="str">
            <v>Tiger Short Can Single</v>
          </cell>
        </row>
        <row r="3844">
          <cell r="A3844" t="str">
            <v>10046149</v>
          </cell>
          <cell r="B3844" t="str">
            <v>Alijiang</v>
          </cell>
          <cell r="C3844" t="str">
            <v>Bronze</v>
          </cell>
          <cell r="D3844" t="str">
            <v>Value Chinese</v>
          </cell>
          <cell r="E3844" t="str">
            <v>TONTD3</v>
          </cell>
          <cell r="F3844" t="str">
            <v>Jeffrey Tien</v>
          </cell>
          <cell r="G3844" t="str">
            <v>Tiger Short Can Single</v>
          </cell>
        </row>
        <row r="3845">
          <cell r="A3845" t="str">
            <v>10012800</v>
          </cell>
          <cell r="B3845" t="str">
            <v>All Family Food Court</v>
          </cell>
          <cell r="C3845" t="str">
            <v>Bronze</v>
          </cell>
          <cell r="D3845" t="str">
            <v>Family Food Court</v>
          </cell>
          <cell r="E3845" t="str">
            <v>TONTD1</v>
          </cell>
          <cell r="F3845" t="str">
            <v>Roy Lim</v>
          </cell>
          <cell r="G3845" t="str">
            <v>Tiger Short Can Single</v>
          </cell>
        </row>
        <row r="3846">
          <cell r="A3846" t="str">
            <v>10045432</v>
          </cell>
          <cell r="B3846" t="str">
            <v>Atc Fishing Village Pte. Ltd.</v>
          </cell>
          <cell r="C3846" t="str">
            <v>Bronze</v>
          </cell>
          <cell r="D3846" t="str">
            <v>Kiosk</v>
          </cell>
          <cell r="E3846" t="str">
            <v>TONTD2</v>
          </cell>
          <cell r="F3846" t="str">
            <v>Eddy Siah</v>
          </cell>
          <cell r="G3846" t="str">
            <v>Tiger Short Can Single</v>
          </cell>
        </row>
        <row r="3847">
          <cell r="A3847" t="str">
            <v>10032850</v>
          </cell>
          <cell r="B3847" t="str">
            <v>Bai Sheng Foodcourt</v>
          </cell>
          <cell r="C3847" t="str">
            <v>Gold</v>
          </cell>
          <cell r="D3847" t="str">
            <v>Coffee Shops - BP APBS</v>
          </cell>
          <cell r="E3847" t="str">
            <v>TONTD2</v>
          </cell>
          <cell r="F3847" t="str">
            <v>Tommy Ng</v>
          </cell>
          <cell r="G3847" t="str">
            <v>Tiger Short Can Single</v>
          </cell>
        </row>
        <row r="3848">
          <cell r="A3848" t="str">
            <v>10039166</v>
          </cell>
          <cell r="B3848" t="str">
            <v>Balestier Market</v>
          </cell>
          <cell r="C3848" t="str">
            <v>Bronze</v>
          </cell>
          <cell r="D3848" t="str">
            <v>Coffee Shops - BP APBS</v>
          </cell>
          <cell r="E3848" t="str">
            <v>TONTD1</v>
          </cell>
          <cell r="F3848" t="str">
            <v>You Wen Ong</v>
          </cell>
          <cell r="G3848" t="str">
            <v>Tiger Short Can Single</v>
          </cell>
        </row>
        <row r="3849">
          <cell r="A3849" t="str">
            <v>10045884</v>
          </cell>
          <cell r="B3849" t="str">
            <v>Beauty In The Pot (Star Vista)</v>
          </cell>
          <cell r="C3849" t="str">
            <v>Bronze</v>
          </cell>
          <cell r="D3849" t="str">
            <v>Chinese Restaurant</v>
          </cell>
          <cell r="E3849" t="str">
            <v>TONTD3</v>
          </cell>
          <cell r="F3849" t="str">
            <v>Keith Zhang</v>
          </cell>
          <cell r="G3849" t="str">
            <v>Tiger Short Can Single</v>
          </cell>
        </row>
        <row r="3850">
          <cell r="A3850" t="str">
            <v>10043581</v>
          </cell>
          <cell r="B3850" t="str">
            <v>Bk Eating House</v>
          </cell>
          <cell r="C3850" t="str">
            <v>Silver</v>
          </cell>
          <cell r="D3850" t="str">
            <v>Coffee Shops - BP APBS</v>
          </cell>
          <cell r="E3850" t="str">
            <v>TONTD3</v>
          </cell>
          <cell r="F3850" t="str">
            <v>Michael Soon</v>
          </cell>
          <cell r="G3850" t="str">
            <v>Tiger Short Can Single</v>
          </cell>
        </row>
        <row r="3851">
          <cell r="A3851" t="str">
            <v>10028738</v>
          </cell>
          <cell r="B3851" t="str">
            <v>Bosses</v>
          </cell>
          <cell r="C3851" t="str">
            <v>Bronze</v>
          </cell>
          <cell r="D3851" t="str">
            <v>Chinese Restaurant</v>
          </cell>
          <cell r="E3851" t="str">
            <v>TONTD3</v>
          </cell>
          <cell r="F3851" t="str">
            <v>Jeffrey Tien</v>
          </cell>
          <cell r="G3851" t="str">
            <v>Tiger Short Can Single</v>
          </cell>
        </row>
        <row r="3852">
          <cell r="A3852" t="str">
            <v>10039626</v>
          </cell>
          <cell r="B3852" t="str">
            <v>Canton Paradise (Arc)</v>
          </cell>
          <cell r="C3852" t="str">
            <v>Bronze</v>
          </cell>
          <cell r="D3852" t="str">
            <v>Chinese Restaurant</v>
          </cell>
          <cell r="E3852" t="str">
            <v>TONTD3</v>
          </cell>
          <cell r="F3852" t="str">
            <v>Keith Zhang</v>
          </cell>
          <cell r="G3852" t="str">
            <v>Tiger Short Can Single</v>
          </cell>
        </row>
        <row r="3853">
          <cell r="A3853" t="str">
            <v>10037628</v>
          </cell>
          <cell r="B3853" t="str">
            <v>Canton Paradise (Compass Point)</v>
          </cell>
          <cell r="C3853" t="str">
            <v>Bronze</v>
          </cell>
          <cell r="D3853" t="str">
            <v>Chinese Restaurant</v>
          </cell>
          <cell r="E3853" t="str">
            <v>TONTD1</v>
          </cell>
          <cell r="F3853" t="str">
            <v>Roy Lim</v>
          </cell>
          <cell r="G3853" t="str">
            <v>Tiger Short Can Single</v>
          </cell>
        </row>
        <row r="3854">
          <cell r="A3854" t="str">
            <v>10042758</v>
          </cell>
          <cell r="B3854" t="str">
            <v>Canton Paradise (Mbs)</v>
          </cell>
          <cell r="C3854" t="str">
            <v>Bronze</v>
          </cell>
          <cell r="D3854" t="str">
            <v>Chinese Restaurant</v>
          </cell>
          <cell r="E3854" t="str">
            <v>TONTD3</v>
          </cell>
          <cell r="F3854" t="str">
            <v>Michael Soon</v>
          </cell>
          <cell r="G3854" t="str">
            <v>Tiger Short Can Single</v>
          </cell>
        </row>
        <row r="3855">
          <cell r="A3855" t="str">
            <v>10037856</v>
          </cell>
          <cell r="B3855" t="str">
            <v>Canton Paradise (Star Vista)</v>
          </cell>
          <cell r="C3855" t="str">
            <v>Bronze</v>
          </cell>
          <cell r="D3855" t="str">
            <v>Chinese Restaurant</v>
          </cell>
          <cell r="E3855" t="str">
            <v>TONTD3</v>
          </cell>
          <cell r="F3855" t="str">
            <v>Keith Zhang</v>
          </cell>
          <cell r="G3855" t="str">
            <v>Tiger Short Can Single</v>
          </cell>
        </row>
        <row r="3856">
          <cell r="A3856" t="str">
            <v>10022174</v>
          </cell>
          <cell r="B3856" t="str">
            <v>Chong Hock E/Hse</v>
          </cell>
          <cell r="C3856" t="str">
            <v>Gold</v>
          </cell>
          <cell r="D3856" t="str">
            <v>Coffee Shops - Non-BP</v>
          </cell>
          <cell r="E3856" t="str">
            <v>TONTD2</v>
          </cell>
          <cell r="F3856" t="str">
            <v>Eddy Siah</v>
          </cell>
          <cell r="G3856" t="str">
            <v>Tiger Short Can Single</v>
          </cell>
        </row>
        <row r="3857">
          <cell r="A3857" t="str">
            <v>10027876</v>
          </cell>
          <cell r="B3857" t="str">
            <v>Chong Hock Eating House (Tuas Ave)</v>
          </cell>
          <cell r="C3857" t="str">
            <v>Silver</v>
          </cell>
          <cell r="D3857" t="str">
            <v>Coffee Shops - Non-BP</v>
          </cell>
          <cell r="E3857" t="str">
            <v>TONTD2</v>
          </cell>
          <cell r="F3857" t="str">
            <v>Tommy Ng</v>
          </cell>
          <cell r="G3857" t="str">
            <v>Tiger Short Can Single</v>
          </cell>
        </row>
        <row r="3858">
          <cell r="A3858" t="str">
            <v>10043148</v>
          </cell>
          <cell r="B3858" t="str">
            <v>Crystal Jade Kitchen (Tampines)</v>
          </cell>
          <cell r="C3858" t="str">
            <v>Bronze</v>
          </cell>
          <cell r="D3858" t="str">
            <v>Chinese Restaurant</v>
          </cell>
          <cell r="E3858" t="str">
            <v>TONTD1</v>
          </cell>
          <cell r="F3858" t="str">
            <v>Roy Lim</v>
          </cell>
          <cell r="G3858" t="str">
            <v>Tiger Short Can Single</v>
          </cell>
        </row>
        <row r="3859">
          <cell r="A3859" t="str">
            <v>10048834</v>
          </cell>
          <cell r="B3859" t="str">
            <v>Crystal Jade Pavilion</v>
          </cell>
          <cell r="C3859" t="str">
            <v>Bronze</v>
          </cell>
          <cell r="D3859" t="str">
            <v>Chinese Restaurant</v>
          </cell>
          <cell r="E3859" t="str">
            <v>TONTD3</v>
          </cell>
          <cell r="F3859" t="str">
            <v>Jeffrey Tien</v>
          </cell>
          <cell r="G3859" t="str">
            <v>Tiger Short Can Single</v>
          </cell>
        </row>
        <row r="3860">
          <cell r="A3860" t="str">
            <v>10050348</v>
          </cell>
          <cell r="B3860" t="str">
            <v>Daily Brew @ 145</v>
          </cell>
          <cell r="C3860" t="str">
            <v>Silver</v>
          </cell>
          <cell r="D3860" t="str">
            <v>Coffee Shops - Non-BP</v>
          </cell>
          <cell r="E3860" t="str">
            <v>TONTD1</v>
          </cell>
          <cell r="F3860" t="str">
            <v>Jerlyn Tang</v>
          </cell>
          <cell r="G3860" t="str">
            <v>Tiger Short Can Single</v>
          </cell>
        </row>
        <row r="3861">
          <cell r="A3861" t="str">
            <v>10044970</v>
          </cell>
          <cell r="B3861" t="str">
            <v>Detian (Lok Yang) Pte. Ltd.</v>
          </cell>
          <cell r="C3861" t="str">
            <v>Gold</v>
          </cell>
          <cell r="D3861" t="str">
            <v>Coffee Shops - Non-BP</v>
          </cell>
          <cell r="E3861" t="str">
            <v>TONTD2</v>
          </cell>
          <cell r="F3861" t="str">
            <v>Eddy Siah</v>
          </cell>
          <cell r="G3861" t="str">
            <v>Tiger Short Can Single</v>
          </cell>
        </row>
        <row r="3862">
          <cell r="A3862" t="str">
            <v>10026604</v>
          </cell>
          <cell r="B3862" t="str">
            <v>Dian Xiao Er (Marina Square)</v>
          </cell>
          <cell r="C3862" t="str">
            <v>Silver</v>
          </cell>
          <cell r="D3862" t="str">
            <v>Chinese Restaurant</v>
          </cell>
          <cell r="E3862" t="str">
            <v>TONTD3</v>
          </cell>
          <cell r="F3862" t="str">
            <v>Michael Soon</v>
          </cell>
          <cell r="G3862" t="str">
            <v>Tiger Short Can Single</v>
          </cell>
        </row>
        <row r="3863">
          <cell r="A3863" t="str">
            <v>10041770</v>
          </cell>
          <cell r="B3863" t="str">
            <v>Dian Xiao Er (Waterway Point)</v>
          </cell>
          <cell r="C3863" t="str">
            <v>Gold</v>
          </cell>
          <cell r="D3863" t="str">
            <v>Chinese Restaurant</v>
          </cell>
          <cell r="E3863" t="str">
            <v>TONTD1</v>
          </cell>
          <cell r="F3863" t="str">
            <v>Roy Lim</v>
          </cell>
          <cell r="G3863" t="str">
            <v>Tiger Short Can Single</v>
          </cell>
        </row>
        <row r="3864">
          <cell r="A3864" t="str">
            <v>10038782</v>
          </cell>
          <cell r="B3864" t="str">
            <v>Din Tai Fung (Suntec)</v>
          </cell>
          <cell r="C3864" t="str">
            <v>Gold</v>
          </cell>
          <cell r="D3864" t="str">
            <v>Chinese Restaurant</v>
          </cell>
          <cell r="E3864" t="str">
            <v>TONTD3</v>
          </cell>
          <cell r="F3864" t="str">
            <v>Michael Soon</v>
          </cell>
          <cell r="G3864" t="str">
            <v>Tiger Short Can Single</v>
          </cell>
        </row>
        <row r="3865">
          <cell r="A3865" t="str">
            <v>10037499</v>
          </cell>
          <cell r="B3865" t="str">
            <v>Fairinn Food Place</v>
          </cell>
          <cell r="C3865" t="str">
            <v>Silver</v>
          </cell>
          <cell r="D3865" t="str">
            <v>Coffee Shops - BP APBS</v>
          </cell>
          <cell r="E3865" t="str">
            <v>TONTD2</v>
          </cell>
          <cell r="F3865" t="str">
            <v>Tommy Ng</v>
          </cell>
          <cell r="G3865" t="str">
            <v>Tiger Short Can Single</v>
          </cell>
        </row>
        <row r="3866">
          <cell r="A3866" t="str">
            <v>10043383</v>
          </cell>
          <cell r="B3866" t="str">
            <v>Fuling Pte. Ltd.</v>
          </cell>
          <cell r="C3866" t="str">
            <v>Silver</v>
          </cell>
          <cell r="D3866" t="str">
            <v>Coffee Shops - Non-BP</v>
          </cell>
          <cell r="E3866" t="str">
            <v>TONTD1</v>
          </cell>
          <cell r="F3866" t="str">
            <v>Roy Lim</v>
          </cell>
          <cell r="G3866" t="str">
            <v>Tiger Short Can Single</v>
          </cell>
        </row>
        <row r="3867">
          <cell r="A3867" t="str">
            <v>10016314</v>
          </cell>
          <cell r="B3867" t="str">
            <v>Fv Cafe</v>
          </cell>
          <cell r="C3867" t="str">
            <v>Gold</v>
          </cell>
          <cell r="D3867" t="str">
            <v>Coffee Shops - BP APBS</v>
          </cell>
          <cell r="E3867" t="str">
            <v>TONTD2</v>
          </cell>
          <cell r="F3867" t="str">
            <v>Tommy Ng</v>
          </cell>
          <cell r="G3867" t="str">
            <v>Tiger Short Can Single</v>
          </cell>
        </row>
        <row r="3868">
          <cell r="A3868" t="str">
            <v>10043950</v>
          </cell>
          <cell r="B3868" t="str">
            <v>Hai Yan Cha Shi</v>
          </cell>
          <cell r="C3868" t="str">
            <v>Bronze</v>
          </cell>
          <cell r="D3868" t="str">
            <v>Hawker Drink Stall</v>
          </cell>
          <cell r="E3868" t="str">
            <v>TONTD3</v>
          </cell>
          <cell r="F3868" t="str">
            <v>Jeffrey Tien</v>
          </cell>
          <cell r="G3868" t="str">
            <v>Tiger Short Can Single</v>
          </cell>
        </row>
        <row r="3869">
          <cell r="A3869" t="str">
            <v>10045047</v>
          </cell>
          <cell r="B3869" t="str">
            <v>Hawker Chan (Smith Street)</v>
          </cell>
          <cell r="C3869" t="str">
            <v>Gold</v>
          </cell>
          <cell r="D3869" t="str">
            <v>Chinese Restaurant</v>
          </cell>
          <cell r="E3869" t="str">
            <v>TONTD3</v>
          </cell>
          <cell r="F3869" t="str">
            <v>Michael Soon</v>
          </cell>
          <cell r="G3869" t="str">
            <v>Tiger Short Can Single</v>
          </cell>
        </row>
        <row r="3870">
          <cell r="A3870" t="str">
            <v>10043071</v>
          </cell>
          <cell r="B3870" t="str">
            <v>Hawker Chan (Tai Seng)</v>
          </cell>
          <cell r="C3870" t="str">
            <v>Bronze</v>
          </cell>
          <cell r="D3870" t="str">
            <v>Chinese Restaurant</v>
          </cell>
          <cell r="E3870" t="str">
            <v>TONTD1</v>
          </cell>
          <cell r="F3870" t="str">
            <v>Jerlyn Tang</v>
          </cell>
          <cell r="G3870" t="str">
            <v>Tiger Short Can Single</v>
          </cell>
        </row>
        <row r="3871">
          <cell r="A3871" t="str">
            <v>10031262</v>
          </cell>
          <cell r="B3871" t="str">
            <v>Hock Choon (Changi)</v>
          </cell>
          <cell r="C3871" t="str">
            <v>Bronze</v>
          </cell>
          <cell r="D3871" t="str">
            <v>Coffee Shops - Non-BP</v>
          </cell>
          <cell r="E3871" t="str">
            <v>TONTD1</v>
          </cell>
          <cell r="F3871" t="str">
            <v>Jerlyn Tang</v>
          </cell>
          <cell r="G3871" t="str">
            <v>Tiger Short Can Single</v>
          </cell>
        </row>
        <row r="3872">
          <cell r="A3872" t="str">
            <v>10031598</v>
          </cell>
          <cell r="B3872" t="str">
            <v>Hong Kong St Chun Kee Restaurant</v>
          </cell>
          <cell r="C3872" t="str">
            <v>Bronze</v>
          </cell>
          <cell r="D3872" t="str">
            <v>Chinese Restaurant</v>
          </cell>
          <cell r="E3872" t="str">
            <v>TONTD3</v>
          </cell>
          <cell r="F3872" t="str">
            <v>Keith Zhang</v>
          </cell>
          <cell r="G3872" t="str">
            <v>Tiger Short Can Single</v>
          </cell>
        </row>
        <row r="3873">
          <cell r="A3873" t="str">
            <v>10037186</v>
          </cell>
          <cell r="B3873" t="str">
            <v>Hwa Coffee Stall</v>
          </cell>
          <cell r="C3873" t="str">
            <v>Bronze</v>
          </cell>
          <cell r="D3873" t="str">
            <v>Hawker Drink Stall</v>
          </cell>
          <cell r="E3873" t="str">
            <v>TONTD1</v>
          </cell>
          <cell r="F3873" t="str">
            <v>You Wen Ong</v>
          </cell>
          <cell r="G3873" t="str">
            <v>Tiger Short Can Single</v>
          </cell>
        </row>
        <row r="3874">
          <cell r="A3874" t="str">
            <v>10049835</v>
          </cell>
          <cell r="B3874" t="str">
            <v>Imperial Treasure (Teochew Cuisine) Mbs</v>
          </cell>
          <cell r="C3874" t="str">
            <v>Bronze</v>
          </cell>
          <cell r="D3874" t="str">
            <v>Chinese Restaurant</v>
          </cell>
          <cell r="E3874" t="str">
            <v>TONTD3</v>
          </cell>
          <cell r="F3874" t="str">
            <v>Michael Soon</v>
          </cell>
          <cell r="G3874" t="str">
            <v>Tiger Short Can Single</v>
          </cell>
        </row>
        <row r="3875">
          <cell r="A3875" t="str">
            <v>10043043</v>
          </cell>
          <cell r="B3875" t="str">
            <v>Imperial Treasure Fine Dining Restaurant</v>
          </cell>
          <cell r="C3875" t="str">
            <v>Gold</v>
          </cell>
          <cell r="D3875" t="str">
            <v>Chinese Restaurant</v>
          </cell>
          <cell r="E3875" t="str">
            <v>TONTD3</v>
          </cell>
          <cell r="F3875" t="str">
            <v>Michael Soon</v>
          </cell>
          <cell r="G3875" t="str">
            <v>Tiger Short Can Single</v>
          </cell>
        </row>
        <row r="3876">
          <cell r="A3876" t="str">
            <v>10033936</v>
          </cell>
          <cell r="B3876" t="str">
            <v>J99 Eating House</v>
          </cell>
          <cell r="C3876" t="str">
            <v>Bronze</v>
          </cell>
          <cell r="D3876" t="str">
            <v>Coffee Shops - Non-BP</v>
          </cell>
          <cell r="E3876" t="str">
            <v>TONTD1</v>
          </cell>
          <cell r="F3876" t="str">
            <v>You Wen Ong</v>
          </cell>
          <cell r="G3876" t="str">
            <v>Tiger Short Can Single</v>
          </cell>
        </row>
        <row r="3877">
          <cell r="A3877" t="str">
            <v>10015593</v>
          </cell>
          <cell r="B3877" t="str">
            <v>Jia Jia Hot &amp; Cold Drinks (Quality)</v>
          </cell>
          <cell r="C3877" t="str">
            <v>Bronze</v>
          </cell>
          <cell r="D3877" t="str">
            <v>Hawker Drink Stall</v>
          </cell>
          <cell r="E3877" t="str">
            <v>TONTD2</v>
          </cell>
          <cell r="F3877" t="str">
            <v>Eddy Siah</v>
          </cell>
          <cell r="G3877" t="str">
            <v>Tiger Short Can Single</v>
          </cell>
        </row>
        <row r="3878">
          <cell r="A3878" t="str">
            <v>10033320</v>
          </cell>
          <cell r="B3878" t="str">
            <v>Jiu Zhou Hot &amp; Cold Dou Jiang</v>
          </cell>
          <cell r="C3878" t="str">
            <v>Bronze</v>
          </cell>
          <cell r="D3878" t="str">
            <v>Hawker Drink Stall</v>
          </cell>
          <cell r="E3878" t="str">
            <v>TONTD3</v>
          </cell>
          <cell r="F3878" t="str">
            <v>Clement Ma</v>
          </cell>
          <cell r="G3878" t="str">
            <v>Tiger Short Can Single</v>
          </cell>
        </row>
        <row r="3879">
          <cell r="A3879" t="str">
            <v>10034108</v>
          </cell>
          <cell r="B3879" t="str">
            <v>K3 Cafe</v>
          </cell>
          <cell r="C3879" t="str">
            <v>Bronze</v>
          </cell>
          <cell r="D3879" t="str">
            <v>Hawker Drink Stall</v>
          </cell>
          <cell r="E3879" t="str">
            <v>TONTD3</v>
          </cell>
          <cell r="F3879" t="str">
            <v>Jeffrey Tien</v>
          </cell>
          <cell r="G3879" t="str">
            <v>Tiger Short Can Single</v>
          </cell>
        </row>
        <row r="3880">
          <cell r="A3880" t="str">
            <v>10039698</v>
          </cell>
          <cell r="B3880" t="str">
            <v>Kam Chuen Seafood &amp; Bbq</v>
          </cell>
          <cell r="C3880" t="str">
            <v>Silver</v>
          </cell>
          <cell r="D3880" t="str">
            <v>Coffee Shops - Non-BP</v>
          </cell>
          <cell r="E3880" t="str">
            <v>TONTD1</v>
          </cell>
          <cell r="F3880" t="str">
            <v>Jerlyn Tang</v>
          </cell>
          <cell r="G3880" t="str">
            <v>Tiger Short Can Single</v>
          </cell>
        </row>
        <row r="3881">
          <cell r="A3881" t="str">
            <v>10030772</v>
          </cell>
          <cell r="B3881" t="str">
            <v>Kim's Fried Hokkien Prawn Mee</v>
          </cell>
          <cell r="C3881" t="str">
            <v>Bronze</v>
          </cell>
          <cell r="D3881" t="str">
            <v>Coffee Shops - Non-BP</v>
          </cell>
          <cell r="E3881" t="str">
            <v>TONTD1</v>
          </cell>
          <cell r="F3881" t="str">
            <v>Jerlyn Tang</v>
          </cell>
          <cell r="G3881" t="str">
            <v>Tiger Short Can Single</v>
          </cell>
        </row>
        <row r="3882">
          <cell r="A3882" t="str">
            <v>10020924</v>
          </cell>
          <cell r="B3882" t="str">
            <v>Kopitiam (Pasir Ris)</v>
          </cell>
          <cell r="C3882" t="str">
            <v>Gold</v>
          </cell>
          <cell r="D3882" t="str">
            <v>Coffee Shops - BP APBS</v>
          </cell>
          <cell r="E3882" t="str">
            <v>TONTD1</v>
          </cell>
          <cell r="F3882" t="str">
            <v>Roy Lim</v>
          </cell>
          <cell r="G3882" t="str">
            <v>Tiger Short Can Single</v>
          </cell>
        </row>
        <row r="3883">
          <cell r="A3883" t="str">
            <v>10020619</v>
          </cell>
          <cell r="B3883" t="str">
            <v>Kopitiam (Techpark 21)</v>
          </cell>
          <cell r="C3883" t="str">
            <v>Gold</v>
          </cell>
          <cell r="D3883" t="str">
            <v>Coffee Shops - Non-BP</v>
          </cell>
          <cell r="E3883" t="str">
            <v>TONTD2</v>
          </cell>
          <cell r="F3883" t="str">
            <v>Eddy Siah</v>
          </cell>
          <cell r="G3883" t="str">
            <v>Tiger Short Can Single</v>
          </cell>
        </row>
        <row r="3884">
          <cell r="A3884" t="str">
            <v>10025954</v>
          </cell>
          <cell r="B3884" t="str">
            <v>Koufu Pte Ltd (Compassvale)</v>
          </cell>
          <cell r="C3884" t="str">
            <v>Bronze</v>
          </cell>
          <cell r="D3884" t="str">
            <v>Coffee Shops - BP APBS</v>
          </cell>
          <cell r="E3884" t="str">
            <v>TONTD1</v>
          </cell>
          <cell r="F3884" t="str">
            <v>Roy Lim</v>
          </cell>
          <cell r="G3884" t="str">
            <v>Tiger Short Can Single</v>
          </cell>
        </row>
        <row r="3885">
          <cell r="A3885" t="str">
            <v>10035155</v>
          </cell>
          <cell r="B3885" t="str">
            <v>Koufu Pte Ltd (Rusapura Masters)</v>
          </cell>
          <cell r="C3885" t="str">
            <v>Bronze</v>
          </cell>
          <cell r="D3885" t="str">
            <v>Family Food Court</v>
          </cell>
          <cell r="E3885" t="str">
            <v>TONTD3</v>
          </cell>
          <cell r="F3885" t="str">
            <v>Michael Soon</v>
          </cell>
          <cell r="G3885" t="str">
            <v>Tiger Short Can Single</v>
          </cell>
        </row>
        <row r="3886">
          <cell r="A3886" t="str">
            <v>10015284</v>
          </cell>
          <cell r="B3886" t="str">
            <v>Kpt (Woodlands) Pte Ltd</v>
          </cell>
          <cell r="C3886" t="str">
            <v>Bronze</v>
          </cell>
          <cell r="D3886" t="str">
            <v>Coffee Shops - BP APBS</v>
          </cell>
          <cell r="E3886" t="str">
            <v>TONTD2</v>
          </cell>
          <cell r="F3886" t="str">
            <v>Tommy Ng</v>
          </cell>
          <cell r="G3886" t="str">
            <v>Tiger Short Can Single</v>
          </cell>
        </row>
        <row r="3887">
          <cell r="A3887" t="str">
            <v>10033349</v>
          </cell>
          <cell r="B3887" t="str">
            <v>Ks 5</v>
          </cell>
          <cell r="C3887" t="str">
            <v>Silver</v>
          </cell>
          <cell r="D3887" t="str">
            <v>Hawker Drink Stall</v>
          </cell>
          <cell r="E3887" t="str">
            <v>TONTD3</v>
          </cell>
          <cell r="F3887" t="str">
            <v>Clement Ma</v>
          </cell>
          <cell r="G3887" t="str">
            <v>Tiger Short Can Single</v>
          </cell>
        </row>
        <row r="3888">
          <cell r="A3888" t="str">
            <v>10047757</v>
          </cell>
          <cell r="B3888" t="str">
            <v>L.B. Food</v>
          </cell>
          <cell r="C3888" t="str">
            <v>Bronze</v>
          </cell>
          <cell r="D3888" t="str">
            <v>Coffee Shops - Non-BP</v>
          </cell>
          <cell r="E3888" t="str">
            <v>TONTD2</v>
          </cell>
          <cell r="F3888" t="str">
            <v>Eddy Siah</v>
          </cell>
          <cell r="G3888" t="str">
            <v>Tiger Short Can Single</v>
          </cell>
        </row>
        <row r="3889">
          <cell r="A3889" t="str">
            <v>10030022</v>
          </cell>
          <cell r="B3889" t="str">
            <v>Little India Beer Stall</v>
          </cell>
          <cell r="C3889" t="str">
            <v>Bronze</v>
          </cell>
          <cell r="D3889" t="str">
            <v>Hawker Drink Stall</v>
          </cell>
          <cell r="E3889" t="str">
            <v>TONTD3</v>
          </cell>
          <cell r="F3889" t="str">
            <v>Clement Ma</v>
          </cell>
          <cell r="G3889" t="str">
            <v>Tiger Short Can Single</v>
          </cell>
        </row>
        <row r="3890">
          <cell r="A3890" t="str">
            <v>10026551</v>
          </cell>
          <cell r="B3890" t="str">
            <v>Makansutra Gluttons Bay</v>
          </cell>
          <cell r="C3890" t="str">
            <v>Bronze</v>
          </cell>
          <cell r="D3890" t="str">
            <v>Coffee Shops - BP APBS</v>
          </cell>
          <cell r="E3890" t="str">
            <v>TONTD3</v>
          </cell>
          <cell r="F3890" t="str">
            <v>Michael Soon</v>
          </cell>
          <cell r="G3890" t="str">
            <v>Tiger Short Can Single</v>
          </cell>
        </row>
        <row r="3891">
          <cell r="A3891" t="str">
            <v>10042498</v>
          </cell>
          <cell r="B3891" t="str">
            <v>Paradise Hotpot ( Compass One)</v>
          </cell>
          <cell r="C3891" t="str">
            <v>Gold</v>
          </cell>
          <cell r="D3891" t="str">
            <v>Chinese Restaurant</v>
          </cell>
          <cell r="E3891" t="str">
            <v>TONTD1</v>
          </cell>
          <cell r="F3891" t="str">
            <v>Roy Lim</v>
          </cell>
          <cell r="G3891" t="str">
            <v>Tiger Short Can Single</v>
          </cell>
        </row>
        <row r="3892">
          <cell r="A3892" t="str">
            <v>10038321</v>
          </cell>
          <cell r="B3892" t="str">
            <v>Peach Garden @ Chinatown Point</v>
          </cell>
          <cell r="C3892" t="str">
            <v>Bronze</v>
          </cell>
          <cell r="D3892" t="str">
            <v>Chinese Restaurant</v>
          </cell>
          <cell r="E3892" t="str">
            <v>TONTD3</v>
          </cell>
          <cell r="F3892" t="str">
            <v>Michael Soon</v>
          </cell>
          <cell r="G3892" t="str">
            <v>Tiger Short Can Single</v>
          </cell>
        </row>
        <row r="3893">
          <cell r="A3893" t="str">
            <v>10025741</v>
          </cell>
          <cell r="B3893" t="str">
            <v>Qin Qin Coffee Stall</v>
          </cell>
          <cell r="C3893" t="str">
            <v>Silver</v>
          </cell>
          <cell r="D3893" t="str">
            <v>Hawker Drink Stall</v>
          </cell>
          <cell r="E3893" t="str">
            <v>TONTD2</v>
          </cell>
          <cell r="F3893" t="str">
            <v>Eddy Siah</v>
          </cell>
          <cell r="G3893" t="str">
            <v>Tiger Short Can Single</v>
          </cell>
        </row>
        <row r="3894">
          <cell r="A3894" t="str">
            <v>10033567</v>
          </cell>
          <cell r="B3894" t="str">
            <v>Ri Ri Hot &amp; Cold Beverage</v>
          </cell>
          <cell r="C3894" t="str">
            <v>Silver</v>
          </cell>
          <cell r="D3894" t="str">
            <v>Hawker Drink Stall</v>
          </cell>
          <cell r="E3894" t="str">
            <v>TONTD3</v>
          </cell>
          <cell r="F3894" t="str">
            <v>Clement Ma</v>
          </cell>
          <cell r="G3894" t="str">
            <v>Tiger Short Can Single</v>
          </cell>
        </row>
        <row r="3895">
          <cell r="A3895" t="str">
            <v>10029075</v>
          </cell>
          <cell r="B3895" t="str">
            <v>Seasons Eating House</v>
          </cell>
          <cell r="C3895" t="str">
            <v>Gold</v>
          </cell>
          <cell r="D3895" t="str">
            <v>Value Indian</v>
          </cell>
          <cell r="E3895" t="str">
            <v>TONTD2</v>
          </cell>
          <cell r="F3895" t="str">
            <v>Tommy Ng</v>
          </cell>
          <cell r="G3895" t="str">
            <v>Tiger Short Can Single</v>
          </cell>
        </row>
        <row r="3896">
          <cell r="A3896" t="str">
            <v>10036532</v>
          </cell>
          <cell r="B3896" t="str">
            <v>Seng Heng Coffee Stall</v>
          </cell>
          <cell r="C3896" t="str">
            <v>Bronze</v>
          </cell>
          <cell r="D3896" t="str">
            <v>Hawker Drink Stall</v>
          </cell>
          <cell r="E3896" t="str">
            <v>TONTD1</v>
          </cell>
          <cell r="F3896" t="str">
            <v>You Wen Ong</v>
          </cell>
          <cell r="G3896" t="str">
            <v>Tiger Short Can Single</v>
          </cell>
        </row>
        <row r="3897">
          <cell r="A3897" t="str">
            <v>10044407</v>
          </cell>
          <cell r="B3897" t="str">
            <v>Shi Fu</v>
          </cell>
          <cell r="C3897" t="str">
            <v>Silver</v>
          </cell>
          <cell r="D3897" t="str">
            <v>Coffee Shops - Non-BP</v>
          </cell>
          <cell r="E3897" t="str">
            <v>TONTD1</v>
          </cell>
          <cell r="F3897" t="str">
            <v>Roy Lim</v>
          </cell>
          <cell r="G3897" t="str">
            <v>Tiger Short Can Single</v>
          </cell>
        </row>
        <row r="3898">
          <cell r="A3898" t="str">
            <v>10042506</v>
          </cell>
          <cell r="B3898" t="str">
            <v>Shi Li Fang (Chinatown Point)</v>
          </cell>
          <cell r="C3898" t="str">
            <v>Bronze</v>
          </cell>
          <cell r="D3898" t="str">
            <v>Chinese Restaurant</v>
          </cell>
          <cell r="E3898" t="str">
            <v>TONTD3</v>
          </cell>
          <cell r="F3898" t="str">
            <v>Michael Soon</v>
          </cell>
          <cell r="G3898" t="str">
            <v>Tiger Short Can Single</v>
          </cell>
        </row>
        <row r="3899">
          <cell r="A3899" t="str">
            <v>10045352</v>
          </cell>
          <cell r="B3899" t="str">
            <v>Shi Li Fang (Compass One)</v>
          </cell>
          <cell r="C3899" t="str">
            <v>Bronze</v>
          </cell>
          <cell r="D3899" t="str">
            <v>Chinese Restaurant</v>
          </cell>
          <cell r="E3899" t="str">
            <v>TONTD1</v>
          </cell>
          <cell r="F3899" t="str">
            <v>Roy Lim</v>
          </cell>
          <cell r="G3899" t="str">
            <v>Tiger Short Can Single</v>
          </cell>
        </row>
        <row r="3900">
          <cell r="A3900" t="str">
            <v>10044735</v>
          </cell>
          <cell r="B3900" t="str">
            <v>Shi Li Fang (Simei)</v>
          </cell>
          <cell r="C3900" t="str">
            <v>Bronze</v>
          </cell>
          <cell r="D3900" t="str">
            <v>Chinese Restaurant</v>
          </cell>
          <cell r="E3900" t="str">
            <v>TONTD1</v>
          </cell>
          <cell r="F3900" t="str">
            <v>Roy Lim</v>
          </cell>
          <cell r="G3900" t="str">
            <v>Tiger Short Can Single</v>
          </cell>
        </row>
        <row r="3901">
          <cell r="A3901" t="str">
            <v>10046629</v>
          </cell>
          <cell r="B3901" t="str">
            <v>Shi Li Fang Hotpot (Star Vista)</v>
          </cell>
          <cell r="C3901" t="str">
            <v>Bronze</v>
          </cell>
          <cell r="D3901" t="str">
            <v>Chinese Restaurant</v>
          </cell>
          <cell r="E3901" t="str">
            <v>TONTD3</v>
          </cell>
          <cell r="F3901" t="str">
            <v>Keith Zhang</v>
          </cell>
          <cell r="G3901" t="str">
            <v>Tiger Short Can Single</v>
          </cell>
        </row>
        <row r="3902">
          <cell r="A3902" t="str">
            <v>10032819</v>
          </cell>
          <cell r="B3902" t="str">
            <v>Sin Haw Eating House (Ave 3)</v>
          </cell>
          <cell r="C3902" t="str">
            <v>Gold</v>
          </cell>
          <cell r="D3902" t="str">
            <v>Coffee Shops - Non-BP</v>
          </cell>
          <cell r="E3902" t="str">
            <v>TONTD2</v>
          </cell>
          <cell r="F3902" t="str">
            <v>Tommy Ng</v>
          </cell>
          <cell r="G3902" t="str">
            <v>Tiger Short Can Single</v>
          </cell>
        </row>
        <row r="3903">
          <cell r="A3903" t="str">
            <v>10038218</v>
          </cell>
          <cell r="B3903" t="str">
            <v>Soon Lee (Lor 5)</v>
          </cell>
          <cell r="C3903" t="str">
            <v>Silver</v>
          </cell>
          <cell r="D3903" t="str">
            <v>Hawker Drink Stall</v>
          </cell>
          <cell r="E3903" t="str">
            <v>TONTD1</v>
          </cell>
          <cell r="F3903" t="str">
            <v>You Wen Ong</v>
          </cell>
          <cell r="G3903" t="str">
            <v>Tiger Short Can Single</v>
          </cell>
        </row>
        <row r="3904">
          <cell r="A3904" t="str">
            <v>10043472</v>
          </cell>
          <cell r="B3904" t="str">
            <v>Soup Restaurant (Compass One)</v>
          </cell>
          <cell r="C3904" t="str">
            <v>Silver</v>
          </cell>
          <cell r="D3904" t="str">
            <v>Chinese Restaurant</v>
          </cell>
          <cell r="E3904" t="str">
            <v>TONTD1</v>
          </cell>
          <cell r="F3904" t="str">
            <v>Roy Lim</v>
          </cell>
          <cell r="G3904" t="str">
            <v>Tiger Short Can Single</v>
          </cell>
        </row>
        <row r="3905">
          <cell r="A3905" t="str">
            <v>10028733</v>
          </cell>
          <cell r="B3905" t="str">
            <v>Star Hot &amp; Cold Drink</v>
          </cell>
          <cell r="C3905" t="str">
            <v>Bronze</v>
          </cell>
          <cell r="D3905" t="str">
            <v>Hawker Drink Stall</v>
          </cell>
          <cell r="E3905" t="str">
            <v>TONTD3</v>
          </cell>
          <cell r="F3905" t="str">
            <v>Clement Ma</v>
          </cell>
          <cell r="G3905" t="str">
            <v>Tiger Short Can Single</v>
          </cell>
        </row>
        <row r="3906">
          <cell r="A3906" t="str">
            <v>10047647</v>
          </cell>
          <cell r="B3906" t="str">
            <v>Swatow City</v>
          </cell>
          <cell r="C3906" t="str">
            <v>Bronze</v>
          </cell>
          <cell r="D3906" t="str">
            <v>Chinese Restaurant</v>
          </cell>
          <cell r="E3906" t="str">
            <v>TONTD2</v>
          </cell>
          <cell r="F3906" t="str">
            <v>Eddy Siah</v>
          </cell>
          <cell r="G3906" t="str">
            <v>Tiger Short Can Single</v>
          </cell>
        </row>
        <row r="3907">
          <cell r="A3907" t="str">
            <v>10047095</v>
          </cell>
          <cell r="B3907" t="str">
            <v>Tamjai Samgor Mixian (Chinatown)</v>
          </cell>
          <cell r="C3907" t="str">
            <v>Bronze</v>
          </cell>
          <cell r="D3907" t="str">
            <v>Chinese Restaurant</v>
          </cell>
          <cell r="E3907" t="str">
            <v>TONTD3</v>
          </cell>
          <cell r="F3907" t="str">
            <v>Michael Soon</v>
          </cell>
          <cell r="G3907" t="str">
            <v>Tiger Short Can Single</v>
          </cell>
        </row>
        <row r="3908">
          <cell r="A3908" t="str">
            <v>10047111</v>
          </cell>
          <cell r="B3908" t="str">
            <v>Tamjai Sangor Mixian (Vivo)</v>
          </cell>
          <cell r="C3908" t="str">
            <v>Gold</v>
          </cell>
          <cell r="D3908" t="str">
            <v>Chinese Restaurant</v>
          </cell>
          <cell r="E3908" t="str">
            <v>TONTD3</v>
          </cell>
          <cell r="F3908" t="str">
            <v>Jeffrey Tien</v>
          </cell>
          <cell r="G3908" t="str">
            <v>Tiger Short Can Single</v>
          </cell>
        </row>
        <row r="3909">
          <cell r="A3909" t="str">
            <v>10042783</v>
          </cell>
          <cell r="B3909" t="str">
            <v>Tastebud Food Court (Punggol)</v>
          </cell>
          <cell r="C3909" t="str">
            <v>Bronze</v>
          </cell>
          <cell r="D3909" t="str">
            <v>Coffee Shops - BP APBS</v>
          </cell>
          <cell r="E3909" t="str">
            <v>TONTD1</v>
          </cell>
          <cell r="F3909" t="str">
            <v>Roy Lim</v>
          </cell>
          <cell r="G3909" t="str">
            <v>Tiger Short Can Single</v>
          </cell>
        </row>
        <row r="3910">
          <cell r="A3910" t="str">
            <v>10046304</v>
          </cell>
          <cell r="B3910" t="str">
            <v>Tastebud Foodcourt (Corporation)</v>
          </cell>
          <cell r="C3910" t="str">
            <v>Bronze</v>
          </cell>
          <cell r="D3910" t="str">
            <v>Coffee Shops - Non-BP</v>
          </cell>
          <cell r="E3910" t="str">
            <v>TONTD2</v>
          </cell>
          <cell r="F3910" t="str">
            <v>Eddy Siah</v>
          </cell>
          <cell r="G3910" t="str">
            <v>Tiger Short Can Single</v>
          </cell>
        </row>
        <row r="3911">
          <cell r="A3911" t="str">
            <v>10035555</v>
          </cell>
          <cell r="B3911" t="str">
            <v>That Coffee Place</v>
          </cell>
          <cell r="C3911" t="str">
            <v>Gold</v>
          </cell>
          <cell r="D3911" t="str">
            <v>Chinese Restaurant</v>
          </cell>
          <cell r="E3911" t="str">
            <v>TONTD1</v>
          </cell>
          <cell r="F3911" t="str">
            <v>Roy Lim</v>
          </cell>
          <cell r="G3911" t="str">
            <v>Tiger Short Can Single</v>
          </cell>
        </row>
        <row r="3912">
          <cell r="A3912" t="str">
            <v>10005189</v>
          </cell>
          <cell r="B3912" t="str">
            <v>Tien Hoe Hot &amp; Cold Drinks</v>
          </cell>
          <cell r="C3912" t="str">
            <v>Silver</v>
          </cell>
          <cell r="D3912" t="str">
            <v>Hawker Drink Stall</v>
          </cell>
          <cell r="E3912" t="str">
            <v>TONTD2</v>
          </cell>
          <cell r="F3912" t="str">
            <v>Eddy Siah</v>
          </cell>
          <cell r="G3912" t="str">
            <v>Tiger Short Can Single</v>
          </cell>
        </row>
        <row r="3913">
          <cell r="A3913" t="str">
            <v>10046218</v>
          </cell>
          <cell r="B3913" t="str">
            <v>Tim Ho Wan (Mbs)</v>
          </cell>
          <cell r="C3913" t="str">
            <v>Silver</v>
          </cell>
          <cell r="D3913" t="str">
            <v>Chinese Restaurant</v>
          </cell>
          <cell r="E3913" t="str">
            <v>TONTD3</v>
          </cell>
          <cell r="F3913" t="str">
            <v>Michael Soon</v>
          </cell>
          <cell r="G3913" t="str">
            <v>Tiger Short Can Single</v>
          </cell>
        </row>
        <row r="3914">
          <cell r="A3914" t="str">
            <v>10043072</v>
          </cell>
          <cell r="B3914" t="str">
            <v>Tim Ho Wan (Tai Seng)</v>
          </cell>
          <cell r="C3914" t="str">
            <v>Bronze</v>
          </cell>
          <cell r="D3914" t="str">
            <v>Chinese Restaurant</v>
          </cell>
          <cell r="E3914" t="str">
            <v>TONTD1</v>
          </cell>
          <cell r="F3914" t="str">
            <v>Jerlyn Tang</v>
          </cell>
          <cell r="G3914" t="str">
            <v>Tiger Short Can Single</v>
          </cell>
        </row>
        <row r="3915">
          <cell r="A3915" t="str">
            <v>10048266</v>
          </cell>
          <cell r="B3915" t="str">
            <v>Tim Ho Wan (Tampines 1)</v>
          </cell>
          <cell r="C3915" t="str">
            <v>Gold</v>
          </cell>
          <cell r="D3915" t="str">
            <v>Chinese Restaurant</v>
          </cell>
          <cell r="E3915" t="str">
            <v>TONTD1</v>
          </cell>
          <cell r="F3915" t="str">
            <v>Roy Lim</v>
          </cell>
          <cell r="G3915" t="str">
            <v>Tiger Short Can Single</v>
          </cell>
        </row>
        <row r="3916">
          <cell r="A3916" t="str">
            <v>10045977</v>
          </cell>
          <cell r="B3916" t="str">
            <v>Tim Ho Wan (Waterway Point)</v>
          </cell>
          <cell r="C3916" t="str">
            <v>Silver</v>
          </cell>
          <cell r="D3916" t="str">
            <v>Chinese Restaurant</v>
          </cell>
          <cell r="E3916" t="str">
            <v>TONTD1</v>
          </cell>
          <cell r="F3916" t="str">
            <v>Roy Lim</v>
          </cell>
          <cell r="G3916" t="str">
            <v>Tiger Short Can Single</v>
          </cell>
        </row>
        <row r="3917">
          <cell r="A3917" t="str">
            <v>10035683</v>
          </cell>
          <cell r="B3917" t="str">
            <v>Tong Seng Coffee Shop</v>
          </cell>
          <cell r="C3917" t="str">
            <v>Bronze</v>
          </cell>
          <cell r="D3917" t="str">
            <v>Hawker Drink Stall</v>
          </cell>
          <cell r="E3917" t="str">
            <v>TONTD3</v>
          </cell>
          <cell r="F3917" t="str">
            <v>Michael Soon</v>
          </cell>
          <cell r="G3917" t="str">
            <v>Tiger Short Can Single</v>
          </cell>
        </row>
        <row r="3918">
          <cell r="A3918" t="str">
            <v>10046197</v>
          </cell>
          <cell r="B3918" t="str">
            <v>Tsui Wah (Heeren)</v>
          </cell>
          <cell r="C3918" t="str">
            <v>Bronze</v>
          </cell>
          <cell r="D3918" t="str">
            <v>Chinese Restaurant</v>
          </cell>
          <cell r="E3918" t="str">
            <v>TONTD3</v>
          </cell>
          <cell r="F3918" t="str">
            <v>Andy Wee</v>
          </cell>
          <cell r="G3918" t="str">
            <v>Tiger Short Can Single</v>
          </cell>
        </row>
        <row r="3919">
          <cell r="A3919" t="str">
            <v>10046780</v>
          </cell>
          <cell r="B3919" t="str">
            <v>Ttl Eating House</v>
          </cell>
          <cell r="C3919" t="str">
            <v>Bronze</v>
          </cell>
          <cell r="D3919" t="str">
            <v>Coffee Shops - Non-BP</v>
          </cell>
          <cell r="E3919" t="str">
            <v>TONTD2</v>
          </cell>
          <cell r="F3919" t="str">
            <v>Eddy Siah</v>
          </cell>
          <cell r="G3919" t="str">
            <v>Tiger Short Can Single</v>
          </cell>
        </row>
        <row r="3920">
          <cell r="A3920" t="str">
            <v>10049176</v>
          </cell>
          <cell r="B3920" t="str">
            <v>Tung Lok Seafood (Park Regis)</v>
          </cell>
          <cell r="C3920" t="str">
            <v>Gold</v>
          </cell>
          <cell r="D3920" t="str">
            <v>Chinese Restaurant</v>
          </cell>
          <cell r="E3920" t="str">
            <v>TONTD3</v>
          </cell>
          <cell r="F3920" t="str">
            <v>Michael Soon</v>
          </cell>
          <cell r="G3920" t="str">
            <v>Tiger Short Can Single</v>
          </cell>
        </row>
        <row r="3921">
          <cell r="A3921" t="str">
            <v>10034380</v>
          </cell>
          <cell r="B3921" t="str">
            <v>Wah Heng Coffee Stall</v>
          </cell>
          <cell r="C3921" t="str">
            <v>Bronze</v>
          </cell>
          <cell r="D3921" t="str">
            <v>Hawker Drink Stall</v>
          </cell>
          <cell r="E3921" t="str">
            <v>TONTD3</v>
          </cell>
          <cell r="F3921" t="str">
            <v>Clement Ma</v>
          </cell>
          <cell r="G3921" t="str">
            <v>Tiger Short Can Single</v>
          </cell>
        </row>
        <row r="3922">
          <cell r="A3922" t="str">
            <v>10049992</v>
          </cell>
          <cell r="B3922" t="str">
            <v>WBH (Vivo)</v>
          </cell>
          <cell r="C3922" t="str">
            <v>Bronze</v>
          </cell>
          <cell r="D3922" t="str">
            <v>Chinese Restaurant</v>
          </cell>
          <cell r="E3922" t="str">
            <v>TONTD3</v>
          </cell>
          <cell r="F3922" t="str">
            <v>Jeffrey Tien</v>
          </cell>
          <cell r="G3922" t="str">
            <v>Tiger Short Can Single</v>
          </cell>
        </row>
        <row r="3923">
          <cell r="A3923" t="str">
            <v>10046394</v>
          </cell>
          <cell r="B3923" t="str">
            <v>White Restaurant (Temasek)</v>
          </cell>
          <cell r="C3923" t="str">
            <v>Gold</v>
          </cell>
          <cell r="D3923" t="str">
            <v>Value Chinese</v>
          </cell>
          <cell r="E3923" t="str">
            <v>TONTD3</v>
          </cell>
          <cell r="F3923" t="str">
            <v>Michael Soon</v>
          </cell>
          <cell r="G3923" t="str">
            <v>Tiger Short Can Single</v>
          </cell>
        </row>
        <row r="3924">
          <cell r="A3924" t="str">
            <v>10043793</v>
          </cell>
          <cell r="B3924" t="str">
            <v>Yechun Xiao Jiang Nan</v>
          </cell>
          <cell r="C3924" t="str">
            <v>Silver</v>
          </cell>
          <cell r="D3924" t="str">
            <v>Chinese Restaurant</v>
          </cell>
          <cell r="E3924" t="str">
            <v>TONTD3</v>
          </cell>
          <cell r="F3924" t="str">
            <v>Michael Soon</v>
          </cell>
          <cell r="G3924" t="str">
            <v>Tiger Short Can Single</v>
          </cell>
        </row>
        <row r="3925">
          <cell r="A3925" t="str">
            <v>10048169</v>
          </cell>
          <cell r="B3925" t="str">
            <v>Yi Jia (Cck)</v>
          </cell>
          <cell r="C3925" t="str">
            <v>Gold</v>
          </cell>
          <cell r="D3925" t="str">
            <v>Coffee Shops - Non-BP</v>
          </cell>
          <cell r="E3925" t="str">
            <v>TONTD2</v>
          </cell>
          <cell r="F3925" t="str">
            <v>Tommy Ng</v>
          </cell>
          <cell r="G3925" t="str">
            <v>Tiger Short Can Single</v>
          </cell>
        </row>
        <row r="3926">
          <cell r="A3926" t="str">
            <v>10004221</v>
          </cell>
          <cell r="B3926" t="str">
            <v>Yong Hua (Hougang)</v>
          </cell>
          <cell r="C3926" t="str">
            <v>Bronze</v>
          </cell>
          <cell r="D3926" t="str">
            <v>Hawker Drink Stall</v>
          </cell>
          <cell r="E3926" t="str">
            <v>TONTD1</v>
          </cell>
          <cell r="F3926" t="str">
            <v>Jerlyn Tang</v>
          </cell>
          <cell r="G3926" t="str">
            <v>Tiger Short Can Single</v>
          </cell>
        </row>
        <row r="3927">
          <cell r="A3927" t="str">
            <v>10041351</v>
          </cell>
          <cell r="B3927" t="str">
            <v>Yuet Sing Seafood</v>
          </cell>
          <cell r="C3927" t="str">
            <v>Silver</v>
          </cell>
          <cell r="D3927" t="str">
            <v>Chinese Restaurant</v>
          </cell>
          <cell r="E3927" t="str">
            <v>TONTD3</v>
          </cell>
          <cell r="F3927" t="str">
            <v>Michael Soon</v>
          </cell>
          <cell r="G3927" t="str">
            <v>Tiger Short Can Single</v>
          </cell>
        </row>
        <row r="3928">
          <cell r="A3928" t="str">
            <v>10033306</v>
          </cell>
          <cell r="B3928" t="str">
            <v>Zhong Guang Jiang Cold &amp; Hot Drink</v>
          </cell>
          <cell r="C3928" t="str">
            <v>Bronze</v>
          </cell>
          <cell r="D3928" t="str">
            <v>Hawker Drink Stall</v>
          </cell>
          <cell r="E3928" t="str">
            <v>TONTD3</v>
          </cell>
          <cell r="F3928" t="str">
            <v>Clement Ma</v>
          </cell>
          <cell r="G3928" t="str">
            <v>Tiger Short Can Single</v>
          </cell>
        </row>
        <row r="3929">
          <cell r="A3929" t="str">
            <v>10045284</v>
          </cell>
          <cell r="B3929" t="str">
            <v>108 Coffee F&amp;B (Joo Koon)</v>
          </cell>
          <cell r="C3929" t="str">
            <v>Gold</v>
          </cell>
          <cell r="D3929" t="str">
            <v>Value Indian</v>
          </cell>
          <cell r="E3929" t="str">
            <v>TONTD2</v>
          </cell>
          <cell r="F3929" t="str">
            <v>Eddy Siah</v>
          </cell>
          <cell r="G3929" t="str">
            <v>Tiger Tall Can Single</v>
          </cell>
        </row>
        <row r="3930">
          <cell r="A3930" t="str">
            <v>10045986</v>
          </cell>
          <cell r="B3930" t="str">
            <v>300 Beer Stall</v>
          </cell>
          <cell r="C3930" t="str">
            <v>Bronze</v>
          </cell>
          <cell r="D3930" t="str">
            <v>Hawker Drink Stall</v>
          </cell>
          <cell r="E3930" t="str">
            <v>TONTD3</v>
          </cell>
          <cell r="F3930" t="str">
            <v>Clement Ma</v>
          </cell>
          <cell r="G3930" t="str">
            <v>Tiger Tall Can Single</v>
          </cell>
        </row>
        <row r="3931">
          <cell r="A3931" t="str">
            <v>10012800</v>
          </cell>
          <cell r="B3931" t="str">
            <v>All Family Food Court</v>
          </cell>
          <cell r="C3931" t="str">
            <v>Bronze</v>
          </cell>
          <cell r="D3931" t="str">
            <v>Family Food Court</v>
          </cell>
          <cell r="E3931" t="str">
            <v>TONTD1</v>
          </cell>
          <cell r="F3931" t="str">
            <v>Roy Lim</v>
          </cell>
          <cell r="G3931" t="str">
            <v>Tiger Tall Can Single</v>
          </cell>
        </row>
        <row r="3932">
          <cell r="A3932" t="str">
            <v>10045074</v>
          </cell>
          <cell r="B3932" t="str">
            <v>Dian Xiao Er (Tampines)</v>
          </cell>
          <cell r="C3932" t="str">
            <v>Bronze</v>
          </cell>
          <cell r="D3932" t="str">
            <v>Chinese Restaurant</v>
          </cell>
          <cell r="E3932" t="str">
            <v>TONTD1</v>
          </cell>
          <cell r="F3932" t="str">
            <v>Roy Lim</v>
          </cell>
          <cell r="G3932" t="str">
            <v>Tiger Tall Can Single</v>
          </cell>
        </row>
        <row r="3933">
          <cell r="A3933" t="str">
            <v>10038467</v>
          </cell>
          <cell r="B3933" t="str">
            <v>Foodprints Investments (Pioneer)</v>
          </cell>
          <cell r="C3933" t="str">
            <v>Silver</v>
          </cell>
          <cell r="D3933" t="str">
            <v>Coffee Shops - Non-BP</v>
          </cell>
          <cell r="E3933" t="str">
            <v>TONTD2</v>
          </cell>
          <cell r="F3933" t="str">
            <v>Tommy Ng</v>
          </cell>
          <cell r="G3933" t="str">
            <v>Tiger Tall Can Single</v>
          </cell>
        </row>
        <row r="3934">
          <cell r="A3934" t="str">
            <v>10040305</v>
          </cell>
          <cell r="B3934" t="str">
            <v>Fu Eating House</v>
          </cell>
          <cell r="C3934" t="str">
            <v>Silver</v>
          </cell>
          <cell r="D3934" t="str">
            <v>Coffee Shops - Non-BP</v>
          </cell>
          <cell r="E3934" t="str">
            <v>TONTD2</v>
          </cell>
          <cell r="F3934" t="str">
            <v>Eddy Siah</v>
          </cell>
          <cell r="G3934" t="str">
            <v>Tiger Tall Can Single</v>
          </cell>
        </row>
        <row r="3935">
          <cell r="A3935" t="str">
            <v>10045014</v>
          </cell>
          <cell r="B3935" t="str">
            <v>Galleon Foods</v>
          </cell>
          <cell r="C3935" t="str">
            <v>Gold</v>
          </cell>
          <cell r="D3935" t="str">
            <v>Value Indian</v>
          </cell>
          <cell r="E3935" t="str">
            <v>TONTD2</v>
          </cell>
          <cell r="F3935" t="str">
            <v>Tommy Ng</v>
          </cell>
          <cell r="G3935" t="str">
            <v>Tiger Tall Can Single</v>
          </cell>
        </row>
        <row r="3936">
          <cell r="A3936" t="str">
            <v>10033320</v>
          </cell>
          <cell r="B3936" t="str">
            <v>Jiu Zhou Hot &amp; Cold Dou Jiang</v>
          </cell>
          <cell r="C3936" t="str">
            <v>Bronze</v>
          </cell>
          <cell r="D3936" t="str">
            <v>Hawker Drink Stall</v>
          </cell>
          <cell r="E3936" t="str">
            <v>TONTD3</v>
          </cell>
          <cell r="F3936" t="str">
            <v>Clement Ma</v>
          </cell>
          <cell r="G3936" t="str">
            <v>Tiger Tall Can Single</v>
          </cell>
        </row>
        <row r="3937">
          <cell r="A3937" t="str">
            <v>10033349</v>
          </cell>
          <cell r="B3937" t="str">
            <v>Ks 5</v>
          </cell>
          <cell r="C3937" t="str">
            <v>Silver</v>
          </cell>
          <cell r="D3937" t="str">
            <v>Hawker Drink Stall</v>
          </cell>
          <cell r="E3937" t="str">
            <v>TONTD3</v>
          </cell>
          <cell r="F3937" t="str">
            <v>Clement Ma</v>
          </cell>
          <cell r="G3937" t="str">
            <v>Tiger Tall Can Single</v>
          </cell>
        </row>
        <row r="3938">
          <cell r="A3938" t="str">
            <v>10032634</v>
          </cell>
          <cell r="B3938" t="str">
            <v>Lh Food Junction Pte. Ltd.</v>
          </cell>
          <cell r="C3938" t="str">
            <v>Bronze</v>
          </cell>
          <cell r="D3938" t="str">
            <v>Family Food Court</v>
          </cell>
          <cell r="E3938" t="str">
            <v>TONTD2</v>
          </cell>
          <cell r="F3938" t="str">
            <v>Eddy Siah</v>
          </cell>
          <cell r="G3938" t="str">
            <v>Tiger Tall Can Single</v>
          </cell>
        </row>
        <row r="3939">
          <cell r="A3939" t="str">
            <v>10030022</v>
          </cell>
          <cell r="B3939" t="str">
            <v>Little India Beer Stall</v>
          </cell>
          <cell r="C3939" t="str">
            <v>Bronze</v>
          </cell>
          <cell r="D3939" t="str">
            <v>Hawker Drink Stall</v>
          </cell>
          <cell r="E3939" t="str">
            <v>TONTD3</v>
          </cell>
          <cell r="F3939" t="str">
            <v>Clement Ma</v>
          </cell>
          <cell r="G3939" t="str">
            <v>Tiger Tall Can Single</v>
          </cell>
        </row>
        <row r="3940">
          <cell r="A3940" t="str">
            <v>10043704</v>
          </cell>
          <cell r="B3940" t="str">
            <v>Makkal Vilas</v>
          </cell>
          <cell r="C3940" t="str">
            <v>Gold</v>
          </cell>
          <cell r="D3940" t="str">
            <v>Value Indian</v>
          </cell>
          <cell r="E3940" t="str">
            <v>TONTD2</v>
          </cell>
          <cell r="F3940" t="str">
            <v>Tommy Ng</v>
          </cell>
          <cell r="G3940" t="str">
            <v>Tiger Tall Can Single</v>
          </cell>
        </row>
        <row r="3941">
          <cell r="A3941" t="str">
            <v>10046994</v>
          </cell>
          <cell r="B3941" t="str">
            <v>Mei Fang Beverage House Pte. Ltd.</v>
          </cell>
          <cell r="C3941" t="str">
            <v>Gold</v>
          </cell>
          <cell r="D3941" t="str">
            <v>Value Indian</v>
          </cell>
          <cell r="E3941" t="str">
            <v>TONTD2</v>
          </cell>
          <cell r="F3941" t="str">
            <v>Eddy Siah</v>
          </cell>
          <cell r="G3941" t="str">
            <v>Tiger Tall Can Single</v>
          </cell>
        </row>
        <row r="3942">
          <cell r="A3942" t="str">
            <v>10048682</v>
          </cell>
          <cell r="B3942" t="str">
            <v>Meixiang Coffeeshop</v>
          </cell>
          <cell r="C3942" t="str">
            <v>Bronze</v>
          </cell>
          <cell r="D3942" t="str">
            <v>Coffee Shops - Non-BP</v>
          </cell>
          <cell r="E3942" t="str">
            <v>TONTD2</v>
          </cell>
          <cell r="F3942" t="str">
            <v>Tommy Ng</v>
          </cell>
          <cell r="G3942" t="str">
            <v>Tiger Tall Can Single</v>
          </cell>
        </row>
        <row r="3943">
          <cell r="A3943" t="str">
            <v>10048328</v>
          </cell>
          <cell r="B3943" t="str">
            <v>Mh Foodcourt</v>
          </cell>
          <cell r="C3943" t="str">
            <v>Gold</v>
          </cell>
          <cell r="D3943" t="str">
            <v>Value Indian</v>
          </cell>
          <cell r="E3943" t="str">
            <v>TONTD2</v>
          </cell>
          <cell r="F3943" t="str">
            <v>Eddy Siah</v>
          </cell>
          <cell r="G3943" t="str">
            <v>Tiger Tall Can Single</v>
          </cell>
        </row>
        <row r="3944">
          <cell r="A3944" t="str">
            <v>10034503</v>
          </cell>
          <cell r="B3944" t="str">
            <v>New Family Food Court Pte. Ltd.</v>
          </cell>
          <cell r="C3944" t="str">
            <v>Gold</v>
          </cell>
          <cell r="D3944" t="str">
            <v>Coffee Shops - BP APBS</v>
          </cell>
          <cell r="E3944" t="str">
            <v>TONTD2</v>
          </cell>
          <cell r="F3944" t="str">
            <v>Tommy Ng</v>
          </cell>
          <cell r="G3944" t="str">
            <v>Tiger Tall Can Single</v>
          </cell>
        </row>
        <row r="3945">
          <cell r="A3945" t="str">
            <v>10048000</v>
          </cell>
          <cell r="B3945" t="str">
            <v>Nps Restaurant</v>
          </cell>
          <cell r="C3945" t="str">
            <v>Gold</v>
          </cell>
          <cell r="D3945" t="str">
            <v>Value Indian</v>
          </cell>
          <cell r="E3945" t="str">
            <v>TONTD2</v>
          </cell>
          <cell r="F3945" t="str">
            <v>Tommy Ng</v>
          </cell>
          <cell r="G3945" t="str">
            <v>Tiger Tall Can Single</v>
          </cell>
        </row>
        <row r="3946">
          <cell r="A3946" t="str">
            <v>10039776</v>
          </cell>
          <cell r="B3946" t="str">
            <v>Onshore Food Pte. Ltd.</v>
          </cell>
          <cell r="C3946" t="str">
            <v>Gold</v>
          </cell>
          <cell r="D3946" t="str">
            <v>Coffee Shops - Non-BP</v>
          </cell>
          <cell r="E3946" t="str">
            <v>TONTD2</v>
          </cell>
          <cell r="F3946" t="str">
            <v>Tommy Ng</v>
          </cell>
          <cell r="G3946" t="str">
            <v>Tiger Tall Can Single</v>
          </cell>
        </row>
        <row r="3947">
          <cell r="A3947" t="str">
            <v>10048417</v>
          </cell>
          <cell r="B3947" t="str">
            <v>Ooty Coffee</v>
          </cell>
          <cell r="C3947" t="str">
            <v>Silver</v>
          </cell>
          <cell r="D3947" t="str">
            <v>Value Indian</v>
          </cell>
          <cell r="E3947" t="str">
            <v>TONTD2</v>
          </cell>
          <cell r="F3947" t="str">
            <v>Tommy Ng</v>
          </cell>
          <cell r="G3947" t="str">
            <v>Tiger Tall Can Single</v>
          </cell>
        </row>
        <row r="3948">
          <cell r="A3948" t="str">
            <v>10045739</v>
          </cell>
          <cell r="B3948" t="str">
            <v>Orange 7 Canteen</v>
          </cell>
          <cell r="C3948" t="str">
            <v>Gold</v>
          </cell>
          <cell r="D3948" t="str">
            <v>Coffee Shops - Non-BP</v>
          </cell>
          <cell r="E3948" t="str">
            <v>TONTD2</v>
          </cell>
          <cell r="F3948" t="str">
            <v>Tommy Ng</v>
          </cell>
          <cell r="G3948" t="str">
            <v>Tiger Tall Can Single</v>
          </cell>
        </row>
        <row r="3949">
          <cell r="A3949" t="str">
            <v>10048069</v>
          </cell>
          <cell r="B3949" t="str">
            <v>Pasumpon Restaurant &amp; Caterer Pte Ltd</v>
          </cell>
          <cell r="C3949" t="str">
            <v>Bronze</v>
          </cell>
          <cell r="D3949" t="str">
            <v>Value Indian</v>
          </cell>
          <cell r="E3949" t="str">
            <v>TONTD1</v>
          </cell>
          <cell r="F3949" t="str">
            <v>Jerlyn Tang</v>
          </cell>
          <cell r="G3949" t="str">
            <v>Tiger Tall Can Single</v>
          </cell>
        </row>
        <row r="3950">
          <cell r="A3950" t="str">
            <v>10033567</v>
          </cell>
          <cell r="B3950" t="str">
            <v>Ri Ri Hot &amp; Cold Beverage</v>
          </cell>
          <cell r="C3950" t="str">
            <v>Silver</v>
          </cell>
          <cell r="D3950" t="str">
            <v>Hawker Drink Stall</v>
          </cell>
          <cell r="E3950" t="str">
            <v>TONTD3</v>
          </cell>
          <cell r="F3950" t="str">
            <v>Clement Ma</v>
          </cell>
          <cell r="G3950" t="str">
            <v>Tiger Tall Can Single</v>
          </cell>
        </row>
        <row r="3951">
          <cell r="A3951" t="str">
            <v>10049332</v>
          </cell>
          <cell r="B3951" t="str">
            <v>Sai Wines (Kian Teck)</v>
          </cell>
          <cell r="C3951" t="str">
            <v>Bronze</v>
          </cell>
          <cell r="D3951" t="str">
            <v>Value Indian</v>
          </cell>
          <cell r="E3951" t="str">
            <v>TONTD2</v>
          </cell>
          <cell r="F3951" t="str">
            <v>Eddy Siah</v>
          </cell>
          <cell r="G3951" t="str">
            <v>Tiger Tall Can Single</v>
          </cell>
        </row>
        <row r="3952">
          <cell r="A3952" t="str">
            <v>10049816</v>
          </cell>
          <cell r="B3952" t="str">
            <v>Sree Aadhi Ayya</v>
          </cell>
          <cell r="C3952" t="str">
            <v>Silver</v>
          </cell>
          <cell r="D3952" t="str">
            <v>Value Indian</v>
          </cell>
          <cell r="E3952" t="str">
            <v>TONTD2</v>
          </cell>
          <cell r="F3952" t="str">
            <v>Tommy Ng</v>
          </cell>
          <cell r="G3952" t="str">
            <v>Tiger Tall Can Single</v>
          </cell>
        </row>
        <row r="3953">
          <cell r="A3953" t="str">
            <v>10049234</v>
          </cell>
          <cell r="B3953" t="str">
            <v>Srivathi Cafeteria</v>
          </cell>
          <cell r="C3953" t="str">
            <v>Gold</v>
          </cell>
          <cell r="D3953" t="str">
            <v>Value Indian</v>
          </cell>
          <cell r="E3953" t="str">
            <v>TONTD1</v>
          </cell>
          <cell r="F3953" t="str">
            <v>Jerlyn Tang</v>
          </cell>
          <cell r="G3953" t="str">
            <v>Tiger Tall Can Single</v>
          </cell>
        </row>
        <row r="3954">
          <cell r="A3954" t="str">
            <v>10028733</v>
          </cell>
          <cell r="B3954" t="str">
            <v>Star Hot &amp; Cold Drink</v>
          </cell>
          <cell r="C3954" t="str">
            <v>Bronze</v>
          </cell>
          <cell r="D3954" t="str">
            <v>Hawker Drink Stall</v>
          </cell>
          <cell r="E3954" t="str">
            <v>TONTD3</v>
          </cell>
          <cell r="F3954" t="str">
            <v>Clement Ma</v>
          </cell>
          <cell r="G3954" t="str">
            <v>Tiger Tall Can Single</v>
          </cell>
        </row>
        <row r="3955">
          <cell r="A3955" t="str">
            <v>10050202</v>
          </cell>
          <cell r="B3955" t="str">
            <v>Sultana Catering</v>
          </cell>
          <cell r="C3955" t="str">
            <v>Bronze</v>
          </cell>
          <cell r="D3955" t="str">
            <v>Value Indian</v>
          </cell>
          <cell r="E3955" t="str">
            <v>TONTD2</v>
          </cell>
          <cell r="F3955" t="str">
            <v>Tommy Ng</v>
          </cell>
          <cell r="G3955" t="str">
            <v>Tiger Tall Can Single</v>
          </cell>
        </row>
        <row r="3956">
          <cell r="A3956" t="str">
            <v>10005189</v>
          </cell>
          <cell r="B3956" t="str">
            <v>Tien Hoe Hot &amp; Cold Drinks</v>
          </cell>
          <cell r="C3956" t="str">
            <v>Silver</v>
          </cell>
          <cell r="D3956" t="str">
            <v>Hawker Drink Stall</v>
          </cell>
          <cell r="E3956" t="str">
            <v>TONTD2</v>
          </cell>
          <cell r="F3956" t="str">
            <v>Eddy Siah</v>
          </cell>
          <cell r="G3956" t="str">
            <v>Tiger Tall Can Single</v>
          </cell>
        </row>
        <row r="3957">
          <cell r="A3957" t="str">
            <v>10034380</v>
          </cell>
          <cell r="B3957" t="str">
            <v>Wah Heng Coffee Stall</v>
          </cell>
          <cell r="C3957" t="str">
            <v>Bronze</v>
          </cell>
          <cell r="D3957" t="str">
            <v>Hawker Drink Stall</v>
          </cell>
          <cell r="E3957" t="str">
            <v>TONTD3</v>
          </cell>
          <cell r="F3957" t="str">
            <v>Clement Ma</v>
          </cell>
          <cell r="G3957" t="str">
            <v>Tiger Tall Can Single</v>
          </cell>
        </row>
        <row r="3958">
          <cell r="A3958" t="str">
            <v>10041409</v>
          </cell>
          <cell r="B3958" t="str">
            <v>Xi Yue Yuan</v>
          </cell>
          <cell r="C3958" t="str">
            <v>Gold</v>
          </cell>
          <cell r="D3958" t="str">
            <v>Value Indian</v>
          </cell>
          <cell r="E3958" t="str">
            <v>TONTD2</v>
          </cell>
          <cell r="F3958" t="str">
            <v>Eddy Siah</v>
          </cell>
          <cell r="G3958" t="str">
            <v>Tiger Tall Can Single</v>
          </cell>
        </row>
        <row r="3959">
          <cell r="A3959" t="str">
            <v>10047333</v>
          </cell>
          <cell r="B3959" t="str">
            <v>Yi Wang Lye (Tractor Road)</v>
          </cell>
          <cell r="C3959" t="str">
            <v>Silver</v>
          </cell>
          <cell r="D3959" t="str">
            <v>Value Indian</v>
          </cell>
          <cell r="E3959" t="str">
            <v>TONTD2</v>
          </cell>
          <cell r="F3959" t="str">
            <v>Eddy Siah</v>
          </cell>
          <cell r="G3959" t="str">
            <v>Tiger Tall Can Single</v>
          </cell>
        </row>
        <row r="3960">
          <cell r="A3960" t="str">
            <v>10033306</v>
          </cell>
          <cell r="B3960" t="str">
            <v>Zhong Guang Jiang Cold &amp; Hot Drink</v>
          </cell>
          <cell r="C3960" t="str">
            <v>Bronze</v>
          </cell>
          <cell r="D3960" t="str">
            <v>Hawker Drink Stall</v>
          </cell>
          <cell r="E3960" t="str">
            <v>TONTD3</v>
          </cell>
          <cell r="F3960" t="str">
            <v>Clement Ma</v>
          </cell>
          <cell r="G3960" t="str">
            <v>Tiger Tall Can Single</v>
          </cell>
        </row>
        <row r="3961">
          <cell r="A3961" t="str">
            <v>10040887</v>
          </cell>
          <cell r="B3961" t="str">
            <v>18 Brewcoffee Pte Ltd</v>
          </cell>
          <cell r="C3961" t="str">
            <v>Silver</v>
          </cell>
          <cell r="D3961" t="str">
            <v>Coffee Shops - BP NON-APBS</v>
          </cell>
          <cell r="E3961" t="str">
            <v>TONTD1</v>
          </cell>
          <cell r="F3961" t="str">
            <v>Jose Tan</v>
          </cell>
          <cell r="G3961" t="str">
            <v>Y-Asahi Black 64CL Bottle</v>
          </cell>
        </row>
        <row r="3962">
          <cell r="A3962" t="str">
            <v>10040888</v>
          </cell>
          <cell r="B3962" t="str">
            <v>25 Brewcoffee Pte Ltd</v>
          </cell>
          <cell r="C3962" t="str">
            <v>Bronze</v>
          </cell>
          <cell r="D3962" t="str">
            <v>Coffee Shops - BP NON-APBS</v>
          </cell>
          <cell r="E3962" t="str">
            <v>TONTD1</v>
          </cell>
          <cell r="F3962" t="str">
            <v>Jose Tan</v>
          </cell>
          <cell r="G3962" t="str">
            <v>Y-Asahi Black 64CL Bottle</v>
          </cell>
        </row>
        <row r="3963">
          <cell r="A3963" t="str">
            <v>10049313</v>
          </cell>
          <cell r="B3963" t="str">
            <v>37 Epic House</v>
          </cell>
          <cell r="C3963" t="str">
            <v>Bronze</v>
          </cell>
          <cell r="D3963" t="str">
            <v>Coffee Shops - BP APBS</v>
          </cell>
          <cell r="E3963" t="str">
            <v>TONTD1</v>
          </cell>
          <cell r="F3963" t="str">
            <v>Jose Tan</v>
          </cell>
          <cell r="G3963" t="str">
            <v>Y-Asahi Black 64CL Bottle</v>
          </cell>
        </row>
        <row r="3964">
          <cell r="A3964" t="str">
            <v>10049056</v>
          </cell>
          <cell r="B3964" t="str">
            <v>537 Brewkopi</v>
          </cell>
          <cell r="C3964" t="str">
            <v>Bronze</v>
          </cell>
          <cell r="D3964" t="str">
            <v>Coffee Shops - Non-BP</v>
          </cell>
          <cell r="E3964" t="str">
            <v>TONTD1</v>
          </cell>
          <cell r="F3964" t="str">
            <v>Jose Tan</v>
          </cell>
          <cell r="G3964" t="str">
            <v>Y-Asahi Black 64CL Bottle</v>
          </cell>
        </row>
        <row r="3965">
          <cell r="A3965" t="str">
            <v>10049050</v>
          </cell>
          <cell r="B3965" t="str">
            <v>546 Brew Coffee</v>
          </cell>
          <cell r="C3965" t="str">
            <v>Bronze</v>
          </cell>
          <cell r="D3965" t="str">
            <v>Coffee Shops - BP NON-APBS</v>
          </cell>
          <cell r="E3965" t="str">
            <v>TONTD2</v>
          </cell>
          <cell r="F3965" t="str">
            <v>Eddy Siah</v>
          </cell>
          <cell r="G3965" t="str">
            <v>Y-Asahi Black 64CL Bottle</v>
          </cell>
        </row>
        <row r="3966">
          <cell r="A3966" t="str">
            <v>10041132</v>
          </cell>
          <cell r="B3966" t="str">
            <v>7 Stars (3014) Pte. Ltd.</v>
          </cell>
          <cell r="C3966" t="str">
            <v>Silver</v>
          </cell>
          <cell r="D3966" t="str">
            <v>Coffee Shops - BP NON-APBS</v>
          </cell>
          <cell r="E3966" t="str">
            <v>TONTD1</v>
          </cell>
          <cell r="F3966" t="str">
            <v>Jose Tan</v>
          </cell>
          <cell r="G3966" t="str">
            <v>Y-Asahi Black 64CL Bottle</v>
          </cell>
        </row>
        <row r="3967">
          <cell r="A3967" t="str">
            <v>10048817</v>
          </cell>
          <cell r="B3967" t="str">
            <v>Badaling (169 Stirling)</v>
          </cell>
          <cell r="C3967" t="str">
            <v>Bronze</v>
          </cell>
          <cell r="D3967" t="str">
            <v>Coffee Shops - Non-BP</v>
          </cell>
          <cell r="E3967" t="str">
            <v>TONTD3</v>
          </cell>
          <cell r="F3967" t="str">
            <v>Keith Zhang</v>
          </cell>
          <cell r="G3967" t="str">
            <v>Y-Asahi Black 64CL Bottle</v>
          </cell>
        </row>
        <row r="3968">
          <cell r="A3968" t="str">
            <v>10047076</v>
          </cell>
          <cell r="B3968" t="str">
            <v>Badaling (209 Bedok)</v>
          </cell>
          <cell r="C3968" t="str">
            <v>Bronze</v>
          </cell>
          <cell r="D3968" t="str">
            <v>Coffee Shops - Non-BP</v>
          </cell>
          <cell r="E3968" t="str">
            <v>TONTD1</v>
          </cell>
          <cell r="F3968" t="str">
            <v>Jose Tan</v>
          </cell>
          <cell r="G3968" t="str">
            <v>Y-Asahi Black 64CL Bottle</v>
          </cell>
        </row>
        <row r="3969">
          <cell r="A3969" t="str">
            <v>10040909</v>
          </cell>
          <cell r="B3969" t="str">
            <v>Badaling (526 Jurong West)</v>
          </cell>
          <cell r="C3969" t="str">
            <v>Gold</v>
          </cell>
          <cell r="D3969" t="str">
            <v>Coffee Shops - BP APBS</v>
          </cell>
          <cell r="E3969" t="str">
            <v>TONTD2</v>
          </cell>
          <cell r="F3969" t="str">
            <v>Eddy Siah</v>
          </cell>
          <cell r="G3969" t="str">
            <v>Y-Asahi Black 64CL Bottle</v>
          </cell>
        </row>
        <row r="3970">
          <cell r="A3970" t="str">
            <v>10033905</v>
          </cell>
          <cell r="B3970" t="str">
            <v>Big Family</v>
          </cell>
          <cell r="C3970" t="str">
            <v>Bronze</v>
          </cell>
          <cell r="D3970" t="str">
            <v>Coffee Shops - BP NON-APBS</v>
          </cell>
          <cell r="E3970" t="str">
            <v>TONTD1</v>
          </cell>
          <cell r="F3970" t="str">
            <v>Jose Tan</v>
          </cell>
          <cell r="G3970" t="str">
            <v>Y-Asahi Black 64CL Bottle</v>
          </cell>
        </row>
        <row r="3971">
          <cell r="A3971" t="str">
            <v>10050431</v>
          </cell>
          <cell r="B3971" t="str">
            <v>Chang Cheng F&amp;B Pte Ltd (26a Chai Chee)</v>
          </cell>
          <cell r="C3971" t="str">
            <v>Silver</v>
          </cell>
          <cell r="D3971" t="str">
            <v>Coffee Shops - Non-BP</v>
          </cell>
          <cell r="E3971" t="str">
            <v>TONTD1</v>
          </cell>
          <cell r="F3971" t="str">
            <v>Jose Tan</v>
          </cell>
          <cell r="G3971" t="str">
            <v>Y-Asahi Black 64CL Bottle</v>
          </cell>
        </row>
        <row r="3972">
          <cell r="A3972" t="str">
            <v>10013155</v>
          </cell>
          <cell r="B3972" t="str">
            <v>Cheong Lian Yuen</v>
          </cell>
          <cell r="C3972" t="str">
            <v>Bronze</v>
          </cell>
          <cell r="D3972" t="str">
            <v>Coffee Shops - Non-BP</v>
          </cell>
          <cell r="E3972" t="str">
            <v>TONTD1</v>
          </cell>
          <cell r="F3972" t="str">
            <v>Jose Tan</v>
          </cell>
          <cell r="G3972" t="str">
            <v>Y-Asahi Black 64CL Bottle</v>
          </cell>
        </row>
        <row r="3973">
          <cell r="A3973" t="str">
            <v>10050384</v>
          </cell>
          <cell r="B3973" t="str">
            <v>Fm (412) Investment Pte. Ltd.</v>
          </cell>
          <cell r="C3973" t="str">
            <v>Silver</v>
          </cell>
          <cell r="D3973" t="str">
            <v>Coffee Shops - BP NON-APBS</v>
          </cell>
          <cell r="E3973" t="str">
            <v>TONTD1</v>
          </cell>
          <cell r="F3973" t="str">
            <v>Jose Tan</v>
          </cell>
          <cell r="G3973" t="str">
            <v>Y-Asahi Black 64CL Bottle</v>
          </cell>
        </row>
        <row r="3974">
          <cell r="A3974" t="str">
            <v>10045375</v>
          </cell>
          <cell r="B3974" t="str">
            <v>Food Loft (217)</v>
          </cell>
          <cell r="C3974" t="str">
            <v>Gold</v>
          </cell>
          <cell r="D3974" t="str">
            <v>Coffee Shops - BP NON-APBS</v>
          </cell>
          <cell r="E3974" t="str">
            <v>TONTD1</v>
          </cell>
          <cell r="F3974" t="str">
            <v>Jose Tan</v>
          </cell>
          <cell r="G3974" t="str">
            <v>Y-Asahi Black 64CL Bottle</v>
          </cell>
        </row>
        <row r="3975">
          <cell r="A3975" t="str">
            <v>10043230</v>
          </cell>
          <cell r="B3975" t="str">
            <v>Ghk @509 Bedok</v>
          </cell>
          <cell r="C3975" t="str">
            <v>Bronze</v>
          </cell>
          <cell r="D3975" t="str">
            <v>Coffee Shops - Non-BP</v>
          </cell>
          <cell r="E3975" t="str">
            <v>TONTD1</v>
          </cell>
          <cell r="F3975" t="str">
            <v>Jose Tan</v>
          </cell>
          <cell r="G3975" t="str">
            <v>Y-Asahi Black 64CL Bottle</v>
          </cell>
        </row>
        <row r="3976">
          <cell r="A3976" t="str">
            <v>10043179</v>
          </cell>
          <cell r="B3976" t="str">
            <v>Jin Piao Coffeeshop (Bedok)</v>
          </cell>
          <cell r="C3976" t="str">
            <v>Bronze</v>
          </cell>
          <cell r="D3976" t="str">
            <v>Coffee Shops - BP NON-APBS</v>
          </cell>
          <cell r="E3976" t="str">
            <v>TONTD1</v>
          </cell>
          <cell r="F3976" t="str">
            <v>Jose Tan</v>
          </cell>
          <cell r="G3976" t="str">
            <v>Y-Asahi Black 64CL Bottle</v>
          </cell>
        </row>
        <row r="3977">
          <cell r="A3977" t="str">
            <v>10042872</v>
          </cell>
          <cell r="B3977" t="str">
            <v>K11 Food Park Pte Ltd (69 Bedok 498)</v>
          </cell>
          <cell r="C3977" t="str">
            <v>Bronze</v>
          </cell>
          <cell r="D3977" t="str">
            <v>Coffee Shops - BP NON-APBS</v>
          </cell>
          <cell r="E3977" t="str">
            <v>TONTD1</v>
          </cell>
          <cell r="F3977" t="str">
            <v>Jose Tan</v>
          </cell>
          <cell r="G3977" t="str">
            <v>Y-Asahi Black 64CL Bottle</v>
          </cell>
        </row>
        <row r="3978">
          <cell r="A3978" t="str">
            <v>10044311</v>
          </cell>
          <cell r="B3978" t="str">
            <v>Kan Pai 101 Beer</v>
          </cell>
          <cell r="C3978" t="str">
            <v>Bronze</v>
          </cell>
          <cell r="D3978" t="str">
            <v>Coffee Shops - Non-BP</v>
          </cell>
          <cell r="E3978" t="str">
            <v>TONTD2</v>
          </cell>
          <cell r="F3978" t="str">
            <v>Eddy Siah</v>
          </cell>
          <cell r="G3978" t="str">
            <v>Y-Asahi Black 64CL Bottle</v>
          </cell>
        </row>
        <row r="3979">
          <cell r="A3979" t="str">
            <v>10048677</v>
          </cell>
          <cell r="B3979" t="str">
            <v>Konan</v>
          </cell>
          <cell r="C3979" t="str">
            <v>Bronze</v>
          </cell>
          <cell r="D3979" t="str">
            <v>Japanese Restaurant</v>
          </cell>
          <cell r="E3979" t="str">
            <v>TONTD3</v>
          </cell>
          <cell r="F3979" t="str">
            <v>Michael Soon</v>
          </cell>
          <cell r="G3979" t="str">
            <v>Y-Asahi Black 64CL Bottle</v>
          </cell>
        </row>
        <row r="3980">
          <cell r="A3980" t="str">
            <v>10043905</v>
          </cell>
          <cell r="B3980" t="str">
            <v>Kopi Kia</v>
          </cell>
          <cell r="C3980" t="str">
            <v>Gold</v>
          </cell>
          <cell r="D3980" t="str">
            <v>Coffee Shops - BP NON-APBS</v>
          </cell>
          <cell r="E3980" t="str">
            <v>TONTD1</v>
          </cell>
          <cell r="F3980" t="str">
            <v>Jose Tan</v>
          </cell>
          <cell r="G3980" t="str">
            <v>Y-Asahi Black 64CL Bottle</v>
          </cell>
        </row>
        <row r="3981">
          <cell r="A3981" t="str">
            <v>10045303</v>
          </cell>
          <cell r="B3981" t="str">
            <v>Lay &amp; Neo</v>
          </cell>
          <cell r="C3981" t="str">
            <v>Bronze</v>
          </cell>
          <cell r="D3981" t="str">
            <v>Coffee Shops - Non-BP</v>
          </cell>
          <cell r="E3981" t="str">
            <v>TONTD1</v>
          </cell>
          <cell r="F3981" t="str">
            <v>Jose Tan</v>
          </cell>
          <cell r="G3981" t="str">
            <v>Y-Asahi Black 64CL Bottle</v>
          </cell>
        </row>
        <row r="3982">
          <cell r="A3982" t="str">
            <v>10004847</v>
          </cell>
          <cell r="B3982" t="str">
            <v>Lucky C/Stall (Bedok North)</v>
          </cell>
          <cell r="C3982" t="str">
            <v>Bronze</v>
          </cell>
          <cell r="D3982" t="str">
            <v>Hawker Drink Stall</v>
          </cell>
          <cell r="E3982" t="str">
            <v>TONTD1</v>
          </cell>
          <cell r="F3982" t="str">
            <v>Jose Tan</v>
          </cell>
          <cell r="G3982" t="str">
            <v>Y-Asahi Black 64CL Bottle</v>
          </cell>
        </row>
        <row r="3983">
          <cell r="A3983" t="str">
            <v>10042917</v>
          </cell>
          <cell r="B3983" t="str">
            <v>Mei Feng Cha Shi</v>
          </cell>
          <cell r="C3983" t="str">
            <v>Bronze</v>
          </cell>
          <cell r="D3983" t="str">
            <v>Hawker Drink Stall</v>
          </cell>
          <cell r="E3983" t="str">
            <v>TONTD1</v>
          </cell>
          <cell r="F3983" t="str">
            <v>Jose Tan</v>
          </cell>
          <cell r="G3983" t="str">
            <v>Y-Asahi Black 64CL Bottle</v>
          </cell>
        </row>
        <row r="3984">
          <cell r="A3984" t="str">
            <v>10049902</v>
          </cell>
          <cell r="B3984" t="str">
            <v>Nam Wah (Bedok 539)</v>
          </cell>
          <cell r="C3984" t="str">
            <v>Silver</v>
          </cell>
          <cell r="D3984" t="str">
            <v>Coffee Shops - Non-BP</v>
          </cell>
          <cell r="E3984" t="str">
            <v>TONTD1</v>
          </cell>
          <cell r="F3984" t="str">
            <v>Jose Tan</v>
          </cell>
          <cell r="G3984" t="str">
            <v>Y-Asahi Black 64CL Bottle</v>
          </cell>
        </row>
        <row r="3985">
          <cell r="A3985" t="str">
            <v>10050215</v>
          </cell>
          <cell r="B3985" t="str">
            <v>Nature Park F&amp;B 418 Pte Ltd</v>
          </cell>
          <cell r="C3985" t="str">
            <v>Silver</v>
          </cell>
          <cell r="D3985" t="str">
            <v>Coffee Shops - Non-BP</v>
          </cell>
          <cell r="E3985" t="str">
            <v>TONTD1</v>
          </cell>
          <cell r="F3985" t="str">
            <v>Jose Tan</v>
          </cell>
          <cell r="G3985" t="str">
            <v>Y-Asahi Black 64CL Bottle</v>
          </cell>
        </row>
        <row r="3986">
          <cell r="A3986" t="str">
            <v>10025508</v>
          </cell>
          <cell r="B3986" t="str">
            <v>S.K. Coffee</v>
          </cell>
          <cell r="C3986" t="str">
            <v>Silver</v>
          </cell>
          <cell r="D3986" t="str">
            <v>Coffee Shops - BP NON-APBS</v>
          </cell>
          <cell r="E3986" t="str">
            <v>TONTD1</v>
          </cell>
          <cell r="F3986" t="str">
            <v>Jose Tan</v>
          </cell>
          <cell r="G3986" t="str">
            <v>Y-Asahi Black 64CL Bottle</v>
          </cell>
        </row>
        <row r="3987">
          <cell r="A3987" t="str">
            <v>10045670</v>
          </cell>
          <cell r="B3987" t="str">
            <v>S-11 (Cl 727) Food House Pte. Ltd.</v>
          </cell>
          <cell r="C3987" t="str">
            <v>Bronze</v>
          </cell>
          <cell r="D3987" t="str">
            <v>Coffee Shops - BP APBS</v>
          </cell>
          <cell r="E3987" t="str">
            <v>TONTD3</v>
          </cell>
          <cell r="F3987" t="str">
            <v>Keith Zhang</v>
          </cell>
          <cell r="G3987" t="str">
            <v>Y-Asahi Black 64CL Bottle</v>
          </cell>
        </row>
        <row r="3988">
          <cell r="A3988" t="str">
            <v>10044988</v>
          </cell>
          <cell r="B3988" t="str">
            <v>S-11 (Ucs 34) Food House Pte. Ltd.</v>
          </cell>
          <cell r="C3988" t="str">
            <v>Bronze</v>
          </cell>
          <cell r="D3988" t="str">
            <v>Coffee Shops - BP APBS</v>
          </cell>
          <cell r="E3988" t="str">
            <v>TONTD3</v>
          </cell>
          <cell r="F3988" t="str">
            <v>Michael Soon</v>
          </cell>
          <cell r="G3988" t="str">
            <v>Y-Asahi Black 64CL Bottle</v>
          </cell>
        </row>
        <row r="3989">
          <cell r="A3989" t="str">
            <v>10024345</v>
          </cell>
          <cell r="B3989" t="str">
            <v>Song Huat</v>
          </cell>
          <cell r="C3989" t="str">
            <v>Bronze</v>
          </cell>
          <cell r="D3989" t="str">
            <v>Hawker Drink Stall</v>
          </cell>
          <cell r="E3989" t="str">
            <v>TONTD1</v>
          </cell>
          <cell r="F3989" t="str">
            <v>Jose Tan</v>
          </cell>
          <cell r="G3989" t="str">
            <v>Y-Asahi Black 64CL Bottle</v>
          </cell>
        </row>
        <row r="3990">
          <cell r="A3990" t="str">
            <v>10041368</v>
          </cell>
          <cell r="B3990" t="str">
            <v>Soup Restaurant (Suntec City)</v>
          </cell>
          <cell r="C3990" t="str">
            <v>Bronze</v>
          </cell>
          <cell r="D3990" t="str">
            <v>Chinese Restaurant</v>
          </cell>
          <cell r="E3990" t="str">
            <v>TONTD3</v>
          </cell>
          <cell r="F3990" t="str">
            <v>Michael Soon</v>
          </cell>
          <cell r="G3990" t="str">
            <v>Y-Asahi Black 64CL Bottle</v>
          </cell>
        </row>
        <row r="3991">
          <cell r="A3991" t="str">
            <v>10006825</v>
          </cell>
          <cell r="B3991" t="str">
            <v>Ya Da Zhi (Tekong Tea Stall)</v>
          </cell>
          <cell r="C3991" t="str">
            <v>Silver</v>
          </cell>
          <cell r="D3991" t="str">
            <v>Hawker Drink Stall</v>
          </cell>
          <cell r="E3991" t="str">
            <v>TONTD1</v>
          </cell>
          <cell r="F3991" t="str">
            <v>Jose Tan</v>
          </cell>
          <cell r="G3991" t="str">
            <v>Y-Asahi Black 64CL Bottle</v>
          </cell>
        </row>
        <row r="3992">
          <cell r="A3992" t="str">
            <v>10043267</v>
          </cell>
          <cell r="B3992" t="str">
            <v>Yi Ho Eating House</v>
          </cell>
          <cell r="C3992" t="str">
            <v>Bronze</v>
          </cell>
          <cell r="D3992" t="str">
            <v>Coffee Shops - BP NON-APBS</v>
          </cell>
          <cell r="E3992" t="str">
            <v>TONTD1</v>
          </cell>
          <cell r="F3992" t="str">
            <v>Jose Tan</v>
          </cell>
          <cell r="G3992" t="str">
            <v>Y-Asahi Black 64CL Bottle</v>
          </cell>
        </row>
        <row r="3993">
          <cell r="A3993" t="str">
            <v>10049134</v>
          </cell>
          <cell r="B3993" t="str">
            <v>101 Brew Cafe</v>
          </cell>
          <cell r="C3993" t="str">
            <v>Bronze</v>
          </cell>
          <cell r="D3993" t="str">
            <v>Coffee Shops - BP NON-APBS</v>
          </cell>
          <cell r="E3993" t="str">
            <v>TONTD2</v>
          </cell>
          <cell r="F3993" t="str">
            <v>Adam Ho</v>
          </cell>
          <cell r="G3993" t="str">
            <v>Y-Asahi Super Dry 64CL Bottle</v>
          </cell>
        </row>
        <row r="3994">
          <cell r="A3994" t="str">
            <v>10042017</v>
          </cell>
          <cell r="B3994" t="str">
            <v>118 Coffee &amp; Tea</v>
          </cell>
          <cell r="C3994" t="str">
            <v>Silver</v>
          </cell>
          <cell r="D3994" t="str">
            <v>Coffee Shops - BP NON-APBS</v>
          </cell>
          <cell r="E3994" t="str">
            <v>TONTD1</v>
          </cell>
          <cell r="F3994" t="str">
            <v>Jerlyn Tang</v>
          </cell>
          <cell r="G3994" t="str">
            <v>Y-Asahi Super Dry 64CL Bottle</v>
          </cell>
        </row>
        <row r="3995">
          <cell r="A3995" t="str">
            <v>10050362</v>
          </cell>
          <cell r="B3995" t="str">
            <v>121 Brew Kopi</v>
          </cell>
          <cell r="C3995" t="str">
            <v>Bronze</v>
          </cell>
          <cell r="D3995" t="str">
            <v>Coffee Shops - BP NON-APBS</v>
          </cell>
          <cell r="E3995" t="str">
            <v>TONTD1</v>
          </cell>
          <cell r="F3995" t="str">
            <v>Jason Ng</v>
          </cell>
          <cell r="G3995" t="str">
            <v>Y-Asahi Super Dry 64CL Bottle</v>
          </cell>
        </row>
        <row r="3996">
          <cell r="A3996" t="str">
            <v>10049386</v>
          </cell>
          <cell r="B3996" t="str">
            <v>123 Brew Cafe Llp</v>
          </cell>
          <cell r="C3996" t="str">
            <v>Bronze</v>
          </cell>
          <cell r="D3996" t="str">
            <v>Coffee Shops - BP NON-APBS</v>
          </cell>
          <cell r="E3996" t="str">
            <v>TONTD2</v>
          </cell>
          <cell r="F3996" t="str">
            <v>Adam Ho</v>
          </cell>
          <cell r="G3996" t="str">
            <v>Y-Asahi Super Dry 64CL Bottle</v>
          </cell>
        </row>
        <row r="3997">
          <cell r="A3997" t="str">
            <v>10031340</v>
          </cell>
          <cell r="B3997" t="str">
            <v>128 Choices</v>
          </cell>
          <cell r="C3997" t="str">
            <v>Bronze</v>
          </cell>
          <cell r="D3997" t="str">
            <v>Coffee Shops - BP NON-APBS</v>
          </cell>
          <cell r="E3997" t="str">
            <v>TONTD1</v>
          </cell>
          <cell r="F3997" t="str">
            <v>You Wen Ong</v>
          </cell>
          <cell r="G3997" t="str">
            <v>Y-Asahi Super Dry 64CL Bottle</v>
          </cell>
        </row>
        <row r="3998">
          <cell r="A3998" t="str">
            <v>10046665</v>
          </cell>
          <cell r="B3998" t="str">
            <v>188</v>
          </cell>
          <cell r="C3998" t="str">
            <v>Silver</v>
          </cell>
          <cell r="D3998" t="str">
            <v>Chinese Restaurant</v>
          </cell>
          <cell r="E3998" t="str">
            <v>TONTD1</v>
          </cell>
          <cell r="F3998" t="str">
            <v>You Wen Ong</v>
          </cell>
          <cell r="G3998" t="str">
            <v>Y-Asahi Super Dry 64CL Bottle</v>
          </cell>
        </row>
        <row r="3999">
          <cell r="A3999" t="str">
            <v>10030905</v>
          </cell>
          <cell r="B3999" t="str">
            <v>189 Hot &amp; Cold Drinks</v>
          </cell>
          <cell r="C3999" t="str">
            <v>Silver</v>
          </cell>
          <cell r="D3999" t="str">
            <v>Hawker Drink Stall</v>
          </cell>
          <cell r="E3999" t="str">
            <v>TONTD1</v>
          </cell>
          <cell r="F3999" t="str">
            <v>You Wen Ong</v>
          </cell>
          <cell r="G3999" t="str">
            <v>Y-Asahi Super Dry 64CL Bottle</v>
          </cell>
        </row>
        <row r="4000">
          <cell r="A4000" t="str">
            <v>10040787</v>
          </cell>
          <cell r="B4000" t="str">
            <v>19 Brewcoffee Pte Ltd / Sing Hiap Huat</v>
          </cell>
          <cell r="C4000" t="str">
            <v>Silver</v>
          </cell>
          <cell r="D4000" t="str">
            <v>Coffee Shops - BP NON-APBS</v>
          </cell>
          <cell r="E4000" t="str">
            <v>TONTD1</v>
          </cell>
          <cell r="F4000" t="str">
            <v>You Wen Ong</v>
          </cell>
          <cell r="G4000" t="str">
            <v>Y-Asahi Super Dry 64CL Bottle</v>
          </cell>
        </row>
        <row r="4001">
          <cell r="A4001" t="str">
            <v>10049889</v>
          </cell>
          <cell r="B4001" t="str">
            <v>293 Fd Pte Ltd (293 Yishun)</v>
          </cell>
          <cell r="C4001" t="str">
            <v>Bronze</v>
          </cell>
          <cell r="D4001" t="str">
            <v>Coffee Shops - Non-BP</v>
          </cell>
          <cell r="E4001" t="str">
            <v>TONTD2</v>
          </cell>
          <cell r="F4001" t="str">
            <v>Adam Ho</v>
          </cell>
          <cell r="G4001" t="str">
            <v>Y-Asahi Super Dry 64CL Bottle</v>
          </cell>
        </row>
        <row r="4002">
          <cell r="A4002" t="str">
            <v>10049106</v>
          </cell>
          <cell r="B4002" t="str">
            <v>31 Coffee Shop</v>
          </cell>
          <cell r="C4002" t="str">
            <v>Gold</v>
          </cell>
          <cell r="D4002" t="str">
            <v>Coffee Shops - BP APBS</v>
          </cell>
          <cell r="E4002" t="str">
            <v>TONTD2</v>
          </cell>
          <cell r="F4002" t="str">
            <v>Adam Ho</v>
          </cell>
          <cell r="G4002" t="str">
            <v>Y-Asahi Super Dry 64CL Bottle</v>
          </cell>
        </row>
        <row r="4003">
          <cell r="A4003" t="str">
            <v>10049160</v>
          </cell>
          <cell r="B4003" t="str">
            <v>326 Brew Cafe</v>
          </cell>
          <cell r="C4003" t="str">
            <v>Gold</v>
          </cell>
          <cell r="D4003" t="str">
            <v>Coffee Shops - Non-BP</v>
          </cell>
          <cell r="E4003" t="str">
            <v>TONTD2</v>
          </cell>
          <cell r="F4003" t="str">
            <v>Adam Ho</v>
          </cell>
          <cell r="G4003" t="str">
            <v>Y-Asahi Super Dry 64CL Bottle</v>
          </cell>
        </row>
        <row r="4004">
          <cell r="A4004" t="str">
            <v>10049143</v>
          </cell>
          <cell r="B4004" t="str">
            <v>326 Brew Coffee</v>
          </cell>
          <cell r="C4004" t="str">
            <v>Gold</v>
          </cell>
          <cell r="D4004" t="str">
            <v>Coffee Shops - BP NON-APBS</v>
          </cell>
          <cell r="E4004" t="str">
            <v>TONTD2</v>
          </cell>
          <cell r="F4004" t="str">
            <v>Tommy Ng</v>
          </cell>
          <cell r="G4004" t="str">
            <v>Y-Asahi Super Dry 64CL Bottle</v>
          </cell>
        </row>
        <row r="4005">
          <cell r="A4005" t="str">
            <v>10049761</v>
          </cell>
          <cell r="B4005" t="str">
            <v>340 Maxim Stars Pte. Ltd.</v>
          </cell>
          <cell r="C4005" t="str">
            <v>Bronze</v>
          </cell>
          <cell r="D4005" t="str">
            <v>Coffee Shops - Non-BP</v>
          </cell>
          <cell r="E4005" t="str">
            <v>TONTD2</v>
          </cell>
          <cell r="F4005" t="str">
            <v>Donald Neo</v>
          </cell>
          <cell r="G4005" t="str">
            <v>Y-Asahi Super Dry 64CL Bottle</v>
          </cell>
        </row>
        <row r="4006">
          <cell r="A4006" t="str">
            <v>10018396</v>
          </cell>
          <cell r="B4006" t="str">
            <v>3G Coffee</v>
          </cell>
          <cell r="C4006" t="str">
            <v>Silver</v>
          </cell>
          <cell r="D4006" t="str">
            <v>Coffee Shops - BP NON-APBS</v>
          </cell>
          <cell r="E4006" t="str">
            <v>TONTD1</v>
          </cell>
          <cell r="F4006" t="str">
            <v>Jerlyn Tang</v>
          </cell>
          <cell r="G4006" t="str">
            <v>Y-Asahi Super Dry 64CL Bottle</v>
          </cell>
        </row>
        <row r="4007">
          <cell r="A4007" t="str">
            <v>10049055</v>
          </cell>
          <cell r="B4007" t="str">
            <v>509 Food Court</v>
          </cell>
          <cell r="C4007" t="str">
            <v>Silver</v>
          </cell>
          <cell r="D4007" t="str">
            <v>Coffee Shops - Non-BP</v>
          </cell>
          <cell r="E4007" t="str">
            <v>TONTD1</v>
          </cell>
          <cell r="F4007" t="str">
            <v>Roy Lim</v>
          </cell>
          <cell r="G4007" t="str">
            <v>Y-Asahi Super Dry 64CL Bottle</v>
          </cell>
        </row>
        <row r="4008">
          <cell r="A4008" t="str">
            <v>10046816</v>
          </cell>
          <cell r="B4008" t="str">
            <v>61 Kopi Breweries</v>
          </cell>
          <cell r="C4008" t="str">
            <v>Silver</v>
          </cell>
          <cell r="D4008" t="str">
            <v>Coffee Shops - BP NON-APBS</v>
          </cell>
          <cell r="E4008" t="str">
            <v>TONTD1</v>
          </cell>
          <cell r="F4008" t="str">
            <v>Jerlyn Tang</v>
          </cell>
          <cell r="G4008" t="str">
            <v>Y-Asahi Super Dry 64CL Bottle</v>
          </cell>
        </row>
        <row r="4009">
          <cell r="A4009" t="str">
            <v>10049046</v>
          </cell>
          <cell r="B4009" t="str">
            <v>630 Brew Kopi</v>
          </cell>
          <cell r="C4009" t="str">
            <v>Silver</v>
          </cell>
          <cell r="D4009" t="str">
            <v>Coffee Shops - BP NON-APBS</v>
          </cell>
          <cell r="E4009" t="str">
            <v>TONTD2</v>
          </cell>
          <cell r="F4009" t="str">
            <v>Adam Ho</v>
          </cell>
          <cell r="G4009" t="str">
            <v>Y-Asahi Super Dry 64CL Bottle</v>
          </cell>
        </row>
        <row r="4010">
          <cell r="A4010" t="str">
            <v>10049045</v>
          </cell>
          <cell r="B4010" t="str">
            <v>632 Brewkopi</v>
          </cell>
          <cell r="C4010" t="str">
            <v>Bronze</v>
          </cell>
          <cell r="D4010" t="str">
            <v>Coffee Shops - BP NON-APBS</v>
          </cell>
          <cell r="E4010" t="str">
            <v>TONTD2</v>
          </cell>
          <cell r="F4010" t="str">
            <v>Adam Ho</v>
          </cell>
          <cell r="G4010" t="str">
            <v>Y-Asahi Super Dry 64CL Bottle</v>
          </cell>
        </row>
        <row r="4011">
          <cell r="A4011" t="str">
            <v>10048046</v>
          </cell>
          <cell r="B4011" t="str">
            <v>675 Yishun Pte. Ltd.</v>
          </cell>
          <cell r="C4011" t="str">
            <v>Gold</v>
          </cell>
          <cell r="D4011" t="str">
            <v>Coffee Shops - BP NON-APBS</v>
          </cell>
          <cell r="E4011" t="str">
            <v>TONTD2</v>
          </cell>
          <cell r="F4011" t="str">
            <v>Adam Ho</v>
          </cell>
          <cell r="G4011" t="str">
            <v>Y-Asahi Super Dry 64CL Bottle</v>
          </cell>
        </row>
        <row r="4012">
          <cell r="A4012" t="str">
            <v>10039267</v>
          </cell>
          <cell r="B4012" t="str">
            <v>7 Star Kopi</v>
          </cell>
          <cell r="C4012" t="str">
            <v>Gold</v>
          </cell>
          <cell r="D4012" t="str">
            <v>Coffee Shops - BP NON-APBS</v>
          </cell>
          <cell r="E4012" t="str">
            <v>TONTD1</v>
          </cell>
          <cell r="F4012" t="str">
            <v>Jerlyn Tang</v>
          </cell>
          <cell r="G4012" t="str">
            <v>Y-Asahi Super Dry 64CL Bottle</v>
          </cell>
        </row>
        <row r="4013">
          <cell r="A4013" t="str">
            <v>10044999</v>
          </cell>
          <cell r="B4013" t="str">
            <v>7 Stars (338)</v>
          </cell>
          <cell r="C4013" t="str">
            <v>Silver</v>
          </cell>
          <cell r="D4013" t="str">
            <v>Coffee Shops - Non-BP</v>
          </cell>
          <cell r="E4013" t="str">
            <v>TONTD1</v>
          </cell>
          <cell r="F4013" t="str">
            <v>Roy Lim</v>
          </cell>
          <cell r="G4013" t="str">
            <v>Y-Asahi Super Dry 64CL Bottle</v>
          </cell>
        </row>
        <row r="4014">
          <cell r="A4014" t="str">
            <v>10049274</v>
          </cell>
          <cell r="B4014" t="str">
            <v>780 Maxim Stars Pte. Ltd.</v>
          </cell>
          <cell r="C4014" t="str">
            <v>Silver</v>
          </cell>
          <cell r="D4014" t="str">
            <v>Coffee Shops - BP NON-APBS</v>
          </cell>
          <cell r="E4014" t="str">
            <v>TONTD2</v>
          </cell>
          <cell r="F4014" t="str">
            <v>Adam Ho</v>
          </cell>
          <cell r="G4014" t="str">
            <v>Y-Asahi Super Dry 64CL Bottle</v>
          </cell>
        </row>
        <row r="4015">
          <cell r="A4015" t="str">
            <v>10046402</v>
          </cell>
          <cell r="B4015" t="str">
            <v>8 Plus Food House Pte. Ltd. (Lor 4 Tpyh)</v>
          </cell>
          <cell r="C4015" t="str">
            <v>Bronze</v>
          </cell>
          <cell r="D4015" t="str">
            <v>Coffee Shops - BP APBS</v>
          </cell>
          <cell r="E4015" t="str">
            <v>TONTD1</v>
          </cell>
          <cell r="F4015" t="str">
            <v>You Wen Ong</v>
          </cell>
          <cell r="G4015" t="str">
            <v>Y-Asahi Super Dry 64CL Bottle</v>
          </cell>
        </row>
        <row r="4016">
          <cell r="A4016" t="str">
            <v>10043064</v>
          </cell>
          <cell r="B4016" t="str">
            <v>8 Plus Food House Pte. Ltd. (Lor 7 Tpyh)</v>
          </cell>
          <cell r="C4016" t="str">
            <v>Bronze</v>
          </cell>
          <cell r="D4016" t="str">
            <v>Coffee Shops - BP NON-APBS</v>
          </cell>
          <cell r="E4016" t="str">
            <v>TONTD1</v>
          </cell>
          <cell r="F4016" t="str">
            <v>You Wen Ong</v>
          </cell>
          <cell r="G4016" t="str">
            <v>Y-Asahi Super Dry 64CL Bottle</v>
          </cell>
        </row>
        <row r="4017">
          <cell r="A4017" t="str">
            <v>10049895</v>
          </cell>
          <cell r="B4017" t="str">
            <v>848 Fd Pte Ltd (848 Yishun)</v>
          </cell>
          <cell r="C4017" t="str">
            <v>Silver</v>
          </cell>
          <cell r="D4017" t="str">
            <v>Coffee Shops - BP APBS</v>
          </cell>
          <cell r="E4017" t="str">
            <v>TONTD2</v>
          </cell>
          <cell r="F4017" t="str">
            <v>Adam Ho</v>
          </cell>
          <cell r="G4017" t="str">
            <v>Y-Asahi Super Dry 64CL Bottle</v>
          </cell>
        </row>
        <row r="4018">
          <cell r="A4018" t="str">
            <v>10046453</v>
          </cell>
          <cell r="B4018" t="str">
            <v>881 Hougang Food House Pte Ltd (Cs322)</v>
          </cell>
          <cell r="C4018" t="str">
            <v>Silver</v>
          </cell>
          <cell r="D4018" t="str">
            <v>Coffee Shops - Non-BP</v>
          </cell>
          <cell r="E4018" t="str">
            <v>TONTD1</v>
          </cell>
          <cell r="F4018" t="str">
            <v>Roy Lim</v>
          </cell>
          <cell r="G4018" t="str">
            <v>Y-Asahi Super Dry 64CL Bottle</v>
          </cell>
        </row>
        <row r="4019">
          <cell r="A4019" t="str">
            <v>10042624</v>
          </cell>
          <cell r="B4019" t="str">
            <v>881 Hougang Food House Pte. Ltd. (Cs327)</v>
          </cell>
          <cell r="C4019" t="str">
            <v>Silver</v>
          </cell>
          <cell r="D4019" t="str">
            <v>Coffee Shops - BP APBS</v>
          </cell>
          <cell r="E4019" t="str">
            <v>TONTD1</v>
          </cell>
          <cell r="F4019" t="str">
            <v>Jerlyn Tang</v>
          </cell>
          <cell r="G4019" t="str">
            <v>Y-Asahi Super Dry 64CL Bottle</v>
          </cell>
        </row>
        <row r="4020">
          <cell r="A4020" t="str">
            <v>10036003</v>
          </cell>
          <cell r="B4020" t="str">
            <v>9007 Kopitiam</v>
          </cell>
          <cell r="C4020" t="str">
            <v>Gold</v>
          </cell>
          <cell r="D4020" t="str">
            <v>Coffee Shops - BP NON-APBS</v>
          </cell>
          <cell r="E4020" t="str">
            <v>TONTD1</v>
          </cell>
          <cell r="F4020" t="str">
            <v>Roy Lim</v>
          </cell>
          <cell r="G4020" t="str">
            <v>Y-Asahi Super Dry 64CL Bottle</v>
          </cell>
        </row>
        <row r="4021">
          <cell r="A4021" t="str">
            <v>10041941</v>
          </cell>
          <cell r="B4021" t="str">
            <v>Amk 443 Eating House</v>
          </cell>
          <cell r="C4021" t="str">
            <v>Gold</v>
          </cell>
          <cell r="D4021" t="str">
            <v>Coffee Shops - BP NON-APBS</v>
          </cell>
          <cell r="E4021" t="str">
            <v>TONTD2</v>
          </cell>
          <cell r="F4021" t="str">
            <v>Donald Neo</v>
          </cell>
          <cell r="G4021" t="str">
            <v>Y-Asahi Super Dry 64CL Bottle</v>
          </cell>
        </row>
        <row r="4022">
          <cell r="A4022" t="str">
            <v>10041044</v>
          </cell>
          <cell r="B4022" t="str">
            <v>Badaling (155 Bukit Batok)</v>
          </cell>
          <cell r="C4022" t="str">
            <v>Silver</v>
          </cell>
          <cell r="D4022" t="str">
            <v>Coffee Shops - BP APBS</v>
          </cell>
          <cell r="E4022" t="str">
            <v>TONTD2</v>
          </cell>
          <cell r="F4022" t="str">
            <v>Eddy Siah</v>
          </cell>
          <cell r="G4022" t="str">
            <v>Y-Asahi Super Dry 64CL Bottle</v>
          </cell>
        </row>
        <row r="4023">
          <cell r="A4023" t="str">
            <v>10044629</v>
          </cell>
          <cell r="B4023" t="str">
            <v>Badaling (207 Bukit Batok)</v>
          </cell>
          <cell r="C4023" t="str">
            <v>Bronze</v>
          </cell>
          <cell r="D4023" t="str">
            <v>Coffee Shops - BP NON-APBS</v>
          </cell>
          <cell r="E4023" t="str">
            <v>TONTD2</v>
          </cell>
          <cell r="F4023" t="str">
            <v>Eddy Siah</v>
          </cell>
          <cell r="G4023" t="str">
            <v>Y-Asahi Super Dry 64CL Bottle</v>
          </cell>
        </row>
        <row r="4024">
          <cell r="A4024" t="str">
            <v>10046934</v>
          </cell>
          <cell r="B4024" t="str">
            <v>Badaling (214 Serangoon)</v>
          </cell>
          <cell r="C4024" t="str">
            <v>Bronze</v>
          </cell>
          <cell r="D4024" t="str">
            <v>Coffee Shops - BP APBS</v>
          </cell>
          <cell r="E4024" t="str">
            <v>TONTD2</v>
          </cell>
          <cell r="F4024" t="str">
            <v>Donald Neo</v>
          </cell>
          <cell r="G4024" t="str">
            <v>Y-Asahi Super Dry 64CL Bottle</v>
          </cell>
        </row>
        <row r="4025">
          <cell r="A4025" t="str">
            <v>10049373</v>
          </cell>
          <cell r="B4025" t="str">
            <v>Badaling (233 Tpy)</v>
          </cell>
          <cell r="C4025" t="str">
            <v>Gold</v>
          </cell>
          <cell r="D4025" t="str">
            <v>Coffee Shops - Non-BP</v>
          </cell>
          <cell r="E4025" t="str">
            <v>TONTD1</v>
          </cell>
          <cell r="F4025" t="str">
            <v>You Wen Ong</v>
          </cell>
          <cell r="G4025" t="str">
            <v>Y-Asahi Super Dry 64CL Bottle</v>
          </cell>
        </row>
        <row r="4026">
          <cell r="A4026" t="str">
            <v>10042764</v>
          </cell>
          <cell r="B4026" t="str">
            <v>Badaling (505 Ang Mo Kio)</v>
          </cell>
          <cell r="C4026" t="str">
            <v>Silver</v>
          </cell>
          <cell r="D4026" t="str">
            <v>Coffee Shops - BP APBS</v>
          </cell>
          <cell r="E4026" t="str">
            <v>TONTD2</v>
          </cell>
          <cell r="F4026" t="str">
            <v>Donald Neo</v>
          </cell>
          <cell r="G4026" t="str">
            <v>Y-Asahi Super Dry 64CL Bottle</v>
          </cell>
        </row>
        <row r="4027">
          <cell r="A4027" t="str">
            <v>10044978</v>
          </cell>
          <cell r="B4027" t="str">
            <v>Badaling (506 Bukit Batok)</v>
          </cell>
          <cell r="C4027" t="str">
            <v>Bronze</v>
          </cell>
          <cell r="D4027" t="str">
            <v>Coffee Shops - BP NON-APBS</v>
          </cell>
          <cell r="E4027" t="str">
            <v>TONTD2</v>
          </cell>
          <cell r="F4027" t="str">
            <v>Eddy Siah</v>
          </cell>
          <cell r="G4027" t="str">
            <v>Y-Asahi Super Dry 64CL Bottle</v>
          </cell>
        </row>
        <row r="4028">
          <cell r="A4028" t="str">
            <v>10050449</v>
          </cell>
          <cell r="B4028" t="str">
            <v>Badaling (MD40)</v>
          </cell>
          <cell r="C4028" t="str">
            <v>Bronze</v>
          </cell>
          <cell r="D4028" t="str">
            <v>Coffee Shops - Non-BP</v>
          </cell>
          <cell r="E4028" t="str">
            <v>TONTD3</v>
          </cell>
          <cell r="F4028" t="str">
            <v>Keith Zhang</v>
          </cell>
          <cell r="G4028" t="str">
            <v>Y-Asahi Super Dry 64CL Bottle</v>
          </cell>
        </row>
        <row r="4029">
          <cell r="A4029" t="str">
            <v>10038694</v>
          </cell>
          <cell r="B4029" t="str">
            <v>Badaling (Mtf F&amp;B)</v>
          </cell>
          <cell r="C4029" t="str">
            <v>Bronze</v>
          </cell>
          <cell r="D4029" t="str">
            <v>Coffee Shops - BP NON-APBS</v>
          </cell>
          <cell r="E4029" t="str">
            <v>TONTD1</v>
          </cell>
          <cell r="F4029" t="str">
            <v>Jerlyn Tang</v>
          </cell>
          <cell r="G4029" t="str">
            <v>Y-Asahi Super Dry 64CL Bottle</v>
          </cell>
        </row>
        <row r="4030">
          <cell r="A4030" t="str">
            <v>10042339</v>
          </cell>
          <cell r="B4030" t="str">
            <v>Badaling (Serangoon 326)</v>
          </cell>
          <cell r="C4030" t="str">
            <v>Bronze</v>
          </cell>
          <cell r="D4030" t="str">
            <v>Coffee Shops - BP NON-APBS</v>
          </cell>
          <cell r="E4030" t="str">
            <v>TONTD2</v>
          </cell>
          <cell r="F4030" t="str">
            <v>Donald Neo</v>
          </cell>
          <cell r="G4030" t="str">
            <v>Y-Asahi Super Dry 64CL Bottle</v>
          </cell>
        </row>
        <row r="4031">
          <cell r="A4031" t="str">
            <v>10034173</v>
          </cell>
          <cell r="B4031" t="str">
            <v>Badaling (St 11 C&amp;B)</v>
          </cell>
          <cell r="C4031" t="str">
            <v>Silver</v>
          </cell>
          <cell r="D4031" t="str">
            <v>Coffee Shops - BP APBS</v>
          </cell>
          <cell r="E4031" t="str">
            <v>TONTD2</v>
          </cell>
          <cell r="F4031" t="str">
            <v>Tommy Ng</v>
          </cell>
          <cell r="G4031" t="str">
            <v>Y-Asahi Super Dry 64CL Bottle</v>
          </cell>
        </row>
        <row r="4032">
          <cell r="A4032" t="str">
            <v>10038037</v>
          </cell>
          <cell r="B4032" t="str">
            <v>Badaling (St 43 F&amp;B)</v>
          </cell>
          <cell r="C4032" t="str">
            <v>Gold</v>
          </cell>
          <cell r="D4032" t="str">
            <v>Coffee Shops - BP APBS</v>
          </cell>
          <cell r="E4032" t="str">
            <v>TONTD2</v>
          </cell>
          <cell r="F4032" t="str">
            <v>Donald Neo</v>
          </cell>
          <cell r="G4032" t="str">
            <v>Y-Asahi Super Dry 64CL Bottle</v>
          </cell>
        </row>
        <row r="4033">
          <cell r="A4033" t="str">
            <v>10038036</v>
          </cell>
          <cell r="B4033" t="str">
            <v>Badaling (St 82 C&amp;B)</v>
          </cell>
          <cell r="C4033" t="str">
            <v>Bronze</v>
          </cell>
          <cell r="D4033" t="str">
            <v>Coffee Shops - BP NON-APBS</v>
          </cell>
          <cell r="E4033" t="str">
            <v>TONTD1</v>
          </cell>
          <cell r="F4033" t="str">
            <v>Roy Lim</v>
          </cell>
          <cell r="G4033" t="str">
            <v>Y-Asahi Super Dry 64CL Bottle</v>
          </cell>
        </row>
        <row r="4034">
          <cell r="A4034" t="str">
            <v>10049799</v>
          </cell>
          <cell r="B4034" t="str">
            <v>Beer Garden</v>
          </cell>
          <cell r="C4034" t="str">
            <v>Bronze</v>
          </cell>
          <cell r="D4034" t="str">
            <v>Coffee Shops - Non-BP</v>
          </cell>
          <cell r="E4034" t="str">
            <v>TONTD1</v>
          </cell>
          <cell r="F4034" t="str">
            <v>You Wen Ong</v>
          </cell>
          <cell r="G4034" t="str">
            <v>Y-Asahi Super Dry 64CL Bottle</v>
          </cell>
        </row>
        <row r="4035">
          <cell r="A4035" t="str">
            <v>10027910</v>
          </cell>
          <cell r="B4035" t="str">
            <v>Berjaya Eating House</v>
          </cell>
          <cell r="C4035" t="str">
            <v>Bronze</v>
          </cell>
          <cell r="D4035" t="str">
            <v>Coffee Shops - BP NON-APBS</v>
          </cell>
          <cell r="E4035" t="str">
            <v>TONTD2</v>
          </cell>
          <cell r="F4035" t="str">
            <v>Tommy Ng</v>
          </cell>
          <cell r="G4035" t="str">
            <v>Y-Asahi Super Dry 64CL Bottle</v>
          </cell>
        </row>
        <row r="4036">
          <cell r="A4036" t="str">
            <v>10049965</v>
          </cell>
          <cell r="B4036" t="str">
            <v>Bgain 121 Eating House</v>
          </cell>
          <cell r="C4036" t="str">
            <v>Silver</v>
          </cell>
          <cell r="D4036" t="str">
            <v>Coffee Shops - Non-BP</v>
          </cell>
          <cell r="E4036" t="str">
            <v>TONTD1</v>
          </cell>
          <cell r="F4036" t="str">
            <v>Jerlyn Tang</v>
          </cell>
          <cell r="G4036" t="str">
            <v>Y-Asahi Super Dry 64CL Bottle</v>
          </cell>
        </row>
        <row r="4037">
          <cell r="A4037" t="str">
            <v>10038317</v>
          </cell>
          <cell r="B4037" t="str">
            <v>Bgain 293 Eating House</v>
          </cell>
          <cell r="C4037" t="str">
            <v>Silver</v>
          </cell>
          <cell r="D4037" t="str">
            <v>Coffee Shops - BP APBS</v>
          </cell>
          <cell r="E4037" t="str">
            <v>TONTD2</v>
          </cell>
          <cell r="F4037" t="str">
            <v>Adam Ho</v>
          </cell>
          <cell r="G4037" t="str">
            <v>Y-Asahi Super Dry 64CL Bottle</v>
          </cell>
        </row>
        <row r="4038">
          <cell r="A4038" t="str">
            <v>10045187</v>
          </cell>
          <cell r="B4038" t="str">
            <v>Bgain 463 Eating House</v>
          </cell>
          <cell r="C4038" t="str">
            <v>Bronze</v>
          </cell>
          <cell r="D4038" t="str">
            <v>Coffee Shops - BP NON-APBS</v>
          </cell>
          <cell r="E4038" t="str">
            <v>TONTD2</v>
          </cell>
          <cell r="F4038" t="str">
            <v>Adam Ho</v>
          </cell>
          <cell r="G4038" t="str">
            <v>Y-Asahi Super Dry 64CL Bottle</v>
          </cell>
        </row>
        <row r="4039">
          <cell r="A4039" t="str">
            <v>10045075</v>
          </cell>
          <cell r="B4039" t="str">
            <v>Bgain 630 Eating House (Amk)</v>
          </cell>
          <cell r="C4039" t="str">
            <v>Bronze</v>
          </cell>
          <cell r="D4039" t="str">
            <v>Coffee Shops - BP NON-APBS</v>
          </cell>
          <cell r="E4039" t="str">
            <v>TONTD2</v>
          </cell>
          <cell r="F4039" t="str">
            <v>Donald Neo</v>
          </cell>
          <cell r="G4039" t="str">
            <v>Y-Asahi Super Dry 64CL Bottle</v>
          </cell>
        </row>
        <row r="4040">
          <cell r="A4040" t="str">
            <v>10048246</v>
          </cell>
          <cell r="B4040" t="str">
            <v>Bgain 664 Eating House (Yishun)</v>
          </cell>
          <cell r="C4040" t="str">
            <v>Bronze</v>
          </cell>
          <cell r="D4040" t="str">
            <v>Coffee Shops - Non-BP</v>
          </cell>
          <cell r="E4040" t="str">
            <v>TONTD2</v>
          </cell>
          <cell r="F4040" t="str">
            <v>Adam Ho</v>
          </cell>
          <cell r="G4040" t="str">
            <v>Y-Asahi Super Dry 64CL Bottle</v>
          </cell>
        </row>
        <row r="4041">
          <cell r="A4041" t="str">
            <v>10040670</v>
          </cell>
          <cell r="B4041" t="str">
            <v>Bgain 681 Eating House</v>
          </cell>
          <cell r="C4041" t="str">
            <v>Silver</v>
          </cell>
          <cell r="D4041" t="str">
            <v>Coffee Shops - BP APBS</v>
          </cell>
          <cell r="E4041" t="str">
            <v>TONTD1</v>
          </cell>
          <cell r="F4041" t="str">
            <v>Jerlyn Tang</v>
          </cell>
          <cell r="G4041" t="str">
            <v>Y-Asahi Super Dry 64CL Bottle</v>
          </cell>
        </row>
        <row r="4042">
          <cell r="A4042" t="str">
            <v>10049399</v>
          </cell>
          <cell r="B4042" t="str">
            <v>Bgain 85 Eating House</v>
          </cell>
          <cell r="C4042" t="str">
            <v>Bronze</v>
          </cell>
          <cell r="D4042" t="str">
            <v>Coffee Shops - BP NON-APBS</v>
          </cell>
          <cell r="E4042" t="str">
            <v>TONTD1</v>
          </cell>
          <cell r="F4042" t="str">
            <v>You Wen Ong</v>
          </cell>
          <cell r="G4042" t="str">
            <v>Y-Asahi Super Dry 64CL Bottle</v>
          </cell>
        </row>
        <row r="4043">
          <cell r="A4043" t="str">
            <v>10049760</v>
          </cell>
          <cell r="B4043" t="str">
            <v>BK Kallang</v>
          </cell>
          <cell r="C4043" t="str">
            <v>Bronze</v>
          </cell>
          <cell r="D4043" t="str">
            <v>Coffee Shops - BP APBS</v>
          </cell>
          <cell r="E4043" t="str">
            <v>TONTD1</v>
          </cell>
          <cell r="F4043" t="str">
            <v>You Wen Ong</v>
          </cell>
          <cell r="G4043" t="str">
            <v>Y-Asahi Super Dry 64CL Bottle</v>
          </cell>
        </row>
        <row r="4044">
          <cell r="A4044" t="str">
            <v>10003606</v>
          </cell>
          <cell r="B4044" t="str">
            <v>Boon Hwa Coffee Stall</v>
          </cell>
          <cell r="C4044" t="str">
            <v>Silver</v>
          </cell>
          <cell r="D4044" t="str">
            <v>Hawker Drink Stall</v>
          </cell>
          <cell r="E4044" t="str">
            <v>TONTD2</v>
          </cell>
          <cell r="F4044" t="str">
            <v>Donald Neo</v>
          </cell>
          <cell r="G4044" t="str">
            <v>Y-Asahi Super Dry 64CL Bottle</v>
          </cell>
        </row>
        <row r="4045">
          <cell r="A4045" t="str">
            <v>10014789</v>
          </cell>
          <cell r="B4045" t="str">
            <v>Broadway F/C Holdings P/L (Yishun)</v>
          </cell>
          <cell r="C4045" t="str">
            <v>Silver</v>
          </cell>
          <cell r="D4045" t="str">
            <v>Coffee Shops - BP NON-APBS</v>
          </cell>
          <cell r="E4045" t="str">
            <v>TONTD2</v>
          </cell>
          <cell r="F4045" t="str">
            <v>Adam Ho</v>
          </cell>
          <cell r="G4045" t="str">
            <v>Y-Asahi Super Dry 64CL Bottle</v>
          </cell>
        </row>
        <row r="4046">
          <cell r="A4046" t="str">
            <v>10042379</v>
          </cell>
          <cell r="B4046" t="str">
            <v>Broadway Food Centre (B.Batok 155)</v>
          </cell>
          <cell r="C4046" t="str">
            <v>Silver</v>
          </cell>
          <cell r="D4046" t="str">
            <v>Coffee Shops - BP APBS</v>
          </cell>
          <cell r="E4046" t="str">
            <v>TONTD2</v>
          </cell>
          <cell r="F4046" t="str">
            <v>Eddy Siah</v>
          </cell>
          <cell r="G4046" t="str">
            <v>Y-Asahi Super Dry 64CL Bottle</v>
          </cell>
        </row>
        <row r="4047">
          <cell r="A4047" t="str">
            <v>10039583</v>
          </cell>
          <cell r="B4047" t="str">
            <v>Broadway Food Centre (Bedok 760)</v>
          </cell>
          <cell r="C4047" t="str">
            <v>Silver</v>
          </cell>
          <cell r="D4047" t="str">
            <v>Coffee Shops - BP NON-APBS</v>
          </cell>
          <cell r="E4047" t="str">
            <v>TONTD1</v>
          </cell>
          <cell r="F4047" t="str">
            <v>Jerlyn Tang</v>
          </cell>
          <cell r="G4047" t="str">
            <v>Y-Asahi Super Dry 64CL Bottle</v>
          </cell>
        </row>
        <row r="4048">
          <cell r="A4048" t="str">
            <v>10039163</v>
          </cell>
          <cell r="B4048" t="str">
            <v>Broadway Food Centre (Hougang 682)</v>
          </cell>
          <cell r="C4048" t="str">
            <v>Bronze</v>
          </cell>
          <cell r="D4048" t="str">
            <v>Coffee Shops - BP APBS</v>
          </cell>
          <cell r="E4048" t="str">
            <v>TONTD1</v>
          </cell>
          <cell r="F4048" t="str">
            <v>Jerlyn Tang</v>
          </cell>
          <cell r="G4048" t="str">
            <v>Y-Asahi Super Dry 64CL Bottle</v>
          </cell>
        </row>
        <row r="4049">
          <cell r="A4049" t="str">
            <v>10047843</v>
          </cell>
          <cell r="B4049" t="str">
            <v>Broadway Food Centre (Tp610)</v>
          </cell>
          <cell r="C4049" t="str">
            <v>Silver</v>
          </cell>
          <cell r="D4049" t="str">
            <v>Coffee Shops - Non-BP</v>
          </cell>
          <cell r="E4049" t="str">
            <v>TONTD1</v>
          </cell>
          <cell r="F4049" t="str">
            <v>Roy Lim</v>
          </cell>
          <cell r="G4049" t="str">
            <v>Y-Asahi Super Dry 64CL Bottle</v>
          </cell>
        </row>
        <row r="4050">
          <cell r="A4050" t="str">
            <v>10042637</v>
          </cell>
          <cell r="B4050" t="str">
            <v>Broadway Food Centre (Woodlands 61)</v>
          </cell>
          <cell r="C4050" t="str">
            <v>Gold</v>
          </cell>
          <cell r="D4050" t="str">
            <v>Coffee Shops - Non-BP</v>
          </cell>
          <cell r="E4050" t="str">
            <v>TONTD2</v>
          </cell>
          <cell r="F4050" t="str">
            <v>Adam Ho</v>
          </cell>
          <cell r="G4050" t="str">
            <v>Y-Asahi Super Dry 64CL Bottle</v>
          </cell>
        </row>
        <row r="4051">
          <cell r="A4051" t="str">
            <v>10015122</v>
          </cell>
          <cell r="B4051" t="str">
            <v>Broadway Hougang P L (644)</v>
          </cell>
          <cell r="C4051" t="str">
            <v>Bronze</v>
          </cell>
          <cell r="D4051" t="str">
            <v>Coffee Shops - BP APBS</v>
          </cell>
          <cell r="E4051" t="str">
            <v>TONTD1</v>
          </cell>
          <cell r="F4051" t="str">
            <v>Jerlyn Tang</v>
          </cell>
          <cell r="G4051" t="str">
            <v>Y-Asahi Super Dry 64CL Bottle</v>
          </cell>
        </row>
        <row r="4052">
          <cell r="A4052" t="str">
            <v>10046944</v>
          </cell>
          <cell r="B4052" t="str">
            <v>C &amp; T Cafe Pte. Ltd.</v>
          </cell>
          <cell r="C4052" t="str">
            <v>Bronze</v>
          </cell>
          <cell r="D4052" t="str">
            <v>Coffee Shops - BP NON-APBS</v>
          </cell>
          <cell r="E4052" t="str">
            <v>TONTD1</v>
          </cell>
          <cell r="F4052" t="str">
            <v>Jerlyn Tang</v>
          </cell>
          <cell r="G4052" t="str">
            <v>Y-Asahi Super Dry 64CL Bottle</v>
          </cell>
        </row>
        <row r="4053">
          <cell r="A4053" t="str">
            <v>10047400</v>
          </cell>
          <cell r="B4053" t="str">
            <v>Cafe 107 Pte. Ltd.</v>
          </cell>
          <cell r="C4053" t="str">
            <v>Bronze</v>
          </cell>
          <cell r="D4053" t="str">
            <v>Coffee Shops - BP APBS</v>
          </cell>
          <cell r="E4053" t="str">
            <v>TONTD2</v>
          </cell>
          <cell r="F4053" t="str">
            <v>Donald Neo</v>
          </cell>
          <cell r="G4053" t="str">
            <v>Y-Asahi Super Dry 64CL Bottle</v>
          </cell>
        </row>
        <row r="4054">
          <cell r="A4054" t="str">
            <v>10050135</v>
          </cell>
          <cell r="B4054" t="str">
            <v>CDP Kimly Pte Ltd (Cs3)</v>
          </cell>
          <cell r="C4054" t="str">
            <v>Silver</v>
          </cell>
          <cell r="D4054" t="str">
            <v>Coffee Shops - BP APBS</v>
          </cell>
          <cell r="E4054" t="str">
            <v>TONTD1</v>
          </cell>
          <cell r="F4054" t="str">
            <v>Jerlyn Tang</v>
          </cell>
          <cell r="G4054" t="str">
            <v>Y-Asahi Super Dry 64CL Bottle</v>
          </cell>
        </row>
        <row r="4055">
          <cell r="A4055" t="str">
            <v>10042585</v>
          </cell>
          <cell r="B4055" t="str">
            <v>Cdp Kimly Pte. Ltd. (Cs233)</v>
          </cell>
          <cell r="C4055" t="str">
            <v>Bronze</v>
          </cell>
          <cell r="D4055" t="str">
            <v>Coffee Shops - BP APBS</v>
          </cell>
          <cell r="E4055" t="str">
            <v>TONTD2</v>
          </cell>
          <cell r="F4055" t="str">
            <v>Adam Ho</v>
          </cell>
          <cell r="G4055" t="str">
            <v>Y-Asahi Super Dry 64CL Bottle</v>
          </cell>
        </row>
        <row r="4056">
          <cell r="A4056" t="str">
            <v>10042586</v>
          </cell>
          <cell r="B4056" t="str">
            <v>Cdp Kimly Pte. Ltd. (Cs418)</v>
          </cell>
          <cell r="C4056" t="str">
            <v>Bronze</v>
          </cell>
          <cell r="D4056" t="str">
            <v>Coffee Shops - BP APBS</v>
          </cell>
          <cell r="E4056" t="str">
            <v>TONTD2</v>
          </cell>
          <cell r="F4056" t="str">
            <v>Adam Ho</v>
          </cell>
          <cell r="G4056" t="str">
            <v>Y-Asahi Super Dry 64CL Bottle</v>
          </cell>
        </row>
        <row r="4057">
          <cell r="A4057" t="str">
            <v>10036102</v>
          </cell>
          <cell r="B4057" t="str">
            <v>Chang Cheng F &amp; B Pte Ltd ( Bt Batok)</v>
          </cell>
          <cell r="C4057" t="str">
            <v>Gold</v>
          </cell>
          <cell r="D4057" t="str">
            <v>Coffee Shops - BP NON-APBS</v>
          </cell>
          <cell r="E4057" t="str">
            <v>TONTD2</v>
          </cell>
          <cell r="F4057" t="str">
            <v>Eddy Siah</v>
          </cell>
          <cell r="G4057" t="str">
            <v>Y-Asahi Super Dry 64CL Bottle</v>
          </cell>
        </row>
        <row r="4058">
          <cell r="A4058" t="str">
            <v>10036104</v>
          </cell>
          <cell r="B4058" t="str">
            <v>Chang Cheng F &amp; B Pte Ltd ( Ms 136)</v>
          </cell>
          <cell r="C4058" t="str">
            <v>Bronze</v>
          </cell>
          <cell r="D4058" t="str">
            <v>Coffee Shops - BP NON-APBS</v>
          </cell>
          <cell r="E4058" t="str">
            <v>TONTD2</v>
          </cell>
          <cell r="F4058" t="str">
            <v>Tommy Ng</v>
          </cell>
          <cell r="G4058" t="str">
            <v>Y-Asahi Super Dry 64CL Bottle</v>
          </cell>
        </row>
        <row r="4059">
          <cell r="A4059" t="str">
            <v>10047683</v>
          </cell>
          <cell r="B4059" t="str">
            <v>Chang Cheng F &amp; B Pte Ltd (Cck)</v>
          </cell>
          <cell r="C4059" t="str">
            <v>Silver</v>
          </cell>
          <cell r="D4059" t="str">
            <v>Coffee Shops - BP NON-APBS</v>
          </cell>
          <cell r="E4059" t="str">
            <v>TONTD2</v>
          </cell>
          <cell r="F4059" t="str">
            <v>Tommy Ng</v>
          </cell>
          <cell r="G4059" t="str">
            <v>Y-Asahi Super Dry 64CL Bottle</v>
          </cell>
        </row>
        <row r="4060">
          <cell r="A4060" t="str">
            <v>10036111</v>
          </cell>
          <cell r="B4060" t="str">
            <v>Chang Cheng F &amp; B Pte Ltd (Northlink)</v>
          </cell>
          <cell r="C4060" t="str">
            <v>Bronze</v>
          </cell>
          <cell r="D4060" t="str">
            <v>Coffee Shops - Non-BP</v>
          </cell>
          <cell r="E4060" t="str">
            <v>TONTD2</v>
          </cell>
          <cell r="F4060" t="str">
            <v>Adam Ho</v>
          </cell>
          <cell r="G4060" t="str">
            <v>Y-Asahi Super Dry 64CL Bottle</v>
          </cell>
        </row>
        <row r="4061">
          <cell r="A4061" t="str">
            <v>10036106</v>
          </cell>
          <cell r="B4061" t="str">
            <v>Chang Cheng F &amp; B Pte Ltd (Tp 802)</v>
          </cell>
          <cell r="C4061" t="str">
            <v>Bronze</v>
          </cell>
          <cell r="D4061" t="str">
            <v>Coffee Shops - BP APBS</v>
          </cell>
          <cell r="E4061" t="str">
            <v>TONTD1</v>
          </cell>
          <cell r="F4061" t="str">
            <v>Roy Lim</v>
          </cell>
          <cell r="G4061" t="str">
            <v>Y-Asahi Super Dry 64CL Bottle</v>
          </cell>
        </row>
        <row r="4062">
          <cell r="A4062" t="str">
            <v>10035866</v>
          </cell>
          <cell r="B4062" t="str">
            <v>Chang Cheng F &amp; B Pte Ltd (Tp201C)</v>
          </cell>
          <cell r="C4062" t="str">
            <v>Bronze</v>
          </cell>
          <cell r="D4062" t="str">
            <v>Coffee Shops - BP APBS</v>
          </cell>
          <cell r="E4062" t="str">
            <v>TONTD1</v>
          </cell>
          <cell r="F4062" t="str">
            <v>Roy Lim</v>
          </cell>
          <cell r="G4062" t="str">
            <v>Y-Asahi Super Dry 64CL Bottle</v>
          </cell>
        </row>
        <row r="4063">
          <cell r="A4063" t="str">
            <v>10042425</v>
          </cell>
          <cell r="B4063" t="str">
            <v>Chang Cheng F&amp;B Pte Ltd (Bendemeer)</v>
          </cell>
          <cell r="C4063" t="str">
            <v>Silver</v>
          </cell>
          <cell r="D4063" t="str">
            <v>Coffee Shops - BP NON-APBS</v>
          </cell>
          <cell r="E4063" t="str">
            <v>TONTD1</v>
          </cell>
          <cell r="F4063" t="str">
            <v>You Wen Ong</v>
          </cell>
          <cell r="G4063" t="str">
            <v>Y-Asahi Super Dry 64CL Bottle</v>
          </cell>
        </row>
        <row r="4064">
          <cell r="A4064" t="str">
            <v>10040699</v>
          </cell>
          <cell r="B4064" t="str">
            <v>Chin Bee F&amp;B</v>
          </cell>
          <cell r="C4064" t="str">
            <v>Gold</v>
          </cell>
          <cell r="D4064" t="str">
            <v>Coffee Shops - BP NON-APBS</v>
          </cell>
          <cell r="E4064" t="str">
            <v>TONTD2</v>
          </cell>
          <cell r="F4064" t="str">
            <v>Tommy Ng</v>
          </cell>
          <cell r="G4064" t="str">
            <v>Y-Asahi Super Dry 64CL Bottle</v>
          </cell>
        </row>
        <row r="4065">
          <cell r="A4065" t="str">
            <v>10046452</v>
          </cell>
          <cell r="B4065" t="str">
            <v>Choh Dee Place (163A) Pte Ltd (Cs365)</v>
          </cell>
          <cell r="C4065" t="str">
            <v>Bronze</v>
          </cell>
          <cell r="D4065" t="str">
            <v>Coffee Shops - Non-BP</v>
          </cell>
          <cell r="E4065" t="str">
            <v>TONTD2</v>
          </cell>
          <cell r="F4065" t="str">
            <v>Adam Ho</v>
          </cell>
          <cell r="G4065" t="str">
            <v>Y-Asahi Super Dry 64CL Bottle</v>
          </cell>
        </row>
        <row r="4066">
          <cell r="A4066" t="str">
            <v>10030582</v>
          </cell>
          <cell r="B4066" t="str">
            <v>Choh Dee Place (346A) Pte. Ltd.</v>
          </cell>
          <cell r="C4066" t="str">
            <v>Bronze</v>
          </cell>
          <cell r="D4066" t="str">
            <v>Coffee Shops - BP NON-APBS</v>
          </cell>
          <cell r="E4066" t="str">
            <v>TONTD2</v>
          </cell>
          <cell r="F4066" t="str">
            <v>Eddy Siah</v>
          </cell>
          <cell r="G4066" t="str">
            <v>Y-Asahi Super Dry 64CL Bottle</v>
          </cell>
        </row>
        <row r="4067">
          <cell r="A4067" t="str">
            <v>10045402</v>
          </cell>
          <cell r="B4067" t="str">
            <v>Choice @ Saint George</v>
          </cell>
          <cell r="C4067" t="str">
            <v>Bronze</v>
          </cell>
          <cell r="D4067" t="str">
            <v>Coffee Shops - BP NON-APBS</v>
          </cell>
          <cell r="E4067" t="str">
            <v>TONTD1</v>
          </cell>
          <cell r="F4067" t="str">
            <v>You Wen Ong</v>
          </cell>
          <cell r="G4067" t="str">
            <v>Y-Asahi Super Dry 64CL Bottle</v>
          </cell>
        </row>
        <row r="4068">
          <cell r="A4068" t="str">
            <v>10045365</v>
          </cell>
          <cell r="B4068" t="str">
            <v>Choice@338</v>
          </cell>
          <cell r="C4068" t="str">
            <v>Gold</v>
          </cell>
          <cell r="D4068" t="str">
            <v>Coffee Shops - BP NON-APBS</v>
          </cell>
          <cell r="E4068" t="str">
            <v>TONTD2</v>
          </cell>
          <cell r="F4068" t="str">
            <v>Donald Neo</v>
          </cell>
          <cell r="G4068" t="str">
            <v>Y-Asahi Super Dry 64CL Bottle</v>
          </cell>
        </row>
        <row r="4069">
          <cell r="A4069" t="str">
            <v>10008108</v>
          </cell>
          <cell r="B4069" t="str">
            <v>Choon Guan</v>
          </cell>
          <cell r="C4069" t="str">
            <v>Silver</v>
          </cell>
          <cell r="D4069" t="str">
            <v>Coffee Shops - BP NON-APBS</v>
          </cell>
          <cell r="E4069" t="str">
            <v>TONTD1</v>
          </cell>
          <cell r="F4069" t="str">
            <v>You Wen Ong</v>
          </cell>
          <cell r="G4069" t="str">
            <v>Y-Asahi Super Dry 64CL Bottle</v>
          </cell>
        </row>
        <row r="4070">
          <cell r="A4070" t="str">
            <v>10043720</v>
          </cell>
          <cell r="B4070" t="str">
            <v>Coffee &amp; Tea 151</v>
          </cell>
          <cell r="C4070" t="str">
            <v>Bronze</v>
          </cell>
          <cell r="D4070" t="str">
            <v>Coffee Shops - BP APBS</v>
          </cell>
          <cell r="E4070" t="str">
            <v>TONTD2</v>
          </cell>
          <cell r="F4070" t="str">
            <v>Donald Neo</v>
          </cell>
          <cell r="G4070" t="str">
            <v>Y-Asahi Super Dry 64CL Bottle</v>
          </cell>
        </row>
        <row r="4071">
          <cell r="A4071" t="str">
            <v>10032475</v>
          </cell>
          <cell r="B4071" t="str">
            <v>Coffee Express 2000 (Pasir Ris)</v>
          </cell>
          <cell r="C4071" t="str">
            <v>Bronze</v>
          </cell>
          <cell r="D4071" t="str">
            <v>Coffee Shops - BP NON-APBS</v>
          </cell>
          <cell r="E4071" t="str">
            <v>TONTD1</v>
          </cell>
          <cell r="F4071" t="str">
            <v>Roy Lim</v>
          </cell>
          <cell r="G4071" t="str">
            <v>Y-Asahi Super Dry 64CL Bottle</v>
          </cell>
        </row>
        <row r="4072">
          <cell r="A4072" t="str">
            <v>10041271</v>
          </cell>
          <cell r="B4072" t="str">
            <v>Crab At Bay Seafood Restaurant</v>
          </cell>
          <cell r="C4072" t="str">
            <v>Gold</v>
          </cell>
          <cell r="D4072" t="str">
            <v>Chinese Restaurant</v>
          </cell>
          <cell r="E4072" t="str">
            <v>TONTD1</v>
          </cell>
          <cell r="F4072" t="str">
            <v>Jerlyn Tang</v>
          </cell>
          <cell r="G4072" t="str">
            <v>Y-Asahi Super Dry 64CL Bottle</v>
          </cell>
        </row>
        <row r="4073">
          <cell r="A4073" t="str">
            <v>10050348</v>
          </cell>
          <cell r="B4073" t="str">
            <v>Daily Brew @ 145</v>
          </cell>
          <cell r="C4073" t="str">
            <v>Silver</v>
          </cell>
          <cell r="D4073" t="str">
            <v>Coffee Shops - Non-BP</v>
          </cell>
          <cell r="E4073" t="str">
            <v>TONTD1</v>
          </cell>
          <cell r="F4073" t="str">
            <v>Jerlyn Tang</v>
          </cell>
          <cell r="G4073" t="str">
            <v>Y-Asahi Super Dry 64CL Bottle</v>
          </cell>
        </row>
        <row r="4074">
          <cell r="A4074" t="str">
            <v>10049836</v>
          </cell>
          <cell r="B4074" t="str">
            <v>Drink Episode Pte Ltd (7 Mandai Link)</v>
          </cell>
          <cell r="C4074" t="str">
            <v>Bronze</v>
          </cell>
          <cell r="D4074" t="str">
            <v>Coffee Shops - Non-BP</v>
          </cell>
          <cell r="E4074" t="str">
            <v>TONTD2</v>
          </cell>
          <cell r="F4074" t="str">
            <v>Tommy Ng</v>
          </cell>
          <cell r="G4074" t="str">
            <v>Y-Asahi Super Dry 64CL Bottle</v>
          </cell>
        </row>
        <row r="4075">
          <cell r="A4075" t="str">
            <v>10049136</v>
          </cell>
          <cell r="B4075" t="str">
            <v>Epic Haus Llp</v>
          </cell>
          <cell r="C4075" t="str">
            <v>Bronze</v>
          </cell>
          <cell r="D4075" t="str">
            <v>Coffee Shops - Non-BP</v>
          </cell>
          <cell r="E4075" t="str">
            <v>TONTD1</v>
          </cell>
          <cell r="F4075" t="str">
            <v>You Wen Ong</v>
          </cell>
          <cell r="G4075" t="str">
            <v>Y-Asahi Super Dry 64CL Bottle</v>
          </cell>
        </row>
        <row r="4076">
          <cell r="A4076" t="str">
            <v>10047481</v>
          </cell>
          <cell r="B4076" t="str">
            <v>F&amp;B Ys846 Pte. Ltd.</v>
          </cell>
          <cell r="C4076" t="str">
            <v>Gold</v>
          </cell>
          <cell r="D4076" t="str">
            <v>Coffee Shops - BP APBS</v>
          </cell>
          <cell r="E4076" t="str">
            <v>TONTD2</v>
          </cell>
          <cell r="F4076" t="str">
            <v>Adam Ho</v>
          </cell>
          <cell r="G4076" t="str">
            <v>Y-Asahi Super Dry 64CL Bottle</v>
          </cell>
        </row>
        <row r="4077">
          <cell r="A4077" t="str">
            <v>10043013</v>
          </cell>
          <cell r="B4077" t="str">
            <v>Fatt Soon Heng Eating House</v>
          </cell>
          <cell r="C4077" t="str">
            <v>Bronze</v>
          </cell>
          <cell r="D4077" t="str">
            <v>Coffee Shops - Non-BP</v>
          </cell>
          <cell r="E4077" t="str">
            <v>TONTD2</v>
          </cell>
          <cell r="F4077" t="str">
            <v>Adam Ho</v>
          </cell>
          <cell r="G4077" t="str">
            <v>Y-Asahi Super Dry 64CL Bottle</v>
          </cell>
        </row>
        <row r="4078">
          <cell r="A4078" t="str">
            <v>10045867</v>
          </cell>
          <cell r="B4078" t="str">
            <v>First Eating House (Kallang)</v>
          </cell>
          <cell r="C4078" t="str">
            <v>Bronze</v>
          </cell>
          <cell r="D4078" t="str">
            <v>Coffee Shops - BP APBS</v>
          </cell>
          <cell r="E4078" t="str">
            <v>TONTD1</v>
          </cell>
          <cell r="F4078" t="str">
            <v>You Wen Ong</v>
          </cell>
          <cell r="G4078" t="str">
            <v>Y-Asahi Super Dry 64CL Bottle</v>
          </cell>
        </row>
        <row r="4079">
          <cell r="A4079" t="str">
            <v>10025685</v>
          </cell>
          <cell r="B4079" t="str">
            <v>Food &amp; Drinks Catering Pte Ltd(Kim Keat)</v>
          </cell>
          <cell r="C4079" t="str">
            <v>Bronze</v>
          </cell>
          <cell r="D4079" t="str">
            <v>Coffee Shops - BP NON-APBS</v>
          </cell>
          <cell r="E4079" t="str">
            <v>TONTD1</v>
          </cell>
          <cell r="F4079" t="str">
            <v>You Wen Ong</v>
          </cell>
          <cell r="G4079" t="str">
            <v>Y-Asahi Super Dry 64CL Bottle</v>
          </cell>
        </row>
        <row r="4080">
          <cell r="A4080" t="str">
            <v>10045373</v>
          </cell>
          <cell r="B4080" t="str">
            <v>Food Loft (21)</v>
          </cell>
          <cell r="C4080" t="str">
            <v>Silver</v>
          </cell>
          <cell r="D4080" t="str">
            <v>Coffee Shops - BP APBS</v>
          </cell>
          <cell r="E4080" t="str">
            <v>TONTD1</v>
          </cell>
          <cell r="F4080" t="str">
            <v>Jerlyn Tang</v>
          </cell>
          <cell r="G4080" t="str">
            <v>Y-Asahi Super Dry 64CL Bottle</v>
          </cell>
        </row>
        <row r="4081">
          <cell r="A4081" t="str">
            <v>10045376</v>
          </cell>
          <cell r="B4081" t="str">
            <v>Food Loft (476)</v>
          </cell>
          <cell r="C4081" t="str">
            <v>Silver</v>
          </cell>
          <cell r="D4081" t="str">
            <v>Coffee Shops - BP NON-APBS</v>
          </cell>
          <cell r="E4081" t="str">
            <v>TONTD1</v>
          </cell>
          <cell r="F4081" t="str">
            <v>Roy Lim</v>
          </cell>
          <cell r="G4081" t="str">
            <v>Y-Asahi Super Dry 64CL Bottle</v>
          </cell>
        </row>
        <row r="4082">
          <cell r="A4082" t="str">
            <v>10046204</v>
          </cell>
          <cell r="B4082" t="str">
            <v>Food Loft (721)</v>
          </cell>
          <cell r="C4082" t="str">
            <v>Silver</v>
          </cell>
          <cell r="D4082" t="str">
            <v>Coffee Shops - BP APBS</v>
          </cell>
          <cell r="E4082" t="str">
            <v>TONTD2</v>
          </cell>
          <cell r="F4082" t="str">
            <v>Donald Neo</v>
          </cell>
          <cell r="G4082" t="str">
            <v>Y-Asahi Super Dry 64CL Bottle</v>
          </cell>
        </row>
        <row r="4083">
          <cell r="A4083" t="str">
            <v>10045372</v>
          </cell>
          <cell r="B4083" t="str">
            <v>Food Loft 21</v>
          </cell>
          <cell r="C4083" t="str">
            <v>Silver</v>
          </cell>
          <cell r="D4083" t="str">
            <v>Coffee Shops - BP NON-APBS</v>
          </cell>
          <cell r="E4083" t="str">
            <v>TONTD1</v>
          </cell>
          <cell r="F4083" t="str">
            <v>Jerlyn Tang</v>
          </cell>
          <cell r="G4083" t="str">
            <v>Y-Asahi Super Dry 64CL Bottle</v>
          </cell>
        </row>
        <row r="4084">
          <cell r="A4084" t="str">
            <v>10045719</v>
          </cell>
          <cell r="B4084" t="str">
            <v>Food Paradise (182 Woodlands)</v>
          </cell>
          <cell r="C4084" t="str">
            <v>Bronze</v>
          </cell>
          <cell r="D4084" t="str">
            <v>Coffee Shops - Non-BP</v>
          </cell>
          <cell r="E4084" t="str">
            <v>TONTD2</v>
          </cell>
          <cell r="F4084" t="str">
            <v>Tommy Ng</v>
          </cell>
          <cell r="G4084" t="str">
            <v>Y-Asahi Super Dry 64CL Bottle</v>
          </cell>
        </row>
        <row r="4085">
          <cell r="A4085" t="str">
            <v>10044056</v>
          </cell>
          <cell r="B4085" t="str">
            <v>Food Paradise (Anchorvale)</v>
          </cell>
          <cell r="C4085" t="str">
            <v>Silver</v>
          </cell>
          <cell r="D4085" t="str">
            <v>Coffee Shops - Non-BP</v>
          </cell>
          <cell r="E4085" t="str">
            <v>TONTD1</v>
          </cell>
          <cell r="F4085" t="str">
            <v>Roy Lim</v>
          </cell>
          <cell r="G4085" t="str">
            <v>Y-Asahi Super Dry 64CL Bottle</v>
          </cell>
        </row>
        <row r="4086">
          <cell r="A4086" t="str">
            <v>10045610</v>
          </cell>
          <cell r="B4086" t="str">
            <v>Food Paradise (Sengkang East)</v>
          </cell>
          <cell r="C4086" t="str">
            <v>Silver</v>
          </cell>
          <cell r="D4086" t="str">
            <v>Coffee Shops - BP NON-APBS</v>
          </cell>
          <cell r="E4086" t="str">
            <v>TONTD1</v>
          </cell>
          <cell r="F4086" t="str">
            <v>Roy Lim</v>
          </cell>
          <cell r="G4086" t="str">
            <v>Y-Asahi Super Dry 64CL Bottle</v>
          </cell>
        </row>
        <row r="4087">
          <cell r="A4087" t="str">
            <v>10044057</v>
          </cell>
          <cell r="B4087" t="str">
            <v>Food Village</v>
          </cell>
          <cell r="C4087" t="str">
            <v>Silver</v>
          </cell>
          <cell r="D4087" t="str">
            <v>Coffee Shops - Non-BP</v>
          </cell>
          <cell r="E4087" t="str">
            <v>TONTD1</v>
          </cell>
          <cell r="F4087" t="str">
            <v>Roy Lim</v>
          </cell>
          <cell r="G4087" t="str">
            <v>Y-Asahi Super Dry 64CL Bottle</v>
          </cell>
        </row>
        <row r="4088">
          <cell r="A4088" t="str">
            <v>10044633</v>
          </cell>
          <cell r="B4088" t="str">
            <v>Food Village Holdings</v>
          </cell>
          <cell r="C4088" t="str">
            <v>Gold</v>
          </cell>
          <cell r="D4088" t="str">
            <v>Coffee Shops - Non-BP</v>
          </cell>
          <cell r="E4088" t="str">
            <v>TONTD2</v>
          </cell>
          <cell r="F4088" t="str">
            <v>Adam Ho</v>
          </cell>
          <cell r="G4088" t="str">
            <v>Y-Asahi Super Dry 64CL Bottle</v>
          </cell>
        </row>
        <row r="4089">
          <cell r="A4089" t="str">
            <v>10047276</v>
          </cell>
          <cell r="B4089" t="str">
            <v>Foodgle (Bukit Merah)</v>
          </cell>
          <cell r="C4089" t="str">
            <v>Silver</v>
          </cell>
          <cell r="D4089" t="str">
            <v>Coffee Shops - Non-BP</v>
          </cell>
          <cell r="E4089" t="str">
            <v>TONTD3</v>
          </cell>
          <cell r="F4089" t="str">
            <v>Keith Zhang</v>
          </cell>
          <cell r="G4089" t="str">
            <v>Y-Asahi Super Dry 64CL Bottle</v>
          </cell>
        </row>
        <row r="4090">
          <cell r="A4090" t="str">
            <v>10045833</v>
          </cell>
          <cell r="B4090" t="str">
            <v>Foodgle Ace</v>
          </cell>
          <cell r="C4090" t="str">
            <v>Silver</v>
          </cell>
          <cell r="D4090" t="str">
            <v>Coffee Shops - Non-BP</v>
          </cell>
          <cell r="E4090" t="str">
            <v>TONTD2</v>
          </cell>
          <cell r="F4090" t="str">
            <v>Eddy Siah</v>
          </cell>
          <cell r="G4090" t="str">
            <v>Y-Asahi Super Dry 64CL Bottle</v>
          </cell>
        </row>
        <row r="4091">
          <cell r="A4091" t="str">
            <v>10038917</v>
          </cell>
          <cell r="B4091" t="str">
            <v>Foodlane Coffee House</v>
          </cell>
          <cell r="C4091" t="str">
            <v>Silver</v>
          </cell>
          <cell r="D4091" t="str">
            <v>Coffee Shops - Non-BP</v>
          </cell>
          <cell r="E4091" t="str">
            <v>TONTD2</v>
          </cell>
          <cell r="F4091" t="str">
            <v>Adam Ho</v>
          </cell>
          <cell r="G4091" t="str">
            <v>Y-Asahi Super Dry 64CL Bottle</v>
          </cell>
        </row>
        <row r="4092">
          <cell r="A4092" t="str">
            <v>10042427</v>
          </cell>
          <cell r="B4092" t="str">
            <v>Forum Seafood Village Restaurant (42)</v>
          </cell>
          <cell r="C4092" t="str">
            <v>Bronze</v>
          </cell>
          <cell r="D4092" t="str">
            <v>Chinese Restaurant</v>
          </cell>
          <cell r="E4092" t="str">
            <v>TONTD3</v>
          </cell>
          <cell r="F4092" t="str">
            <v>Michael Soon</v>
          </cell>
          <cell r="G4092" t="str">
            <v>Y-Asahi Super Dry 64CL Bottle</v>
          </cell>
        </row>
        <row r="4093">
          <cell r="A4093" t="str">
            <v>10037371</v>
          </cell>
          <cell r="B4093" t="str">
            <v>Fu Chan F&amp;B Group Pte Ltd (Tampines 139)</v>
          </cell>
          <cell r="C4093" t="str">
            <v>Gold</v>
          </cell>
          <cell r="D4093" t="str">
            <v>Coffee Shops - Non-BP</v>
          </cell>
          <cell r="E4093" t="str">
            <v>TONTD1</v>
          </cell>
          <cell r="F4093" t="str">
            <v>Roy Lim</v>
          </cell>
          <cell r="G4093" t="str">
            <v>Y-Asahi Super Dry 64CL Bottle</v>
          </cell>
        </row>
        <row r="4094">
          <cell r="A4094" t="str">
            <v>10033960</v>
          </cell>
          <cell r="B4094" t="str">
            <v>Fu Chan F&amp;B Group Pte Ltd. (101 Yishun)</v>
          </cell>
          <cell r="C4094" t="str">
            <v>Silver</v>
          </cell>
          <cell r="D4094" t="str">
            <v>Coffee Shops - BP APBS</v>
          </cell>
          <cell r="E4094" t="str">
            <v>TONTD2</v>
          </cell>
          <cell r="F4094" t="str">
            <v>Adam Ho</v>
          </cell>
          <cell r="G4094" t="str">
            <v>Y-Asahi Super Dry 64CL Bottle</v>
          </cell>
        </row>
        <row r="4095">
          <cell r="A4095" t="str">
            <v>10044567</v>
          </cell>
          <cell r="B4095" t="str">
            <v>Fu Fa (Jw 504)</v>
          </cell>
          <cell r="C4095" t="str">
            <v>Silver</v>
          </cell>
          <cell r="D4095" t="str">
            <v>Coffee Shops - BP APBS</v>
          </cell>
          <cell r="E4095" t="str">
            <v>TONTD2</v>
          </cell>
          <cell r="F4095" t="str">
            <v>Eddy Siah</v>
          </cell>
          <cell r="G4095" t="str">
            <v>Y-Asahi Super Dry 64CL Bottle</v>
          </cell>
        </row>
        <row r="4096">
          <cell r="A4096" t="str">
            <v>10044566</v>
          </cell>
          <cell r="B4096" t="str">
            <v>Fu Fa (Pasir Ris 446)</v>
          </cell>
          <cell r="C4096" t="str">
            <v>Gold</v>
          </cell>
          <cell r="D4096" t="str">
            <v>Coffee Shops - Non-BP</v>
          </cell>
          <cell r="E4096" t="str">
            <v>TONTD1</v>
          </cell>
          <cell r="F4096" t="str">
            <v>Roy Lim</v>
          </cell>
          <cell r="G4096" t="str">
            <v>Y-Asahi Super Dry 64CL Bottle</v>
          </cell>
        </row>
        <row r="4097">
          <cell r="A4097" t="str">
            <v>10044564</v>
          </cell>
          <cell r="B4097" t="str">
            <v>Fu Fa (Tampines 419)</v>
          </cell>
          <cell r="C4097" t="str">
            <v>Bronze</v>
          </cell>
          <cell r="D4097" t="str">
            <v>Coffee Shops - BP APBS</v>
          </cell>
          <cell r="E4097" t="str">
            <v>TONTD1</v>
          </cell>
          <cell r="F4097" t="str">
            <v>Roy Lim</v>
          </cell>
          <cell r="G4097" t="str">
            <v>Y-Asahi Super Dry 64CL Bottle</v>
          </cell>
        </row>
        <row r="4098">
          <cell r="A4098" t="str">
            <v>10050386</v>
          </cell>
          <cell r="B4098" t="str">
            <v>Fuling 322 (Mgmt) Pte Ltd</v>
          </cell>
          <cell r="C4098" t="str">
            <v>Silver</v>
          </cell>
          <cell r="D4098" t="str">
            <v>Coffee Shops - Non-BP</v>
          </cell>
          <cell r="E4098" t="str">
            <v>TONTD1</v>
          </cell>
          <cell r="F4098" t="str">
            <v>Jerlyn Tang</v>
          </cell>
          <cell r="G4098" t="str">
            <v>Y-Asahi Super Dry 64CL Bottle</v>
          </cell>
        </row>
        <row r="4099">
          <cell r="A4099" t="str">
            <v>10048655</v>
          </cell>
          <cell r="B4099" t="str">
            <v>Get Together</v>
          </cell>
          <cell r="C4099" t="str">
            <v>Gold</v>
          </cell>
          <cell r="D4099" t="str">
            <v>Coffee Shops - BP NON-APBS</v>
          </cell>
          <cell r="E4099" t="str">
            <v>TONTD2</v>
          </cell>
          <cell r="F4099" t="str">
            <v>Eddy Siah</v>
          </cell>
          <cell r="G4099" t="str">
            <v>Y-Asahi Super Dry 64CL Bottle</v>
          </cell>
        </row>
        <row r="4100">
          <cell r="A4100" t="str">
            <v>10049925</v>
          </cell>
          <cell r="B4100" t="str">
            <v>Get Together (622 Pte Ltd)</v>
          </cell>
          <cell r="C4100" t="str">
            <v>Silver</v>
          </cell>
          <cell r="D4100" t="str">
            <v>Coffee Shops - BP NON-APBS</v>
          </cell>
          <cell r="E4100" t="str">
            <v>TONTD1</v>
          </cell>
          <cell r="F4100" t="str">
            <v>Roy Lim</v>
          </cell>
          <cell r="G4100" t="str">
            <v>Y-Asahi Super Dry 64CL Bottle</v>
          </cell>
        </row>
        <row r="4101">
          <cell r="A4101" t="str">
            <v>10048827</v>
          </cell>
          <cell r="B4101" t="str">
            <v>Get Together 177</v>
          </cell>
          <cell r="C4101" t="str">
            <v>Bronze</v>
          </cell>
          <cell r="D4101" t="str">
            <v>Coffee Shops - BP NON-APBS</v>
          </cell>
          <cell r="E4101" t="str">
            <v>TONTD2</v>
          </cell>
          <cell r="F4101" t="str">
            <v>Eddy Siah</v>
          </cell>
          <cell r="G4101" t="str">
            <v>Y-Asahi Super Dry 64CL Bottle</v>
          </cell>
        </row>
        <row r="4102">
          <cell r="A4102" t="str">
            <v>10050265</v>
          </cell>
          <cell r="B4102" t="str">
            <v>Get Together 2</v>
          </cell>
          <cell r="C4102" t="str">
            <v>Bronze</v>
          </cell>
          <cell r="D4102" t="str">
            <v>Coffee Shops - BP NON-APBS</v>
          </cell>
          <cell r="E4102" t="str">
            <v>TONTD3</v>
          </cell>
          <cell r="F4102" t="str">
            <v>Keith Zhang</v>
          </cell>
          <cell r="G4102" t="str">
            <v>Y-Asahi Super Dry 64CL Bottle</v>
          </cell>
        </row>
        <row r="4103">
          <cell r="A4103" t="str">
            <v>10041985</v>
          </cell>
          <cell r="B4103" t="str">
            <v>Ghk 645 Coffee Shop</v>
          </cell>
          <cell r="C4103" t="str">
            <v>Silver</v>
          </cell>
          <cell r="D4103" t="str">
            <v>Coffee Shops - Non-BP</v>
          </cell>
          <cell r="E4103" t="str">
            <v>TONTD2</v>
          </cell>
          <cell r="F4103" t="str">
            <v>Adam Ho</v>
          </cell>
          <cell r="G4103" t="str">
            <v>Y-Asahi Super Dry 64CL Bottle</v>
          </cell>
        </row>
        <row r="4104">
          <cell r="A4104" t="str">
            <v>10049974</v>
          </cell>
          <cell r="B4104" t="str">
            <v>GHK Canteen @ Defu City Pte Ltd</v>
          </cell>
          <cell r="C4104" t="str">
            <v>Silver</v>
          </cell>
          <cell r="D4104" t="str">
            <v>Coffee Shops - Non-BP</v>
          </cell>
          <cell r="E4104" t="str">
            <v>TONTD1</v>
          </cell>
          <cell r="F4104" t="str">
            <v>Jerlyn Tang</v>
          </cell>
          <cell r="G4104" t="str">
            <v>Y-Asahi Super Dry 64CL Bottle</v>
          </cell>
        </row>
        <row r="4105">
          <cell r="A4105" t="str">
            <v>10049702</v>
          </cell>
          <cell r="B4105" t="str">
            <v>Good Food Park Pte. Ltd.</v>
          </cell>
          <cell r="C4105" t="str">
            <v>Gold</v>
          </cell>
          <cell r="D4105" t="str">
            <v>Coffee Shops - BP NON-APBS</v>
          </cell>
          <cell r="E4105" t="str">
            <v>TONTD2</v>
          </cell>
          <cell r="F4105" t="str">
            <v>Donald Neo</v>
          </cell>
          <cell r="G4105" t="str">
            <v>Y-Asahi Super Dry 64CL Bottle</v>
          </cell>
        </row>
        <row r="4106">
          <cell r="A4106" t="str">
            <v>10049870</v>
          </cell>
          <cell r="B4106" t="str">
            <v>Guo Chang Food</v>
          </cell>
          <cell r="C4106" t="str">
            <v>Silver</v>
          </cell>
          <cell r="D4106" t="str">
            <v>Value Indian</v>
          </cell>
          <cell r="E4106" t="str">
            <v>TONTD2</v>
          </cell>
          <cell r="F4106" t="str">
            <v>Tommy Ng</v>
          </cell>
          <cell r="G4106" t="str">
            <v>Y-Asahi Super Dry 64CL Bottle</v>
          </cell>
        </row>
        <row r="4107">
          <cell r="A4107" t="str">
            <v>10046678</v>
          </cell>
          <cell r="B4107" t="str">
            <v>Happy Hawker (215 Compassvale)</v>
          </cell>
          <cell r="C4107" t="str">
            <v>Silver</v>
          </cell>
          <cell r="D4107" t="str">
            <v>Coffee Shops - BP APBS</v>
          </cell>
          <cell r="E4107" t="str">
            <v>TONTD1</v>
          </cell>
          <cell r="F4107" t="str">
            <v>Roy Lim</v>
          </cell>
          <cell r="G4107" t="str">
            <v>Y-Asahi Super Dry 64CL Bottle</v>
          </cell>
        </row>
        <row r="4108">
          <cell r="A4108" t="str">
            <v>10048783</v>
          </cell>
          <cell r="B4108" t="str">
            <v>Happy Hawker (467 Bukit Batok)</v>
          </cell>
          <cell r="C4108" t="str">
            <v>Silver</v>
          </cell>
          <cell r="D4108" t="str">
            <v>Coffee Shops - Non-BP</v>
          </cell>
          <cell r="E4108" t="str">
            <v>TONTD2</v>
          </cell>
          <cell r="F4108" t="str">
            <v>Eddy Siah</v>
          </cell>
          <cell r="G4108" t="str">
            <v>Y-Asahi Super Dry 64CL Bottle</v>
          </cell>
        </row>
        <row r="4109">
          <cell r="A4109" t="str">
            <v>10046677</v>
          </cell>
          <cell r="B4109" t="str">
            <v>Happy Hawker (602B Tampines)</v>
          </cell>
          <cell r="C4109" t="str">
            <v>Silver</v>
          </cell>
          <cell r="D4109" t="str">
            <v>Coffee Shops - BP NON-APBS</v>
          </cell>
          <cell r="E4109" t="str">
            <v>TONTD1</v>
          </cell>
          <cell r="F4109" t="str">
            <v>Roy Lim</v>
          </cell>
          <cell r="G4109" t="str">
            <v>Y-Asahi Super Dry 64CL Bottle</v>
          </cell>
        </row>
        <row r="4110">
          <cell r="A4110" t="str">
            <v>10031521</v>
          </cell>
          <cell r="B4110" t="str">
            <v>Happy Hawkers (256 Yishun)</v>
          </cell>
          <cell r="C4110" t="str">
            <v>Bronze</v>
          </cell>
          <cell r="D4110" t="str">
            <v>Coffee Shops - BP NON-APBS</v>
          </cell>
          <cell r="E4110" t="str">
            <v>TONTD2</v>
          </cell>
          <cell r="F4110" t="str">
            <v>Adam Ho</v>
          </cell>
          <cell r="G4110" t="str">
            <v>Y-Asahi Super Dry 64CL Bottle</v>
          </cell>
        </row>
        <row r="4111">
          <cell r="A4111" t="str">
            <v>10030729</v>
          </cell>
          <cell r="B4111" t="str">
            <v>Happy Hawkers (531 Ang Mo Kio)</v>
          </cell>
          <cell r="C4111" t="str">
            <v>Silver</v>
          </cell>
          <cell r="D4111" t="str">
            <v>Coffee Shops - BP APBS</v>
          </cell>
          <cell r="E4111" t="str">
            <v>TONTD2</v>
          </cell>
          <cell r="F4111" t="str">
            <v>Donald Neo</v>
          </cell>
          <cell r="G4111" t="str">
            <v>Y-Asahi Super Dry 64CL Bottle</v>
          </cell>
        </row>
        <row r="4112">
          <cell r="A4112" t="str">
            <v>10038925</v>
          </cell>
          <cell r="B4112" t="str">
            <v>Happy Hawkers (622D Punggol)</v>
          </cell>
          <cell r="C4112" t="str">
            <v>Silver</v>
          </cell>
          <cell r="D4112" t="str">
            <v>Coffee Shops - BP NON-APBS</v>
          </cell>
          <cell r="E4112" t="str">
            <v>TONTD1</v>
          </cell>
          <cell r="F4112" t="str">
            <v>Roy Lim</v>
          </cell>
          <cell r="G4112" t="str">
            <v>Y-Asahi Super Dry 64CL Bottle</v>
          </cell>
        </row>
        <row r="4113">
          <cell r="A4113" t="str">
            <v>10035477</v>
          </cell>
          <cell r="B4113" t="str">
            <v>Happy Hawkers (632 Bukit Batok)</v>
          </cell>
          <cell r="C4113" t="str">
            <v>Gold</v>
          </cell>
          <cell r="D4113" t="str">
            <v>Coffee Shops - BP APBS</v>
          </cell>
          <cell r="E4113" t="str">
            <v>TONTD2</v>
          </cell>
          <cell r="F4113" t="str">
            <v>Eddy Siah</v>
          </cell>
          <cell r="G4113" t="str">
            <v>Y-Asahi Super Dry 64CL Bottle</v>
          </cell>
        </row>
        <row r="4114">
          <cell r="A4114" t="str">
            <v>10028677</v>
          </cell>
          <cell r="B4114" t="str">
            <v>Happy Hawkers (Bedok Reservoir)</v>
          </cell>
          <cell r="C4114" t="str">
            <v>Silver</v>
          </cell>
          <cell r="D4114" t="str">
            <v>Coffee Shops - BP NON-APBS</v>
          </cell>
          <cell r="E4114" t="str">
            <v>TONTD1</v>
          </cell>
          <cell r="F4114" t="str">
            <v>Jerlyn Tang</v>
          </cell>
          <cell r="G4114" t="str">
            <v>Y-Asahi Super Dry 64CL Bottle</v>
          </cell>
        </row>
        <row r="4115">
          <cell r="A4115" t="str">
            <v>10045920</v>
          </cell>
          <cell r="B4115" t="str">
            <v>Happy Hawkers (Compassvale Cres)</v>
          </cell>
          <cell r="C4115" t="str">
            <v>Bronze</v>
          </cell>
          <cell r="D4115" t="str">
            <v>Coffee Shops - BP NON-APBS</v>
          </cell>
          <cell r="E4115" t="str">
            <v>TONTD1</v>
          </cell>
          <cell r="F4115" t="str">
            <v>Roy Lim</v>
          </cell>
          <cell r="G4115" t="str">
            <v>Y-Asahi Super Dry 64CL Bottle</v>
          </cell>
        </row>
        <row r="4116">
          <cell r="A4116" t="str">
            <v>10039758</v>
          </cell>
          <cell r="B4116" t="str">
            <v>Happy Hawkers (Fernvale 433A)</v>
          </cell>
          <cell r="C4116" t="str">
            <v>Bronze</v>
          </cell>
          <cell r="D4116" t="str">
            <v>Coffee Shops - BP NON-APBS</v>
          </cell>
          <cell r="E4116" t="str">
            <v>TONTD2</v>
          </cell>
          <cell r="F4116" t="str">
            <v>Adam Ho</v>
          </cell>
          <cell r="G4116" t="str">
            <v>Y-Asahi Super Dry 64CL Bottle</v>
          </cell>
        </row>
        <row r="4117">
          <cell r="A4117" t="str">
            <v>10050363</v>
          </cell>
          <cell r="B4117" t="str">
            <v>Happy Hawkers (Tampines 11)</v>
          </cell>
          <cell r="C4117" t="str">
            <v>Gold</v>
          </cell>
          <cell r="D4117" t="str">
            <v>Coffee Shops - Non-BP</v>
          </cell>
          <cell r="E4117" t="str">
            <v>TONTD1</v>
          </cell>
          <cell r="F4117" t="str">
            <v>Roy Lim</v>
          </cell>
          <cell r="G4117" t="str">
            <v>Y-Asahi Super Dry 64CL Bottle</v>
          </cell>
        </row>
        <row r="4118">
          <cell r="A4118" t="str">
            <v>10042921</v>
          </cell>
          <cell r="B4118" t="str">
            <v>Happy Kampong Seafood</v>
          </cell>
          <cell r="C4118" t="str">
            <v>Bronze</v>
          </cell>
          <cell r="D4118" t="str">
            <v>Value Indian</v>
          </cell>
          <cell r="E4118" t="str">
            <v>TONTD2</v>
          </cell>
          <cell r="F4118" t="str">
            <v>Donald Neo</v>
          </cell>
          <cell r="G4118" t="str">
            <v>Y-Asahi Super Dry 64CL Bottle</v>
          </cell>
        </row>
        <row r="4119">
          <cell r="A4119" t="str">
            <v>10045140</v>
          </cell>
          <cell r="B4119" t="str">
            <v>Hola</v>
          </cell>
          <cell r="C4119" t="str">
            <v>Silver</v>
          </cell>
          <cell r="D4119" t="str">
            <v>Coffee Shops - Non-BP</v>
          </cell>
          <cell r="E4119" t="str">
            <v>TONTD1</v>
          </cell>
          <cell r="F4119" t="str">
            <v>Roy Lim</v>
          </cell>
          <cell r="G4119" t="str">
            <v>Y-Asahi Super Dry 64CL Bottle</v>
          </cell>
        </row>
        <row r="4120">
          <cell r="A4120" t="str">
            <v>10046901</v>
          </cell>
          <cell r="B4120" t="str">
            <v>Hong Kah Food Place Pte Ltd (Cs376)</v>
          </cell>
          <cell r="C4120" t="str">
            <v>Gold</v>
          </cell>
          <cell r="D4120" t="str">
            <v>Coffee Shops - BP APBS</v>
          </cell>
          <cell r="E4120" t="str">
            <v>TONTD2</v>
          </cell>
          <cell r="F4120" t="str">
            <v>Eddy Siah</v>
          </cell>
          <cell r="G4120" t="str">
            <v>Y-Asahi Super Dry 64CL Bottle</v>
          </cell>
        </row>
        <row r="4121">
          <cell r="A4121" t="str">
            <v>10039783</v>
          </cell>
          <cell r="B4121" t="str">
            <v>Hong Kiat Seafood Restaurant</v>
          </cell>
          <cell r="C4121" t="str">
            <v>Silver</v>
          </cell>
          <cell r="D4121" t="str">
            <v>Coffee Shops - BP APBS</v>
          </cell>
          <cell r="E4121" t="str">
            <v>TONTD2</v>
          </cell>
          <cell r="F4121" t="str">
            <v>Tommy Ng</v>
          </cell>
          <cell r="G4121" t="str">
            <v>Y-Asahi Super Dry 64CL Bottle</v>
          </cell>
        </row>
        <row r="4122">
          <cell r="A4122" t="str">
            <v>10049738</v>
          </cell>
          <cell r="B4122" t="str">
            <v>Horizon Food Centre</v>
          </cell>
          <cell r="C4122" t="str">
            <v>Silver</v>
          </cell>
          <cell r="D4122" t="str">
            <v>Coffee Shops - Non-BP</v>
          </cell>
          <cell r="E4122" t="str">
            <v>TONTD2</v>
          </cell>
          <cell r="F4122" t="str">
            <v>Tommy Ng</v>
          </cell>
          <cell r="G4122" t="str">
            <v>Y-Asahi Super Dry 64CL Bottle</v>
          </cell>
        </row>
        <row r="4123">
          <cell r="A4123" t="str">
            <v>10032211</v>
          </cell>
          <cell r="B4123" t="str">
            <v>Hua Fong Kee Food Court Pte Ltd (Tp)</v>
          </cell>
          <cell r="C4123" t="str">
            <v>Silver</v>
          </cell>
          <cell r="D4123" t="str">
            <v>Coffee Shops - BP NON-APBS</v>
          </cell>
          <cell r="E4123" t="str">
            <v>TONTD1</v>
          </cell>
          <cell r="F4123" t="str">
            <v>You Wen Ong</v>
          </cell>
          <cell r="G4123" t="str">
            <v>Y-Asahi Super Dry 64CL Bottle</v>
          </cell>
        </row>
        <row r="4124">
          <cell r="A4124" t="str">
            <v>10043180</v>
          </cell>
          <cell r="B4124" t="str">
            <v>Jin Biao Coffeeshop ( Tampines )</v>
          </cell>
          <cell r="C4124" t="str">
            <v>Silver</v>
          </cell>
          <cell r="D4124" t="str">
            <v>Coffee Shops - BP NON-APBS</v>
          </cell>
          <cell r="E4124" t="str">
            <v>TONTD1</v>
          </cell>
          <cell r="F4124" t="str">
            <v>Roy Lim</v>
          </cell>
          <cell r="G4124" t="str">
            <v>Y-Asahi Super Dry 64CL Bottle</v>
          </cell>
        </row>
        <row r="4125">
          <cell r="A4125" t="str">
            <v>10050257</v>
          </cell>
          <cell r="B4125" t="str">
            <v>Jin Guang Coffee Shop</v>
          </cell>
          <cell r="C4125" t="str">
            <v>Bronze</v>
          </cell>
          <cell r="D4125" t="str">
            <v>Coffee Shops - Non-BP</v>
          </cell>
          <cell r="E4125" t="str">
            <v>TONTD2</v>
          </cell>
          <cell r="F4125" t="str">
            <v>Donald Neo</v>
          </cell>
          <cell r="G4125" t="str">
            <v>Y-Asahi Super Dry 64CL Bottle</v>
          </cell>
        </row>
        <row r="4126">
          <cell r="A4126" t="str">
            <v>10047050</v>
          </cell>
          <cell r="B4126" t="str">
            <v>Jin Wei Food Holdings Pte Ltd (Csamk347)</v>
          </cell>
          <cell r="C4126" t="str">
            <v>Bronze</v>
          </cell>
          <cell r="D4126" t="str">
            <v>Coffee Shops - BP APBS</v>
          </cell>
          <cell r="E4126" t="str">
            <v>TONTD2</v>
          </cell>
          <cell r="F4126" t="str">
            <v>Donald Neo</v>
          </cell>
          <cell r="G4126" t="str">
            <v>Y-Asahi Super Dry 64CL Bottle</v>
          </cell>
        </row>
        <row r="4127">
          <cell r="A4127" t="str">
            <v>10046902</v>
          </cell>
          <cell r="B4127" t="str">
            <v>Joo Seng Food Place Pte Ltd</v>
          </cell>
          <cell r="C4127" t="str">
            <v>Bronze</v>
          </cell>
          <cell r="D4127" t="str">
            <v>Coffee Shops - BP APBS</v>
          </cell>
          <cell r="E4127" t="str">
            <v>TONTD1</v>
          </cell>
          <cell r="F4127" t="str">
            <v>Jerlyn Tang</v>
          </cell>
          <cell r="G4127" t="str">
            <v>Y-Asahi Super Dry 64CL Bottle</v>
          </cell>
        </row>
        <row r="4128">
          <cell r="A4128" t="str">
            <v>10048675</v>
          </cell>
          <cell r="B4128" t="str">
            <v>Jumbo @ Mbs</v>
          </cell>
          <cell r="C4128" t="str">
            <v>Bronze</v>
          </cell>
          <cell r="D4128" t="str">
            <v>Chinese Restaurant</v>
          </cell>
          <cell r="E4128" t="str">
            <v>TONTD3</v>
          </cell>
          <cell r="F4128" t="str">
            <v>Michael Soon</v>
          </cell>
          <cell r="G4128" t="str">
            <v>Y-Asahi Super Dry 64CL Bottle</v>
          </cell>
        </row>
        <row r="4129">
          <cell r="A4129" t="str">
            <v>10042870</v>
          </cell>
          <cell r="B4129" t="str">
            <v>K3 Food Park Pte Ltd (823 Tampines)</v>
          </cell>
          <cell r="C4129" t="str">
            <v>Bronze</v>
          </cell>
          <cell r="D4129" t="str">
            <v>Coffee Shops - BP NON-APBS</v>
          </cell>
          <cell r="E4129" t="str">
            <v>TONTD1</v>
          </cell>
          <cell r="F4129" t="str">
            <v>Roy Lim</v>
          </cell>
          <cell r="G4129" t="str">
            <v>Y-Asahi Super Dry 64CL Bottle</v>
          </cell>
        </row>
        <row r="4130">
          <cell r="A4130" t="str">
            <v>10046219</v>
          </cell>
          <cell r="B4130" t="str">
            <v>K3 Foodpark Pte Ltd (164 Tampines)</v>
          </cell>
          <cell r="C4130" t="str">
            <v>Bronze</v>
          </cell>
          <cell r="D4130" t="str">
            <v>Coffee Shops - BP NON-APBS</v>
          </cell>
          <cell r="E4130" t="str">
            <v>TONTD1</v>
          </cell>
          <cell r="F4130" t="str">
            <v>Roy Lim</v>
          </cell>
          <cell r="G4130" t="str">
            <v>Y-Asahi Super Dry 64CL Bottle</v>
          </cell>
        </row>
        <row r="4131">
          <cell r="A4131" t="str">
            <v>10039698</v>
          </cell>
          <cell r="B4131" t="str">
            <v>Kam Chuen Seafood &amp; Bbq</v>
          </cell>
          <cell r="C4131" t="str">
            <v>Silver</v>
          </cell>
          <cell r="D4131" t="str">
            <v>Coffee Shops - Non-BP</v>
          </cell>
          <cell r="E4131" t="str">
            <v>TONTD1</v>
          </cell>
          <cell r="F4131" t="str">
            <v>Jerlyn Tang</v>
          </cell>
          <cell r="G4131" t="str">
            <v>Y-Asahi Super Dry 64CL Bottle</v>
          </cell>
        </row>
        <row r="4132">
          <cell r="A4132" t="str">
            <v>10026701</v>
          </cell>
          <cell r="B4132" t="str">
            <v>Kim Du Family Restaurant</v>
          </cell>
          <cell r="C4132" t="str">
            <v>Gold</v>
          </cell>
          <cell r="D4132" t="str">
            <v>Coffee Shops - BP NON-APBS</v>
          </cell>
          <cell r="E4132" t="str">
            <v>TONTD1</v>
          </cell>
          <cell r="F4132" t="str">
            <v>Jason Ng</v>
          </cell>
          <cell r="G4132" t="str">
            <v>Y-Asahi Super Dry 64CL Bottle</v>
          </cell>
        </row>
        <row r="4133">
          <cell r="A4133" t="str">
            <v>10040760</v>
          </cell>
          <cell r="B4133" t="str">
            <v>Kim San Leng (138 Tampines)</v>
          </cell>
          <cell r="C4133" t="str">
            <v>Bronze</v>
          </cell>
          <cell r="D4133" t="str">
            <v>Coffee Shops - BP NON-APBS</v>
          </cell>
          <cell r="E4133" t="str">
            <v>TONTD1</v>
          </cell>
          <cell r="F4133" t="str">
            <v>Roy Lim</v>
          </cell>
          <cell r="G4133" t="str">
            <v>Y-Asahi Super Dry 64CL Bottle</v>
          </cell>
        </row>
        <row r="4134">
          <cell r="A4134" t="str">
            <v>10006657</v>
          </cell>
          <cell r="B4134" t="str">
            <v>Kim San Leng (Yishun)</v>
          </cell>
          <cell r="C4134" t="str">
            <v>Silver</v>
          </cell>
          <cell r="D4134" t="str">
            <v>Coffee Shops - BP APBS</v>
          </cell>
          <cell r="E4134" t="str">
            <v>TONTD2</v>
          </cell>
          <cell r="F4134" t="str">
            <v>Adam Ho</v>
          </cell>
          <cell r="G4134" t="str">
            <v>Y-Asahi Super Dry 64CL Bottle</v>
          </cell>
        </row>
        <row r="4135">
          <cell r="A4135" t="str">
            <v>10049155</v>
          </cell>
          <cell r="B4135" t="str">
            <v>Kopi 279</v>
          </cell>
          <cell r="C4135" t="str">
            <v>Bronze</v>
          </cell>
          <cell r="D4135" t="str">
            <v>Coffee Shops - Non-BP</v>
          </cell>
          <cell r="E4135" t="str">
            <v>TONTD2</v>
          </cell>
          <cell r="F4135" t="str">
            <v>Eddy Siah</v>
          </cell>
          <cell r="G4135" t="str">
            <v>Y-Asahi Super Dry 64CL Bottle</v>
          </cell>
        </row>
        <row r="4136">
          <cell r="A4136" t="str">
            <v>10046107</v>
          </cell>
          <cell r="B4136" t="str">
            <v>Kopi House 1990</v>
          </cell>
          <cell r="C4136" t="str">
            <v>Silver</v>
          </cell>
          <cell r="D4136" t="str">
            <v>Coffee Shops - BP NON-APBS</v>
          </cell>
          <cell r="E4136" t="str">
            <v>TONTD1</v>
          </cell>
          <cell r="F4136" t="str">
            <v>Roy Lim</v>
          </cell>
          <cell r="G4136" t="str">
            <v>Y-Asahi Super Dry 64CL Bottle</v>
          </cell>
        </row>
        <row r="4137">
          <cell r="A4137" t="str">
            <v>10050355</v>
          </cell>
          <cell r="B4137" t="str">
            <v>Kopi Tarik (323) Pte. Ltd.</v>
          </cell>
          <cell r="C4137" t="str">
            <v>Silver</v>
          </cell>
          <cell r="D4137" t="str">
            <v>Coffee Shops - Non-BP</v>
          </cell>
          <cell r="E4137" t="str">
            <v>TONTD2</v>
          </cell>
          <cell r="F4137" t="str">
            <v>Eddy Siah</v>
          </cell>
          <cell r="G4137" t="str">
            <v>Y-Asahi Super Dry 64CL Bottle</v>
          </cell>
        </row>
        <row r="4138">
          <cell r="A4138" t="str">
            <v>10029879</v>
          </cell>
          <cell r="B4138" t="str">
            <v>Koufu (258 Pasir Ris)</v>
          </cell>
          <cell r="C4138" t="str">
            <v>Gold</v>
          </cell>
          <cell r="D4138" t="str">
            <v>Coffee Shops - BP APBS</v>
          </cell>
          <cell r="E4138" t="str">
            <v>TONTD1</v>
          </cell>
          <cell r="F4138" t="str">
            <v>Roy Lim</v>
          </cell>
          <cell r="G4138" t="str">
            <v>Y-Asahi Super Dry 64CL Bottle</v>
          </cell>
        </row>
        <row r="4139">
          <cell r="A4139" t="str">
            <v>10049187</v>
          </cell>
          <cell r="B4139" t="str">
            <v>Koufu (377 Hougang)</v>
          </cell>
          <cell r="C4139" t="str">
            <v>Bronze</v>
          </cell>
          <cell r="D4139" t="str">
            <v>Family Food Court</v>
          </cell>
          <cell r="E4139" t="str">
            <v>TONTD1</v>
          </cell>
          <cell r="F4139" t="str">
            <v>Jerlyn Tang</v>
          </cell>
          <cell r="G4139" t="str">
            <v>Y-Asahi Super Dry 64CL Bottle</v>
          </cell>
        </row>
        <row r="4140">
          <cell r="A4140" t="str">
            <v>10048143</v>
          </cell>
          <cell r="B4140" t="str">
            <v>Koufu (Hq)</v>
          </cell>
          <cell r="C4140" t="str">
            <v>Silver</v>
          </cell>
          <cell r="D4140" t="str">
            <v>Coffee Shops - Non-BP</v>
          </cell>
          <cell r="E4140" t="str">
            <v>TONTD2</v>
          </cell>
          <cell r="F4140" t="str">
            <v>Tommy Ng</v>
          </cell>
          <cell r="G4140" t="str">
            <v>Y-Asahi Super Dry 64CL Bottle</v>
          </cell>
        </row>
        <row r="4141">
          <cell r="A4141" t="str">
            <v>10029271</v>
          </cell>
          <cell r="B4141" t="str">
            <v>Koufu (Kaki Bukit)</v>
          </cell>
          <cell r="C4141" t="str">
            <v>Bronze</v>
          </cell>
          <cell r="D4141" t="str">
            <v>Coffee Shops - Non-BP</v>
          </cell>
          <cell r="E4141" t="str">
            <v>TONTD1</v>
          </cell>
          <cell r="F4141" t="str">
            <v>Jerlyn Tang</v>
          </cell>
          <cell r="G4141" t="str">
            <v>Y-Asahi Super Dry 64CL Bottle</v>
          </cell>
        </row>
        <row r="4142">
          <cell r="A4142" t="str">
            <v>10050365</v>
          </cell>
          <cell r="B4142" t="str">
            <v>Koufu (Tampines 9)</v>
          </cell>
          <cell r="C4142" t="str">
            <v>Bronze</v>
          </cell>
          <cell r="D4142" t="str">
            <v>Coffee Shops - Non-BP</v>
          </cell>
          <cell r="E4142" t="str">
            <v>TONTD1</v>
          </cell>
          <cell r="F4142" t="str">
            <v>Roy Lim</v>
          </cell>
          <cell r="G4142" t="str">
            <v>Y-Asahi Super Dry 64CL Bottle</v>
          </cell>
        </row>
        <row r="4143">
          <cell r="A4143" t="str">
            <v>10030525</v>
          </cell>
          <cell r="B4143" t="str">
            <v>Koufu (Tanglin Halt 88)</v>
          </cell>
          <cell r="C4143" t="str">
            <v>Silver</v>
          </cell>
          <cell r="D4143" t="str">
            <v>Coffee Shops - BP APBS</v>
          </cell>
          <cell r="E4143" t="str">
            <v>TONTD3</v>
          </cell>
          <cell r="F4143" t="str">
            <v>Keith Zhang</v>
          </cell>
          <cell r="G4143" t="str">
            <v>Y-Asahi Super Dry 64CL Bottle</v>
          </cell>
        </row>
        <row r="4144">
          <cell r="A4144" t="str">
            <v>10034128</v>
          </cell>
          <cell r="B4144" t="str">
            <v>Koufu Pte Ltd (478 Tampines)</v>
          </cell>
          <cell r="C4144" t="str">
            <v>Gold</v>
          </cell>
          <cell r="D4144" t="str">
            <v>Coffee Shops - BP NON-APBS</v>
          </cell>
          <cell r="E4144" t="str">
            <v>TONTD1</v>
          </cell>
          <cell r="F4144" t="str">
            <v>Roy Lim</v>
          </cell>
          <cell r="G4144" t="str">
            <v>Y-Asahi Super Dry 64CL Bottle</v>
          </cell>
        </row>
        <row r="4145">
          <cell r="A4145" t="str">
            <v>10025330</v>
          </cell>
          <cell r="B4145" t="str">
            <v>Koufu Pte Ltd (Jw 638)</v>
          </cell>
          <cell r="C4145" t="str">
            <v>Gold</v>
          </cell>
          <cell r="D4145" t="str">
            <v>Coffee Shops - BP APBS</v>
          </cell>
          <cell r="E4145" t="str">
            <v>TONTD2</v>
          </cell>
          <cell r="F4145" t="str">
            <v>Eddy Siah</v>
          </cell>
          <cell r="G4145" t="str">
            <v>Y-Asahi Super Dry 64CL Bottle</v>
          </cell>
        </row>
        <row r="4146">
          <cell r="A4146" t="str">
            <v>10024326</v>
          </cell>
          <cell r="B4146" t="str">
            <v>Koufu Pte Ltd (Pasir Ris)</v>
          </cell>
          <cell r="C4146" t="str">
            <v>Silver</v>
          </cell>
          <cell r="D4146" t="str">
            <v>Coffee Shops - BP NON-APBS</v>
          </cell>
          <cell r="E4146" t="str">
            <v>TONTD1</v>
          </cell>
          <cell r="F4146" t="str">
            <v>Roy Lim</v>
          </cell>
          <cell r="G4146" t="str">
            <v>Y-Asahi Super Dry 64CL Bottle</v>
          </cell>
        </row>
        <row r="4147">
          <cell r="A4147" t="str">
            <v>10025442</v>
          </cell>
          <cell r="B4147" t="str">
            <v>Koufu Pte Ltd (Punggol)</v>
          </cell>
          <cell r="C4147" t="str">
            <v>Bronze</v>
          </cell>
          <cell r="D4147" t="str">
            <v>Coffee Shops - BP APBS</v>
          </cell>
          <cell r="E4147" t="str">
            <v>TONTD1</v>
          </cell>
          <cell r="F4147" t="str">
            <v>Roy Lim</v>
          </cell>
          <cell r="G4147" t="str">
            <v>Y-Asahi Super Dry 64CL Bottle</v>
          </cell>
        </row>
        <row r="4148">
          <cell r="A4148" t="str">
            <v>10023242</v>
          </cell>
          <cell r="B4148" t="str">
            <v>Koufu Pte Ltd (Woodlands 768)</v>
          </cell>
          <cell r="C4148" t="str">
            <v>Silver</v>
          </cell>
          <cell r="D4148" t="str">
            <v>Coffee Shops - BP APBS</v>
          </cell>
          <cell r="E4148" t="str">
            <v>TONTD2</v>
          </cell>
          <cell r="F4148" t="str">
            <v>Tommy Ng</v>
          </cell>
          <cell r="G4148" t="str">
            <v>Y-Asahi Super Dry 64CL Bottle</v>
          </cell>
        </row>
        <row r="4149">
          <cell r="A4149" t="str">
            <v>10037390</v>
          </cell>
          <cell r="B4149" t="str">
            <v>Koufu Pte. Ltd. (Yung Sheng Rd)</v>
          </cell>
          <cell r="C4149" t="str">
            <v>Bronze</v>
          </cell>
          <cell r="D4149" t="str">
            <v>Coffee Shops - Non-BP</v>
          </cell>
          <cell r="E4149" t="str">
            <v>TONTD2</v>
          </cell>
          <cell r="F4149" t="str">
            <v>Eddy Siah</v>
          </cell>
          <cell r="G4149" t="str">
            <v>Y-Asahi Super Dry 64CL Bottle</v>
          </cell>
        </row>
        <row r="4150">
          <cell r="A4150" t="str">
            <v>10035755</v>
          </cell>
          <cell r="B4150" t="str">
            <v>Kovan 212</v>
          </cell>
          <cell r="C4150" t="str">
            <v>Silver</v>
          </cell>
          <cell r="D4150" t="str">
            <v>Coffee Shops - BP APBS</v>
          </cell>
          <cell r="E4150" t="str">
            <v>TONTD1</v>
          </cell>
          <cell r="F4150" t="str">
            <v>Jerlyn Tang</v>
          </cell>
          <cell r="G4150" t="str">
            <v>Y-Asahi Super Dry 64CL Bottle</v>
          </cell>
        </row>
        <row r="4151">
          <cell r="A4151" t="str">
            <v>10027099</v>
          </cell>
          <cell r="B4151" t="str">
            <v>Kpt (Jt) Pte Ltd</v>
          </cell>
          <cell r="C4151" t="str">
            <v>Gold</v>
          </cell>
          <cell r="D4151" t="str">
            <v>Coffee Shops - BP NON-APBS</v>
          </cell>
          <cell r="E4151" t="str">
            <v>TONTD1</v>
          </cell>
          <cell r="F4151" t="str">
            <v>Jerlyn Tang</v>
          </cell>
          <cell r="G4151" t="str">
            <v>Y-Asahi Super Dry 64CL Bottle</v>
          </cell>
        </row>
        <row r="4152">
          <cell r="A4152" t="str">
            <v>10049057</v>
          </cell>
          <cell r="B4152" t="str">
            <v>Kross Kafe</v>
          </cell>
          <cell r="C4152" t="str">
            <v>Silver</v>
          </cell>
          <cell r="D4152" t="str">
            <v>Coffee Shops - BP NON-APBS</v>
          </cell>
          <cell r="E4152" t="str">
            <v>TONTD1</v>
          </cell>
          <cell r="F4152" t="str">
            <v>Roy Lim</v>
          </cell>
          <cell r="G4152" t="str">
            <v>Y-Asahi Super Dry 64CL Bottle</v>
          </cell>
        </row>
        <row r="4153">
          <cell r="A4153" t="str">
            <v>10005787</v>
          </cell>
          <cell r="B4153" t="str">
            <v>Kuai Le Kopi-O</v>
          </cell>
          <cell r="C4153" t="str">
            <v>Silver</v>
          </cell>
          <cell r="D4153" t="str">
            <v>Hawker Drink Stall</v>
          </cell>
          <cell r="E4153" t="str">
            <v>TONTD1</v>
          </cell>
          <cell r="F4153" t="str">
            <v>You Wen Ong</v>
          </cell>
          <cell r="G4153" t="str">
            <v>Y-Asahi Super Dry 64CL Bottle</v>
          </cell>
        </row>
        <row r="4154">
          <cell r="A4154" t="str">
            <v>10040104</v>
          </cell>
          <cell r="B4154" t="str">
            <v>Lee Hoe Eating House</v>
          </cell>
          <cell r="C4154" t="str">
            <v>Silver</v>
          </cell>
          <cell r="D4154" t="str">
            <v>Coffee Shops - BP NON-APBS</v>
          </cell>
          <cell r="E4154" t="str">
            <v>TONTD1</v>
          </cell>
          <cell r="F4154" t="str">
            <v>You Wen Ong</v>
          </cell>
          <cell r="G4154" t="str">
            <v>Y-Asahi Super Dry 64CL Bottle</v>
          </cell>
        </row>
        <row r="4155">
          <cell r="A4155" t="str">
            <v>10045892</v>
          </cell>
          <cell r="B4155" t="str">
            <v>Leong Ji Eating House</v>
          </cell>
          <cell r="C4155" t="str">
            <v>Bronze</v>
          </cell>
          <cell r="D4155" t="str">
            <v>Coffee Shops - Non-BP</v>
          </cell>
          <cell r="E4155" t="str">
            <v>TONTD1</v>
          </cell>
          <cell r="F4155" t="str">
            <v>Roy Lim</v>
          </cell>
          <cell r="G4155" t="str">
            <v>Y-Asahi Super Dry 64CL Bottle</v>
          </cell>
        </row>
        <row r="4156">
          <cell r="A4156" t="str">
            <v>10030109</v>
          </cell>
          <cell r="B4156" t="str">
            <v>Ling Long Cafe</v>
          </cell>
          <cell r="C4156" t="str">
            <v>Bronze</v>
          </cell>
          <cell r="D4156" t="str">
            <v>Hawker Drink Stall</v>
          </cell>
          <cell r="E4156" t="str">
            <v>TONTD1</v>
          </cell>
          <cell r="F4156" t="str">
            <v>You Wen Ong</v>
          </cell>
          <cell r="G4156" t="str">
            <v>Y-Asahi Super Dry 64CL Bottle</v>
          </cell>
        </row>
        <row r="4157">
          <cell r="A4157" t="str">
            <v>10046468</v>
          </cell>
          <cell r="B4157" t="str">
            <v>Maxim Stars</v>
          </cell>
          <cell r="C4157" t="str">
            <v>Gold</v>
          </cell>
          <cell r="D4157" t="str">
            <v>Coffee Shops - BP NON-APBS</v>
          </cell>
          <cell r="E4157" t="str">
            <v>TONTD1</v>
          </cell>
          <cell r="F4157" t="str">
            <v>You Wen Ong</v>
          </cell>
          <cell r="G4157" t="str">
            <v>Y-Asahi Super Dry 64CL Bottle</v>
          </cell>
        </row>
        <row r="4158">
          <cell r="A4158" t="str">
            <v>10014806</v>
          </cell>
          <cell r="B4158" t="str">
            <v>Mee Sek Foodcourt</v>
          </cell>
          <cell r="C4158" t="str">
            <v>Bronze</v>
          </cell>
          <cell r="D4158" t="str">
            <v>Coffee Shops - BP NON-APBS</v>
          </cell>
          <cell r="E4158" t="str">
            <v>TONTD1</v>
          </cell>
          <cell r="F4158" t="str">
            <v>Jerlyn Tang</v>
          </cell>
          <cell r="G4158" t="str">
            <v>Y-Asahi Super Dry 64CL Bottle</v>
          </cell>
        </row>
        <row r="4159">
          <cell r="A4159" t="str">
            <v>10043346</v>
          </cell>
          <cell r="B4159" t="str">
            <v>Meetup @ 203 Pte. Ltd.</v>
          </cell>
          <cell r="C4159" t="str">
            <v>Gold</v>
          </cell>
          <cell r="D4159" t="str">
            <v>Coffee Shops - BP APBS</v>
          </cell>
          <cell r="E4159" t="str">
            <v>TONTD1</v>
          </cell>
          <cell r="F4159" t="str">
            <v>Jerlyn Tang</v>
          </cell>
          <cell r="G4159" t="str">
            <v>Y-Asahi Super Dry 64CL Bottle</v>
          </cell>
        </row>
        <row r="4160">
          <cell r="A4160" t="str">
            <v>10047046</v>
          </cell>
          <cell r="B4160" t="str">
            <v>Meetup @ 83 Pte. Ltd.</v>
          </cell>
          <cell r="C4160" t="str">
            <v>Gold</v>
          </cell>
          <cell r="D4160" t="str">
            <v>Coffee Shops - Non-BP</v>
          </cell>
          <cell r="E4160" t="str">
            <v>TONTD1</v>
          </cell>
          <cell r="F4160" t="str">
            <v>Jerlyn Tang</v>
          </cell>
          <cell r="G4160" t="str">
            <v>Y-Asahi Super Dry 64CL Bottle</v>
          </cell>
        </row>
        <row r="4161">
          <cell r="A4161" t="str">
            <v>10042782</v>
          </cell>
          <cell r="B4161" t="str">
            <v>Meetup@352 Pte. Ltd.</v>
          </cell>
          <cell r="C4161" t="str">
            <v>Silver</v>
          </cell>
          <cell r="D4161" t="str">
            <v>Coffee Shops - BP NON-APBS</v>
          </cell>
          <cell r="E4161" t="str">
            <v>TONTD3</v>
          </cell>
          <cell r="F4161" t="str">
            <v>Keith Zhang</v>
          </cell>
          <cell r="G4161" t="str">
            <v>Y-Asahi Super Dry 64CL Bottle</v>
          </cell>
        </row>
        <row r="4162">
          <cell r="A4162" t="str">
            <v>10003434</v>
          </cell>
          <cell r="B4162" t="str">
            <v>Meng Soon Huat E/Hse</v>
          </cell>
          <cell r="C4162" t="str">
            <v>Bronze</v>
          </cell>
          <cell r="D4162" t="str">
            <v>Coffee Shops - BP APBS</v>
          </cell>
          <cell r="E4162" t="str">
            <v>TONTD2</v>
          </cell>
          <cell r="F4162" t="str">
            <v>Eddy Siah</v>
          </cell>
          <cell r="G4162" t="str">
            <v>Y-Asahi Super Dry 64CL Bottle</v>
          </cell>
        </row>
        <row r="4163">
          <cell r="A4163" t="str">
            <v>10048649</v>
          </cell>
          <cell r="B4163" t="str">
            <v>Namwah Coffeeshop (Upp Boon Keng)</v>
          </cell>
          <cell r="C4163" t="str">
            <v>Bronze</v>
          </cell>
          <cell r="D4163" t="str">
            <v>Coffee Shops - BP NON-APBS</v>
          </cell>
          <cell r="E4163" t="str">
            <v>TONTD1</v>
          </cell>
          <cell r="F4163" t="str">
            <v>Jason Ng</v>
          </cell>
          <cell r="G4163" t="str">
            <v>Y-Asahi Super Dry 64CL Bottle</v>
          </cell>
        </row>
        <row r="4164">
          <cell r="A4164" t="str">
            <v>10046244</v>
          </cell>
          <cell r="B4164" t="str">
            <v>Nan Yang Wang Llp</v>
          </cell>
          <cell r="C4164" t="str">
            <v>Gold</v>
          </cell>
          <cell r="D4164" t="str">
            <v>Coffee Shops - BP NON-APBS</v>
          </cell>
          <cell r="E4164" t="str">
            <v>TONTD2</v>
          </cell>
          <cell r="F4164" t="str">
            <v>Tommy Ng</v>
          </cell>
          <cell r="G4164" t="str">
            <v>Y-Asahi Super Dry 64CL Bottle</v>
          </cell>
        </row>
        <row r="4165">
          <cell r="A4165" t="str">
            <v>10049667</v>
          </cell>
          <cell r="B4165" t="str">
            <v>Nanyang Coffee Shop</v>
          </cell>
          <cell r="C4165" t="str">
            <v>Gold</v>
          </cell>
          <cell r="D4165" t="str">
            <v>Coffee Shops - BP NON-APBS</v>
          </cell>
          <cell r="E4165" t="str">
            <v>TONTD2</v>
          </cell>
          <cell r="F4165" t="str">
            <v>Eddy Siah</v>
          </cell>
          <cell r="G4165" t="str">
            <v>Y-Asahi Super Dry 64CL Bottle</v>
          </cell>
        </row>
        <row r="4166">
          <cell r="A4166" t="str">
            <v>10048232</v>
          </cell>
          <cell r="B4166" t="str">
            <v>Nf Food Pavilion</v>
          </cell>
          <cell r="C4166" t="str">
            <v>Gold</v>
          </cell>
          <cell r="D4166" t="str">
            <v>Coffee Shops - Non-BP</v>
          </cell>
          <cell r="E4166" t="str">
            <v>TONTD1</v>
          </cell>
          <cell r="F4166" t="str">
            <v>Jerlyn Tang</v>
          </cell>
          <cell r="G4166" t="str">
            <v>Y-Asahi Super Dry 64CL Bottle</v>
          </cell>
        </row>
        <row r="4167">
          <cell r="A4167" t="str">
            <v>10047359</v>
          </cell>
          <cell r="B4167" t="str">
            <v>Ngtc Pte. Ltd.</v>
          </cell>
          <cell r="C4167" t="str">
            <v>Bronze</v>
          </cell>
          <cell r="D4167" t="str">
            <v>Coffee Shops - BP NON-APBS</v>
          </cell>
          <cell r="E4167" t="str">
            <v>TONTD2</v>
          </cell>
          <cell r="F4167" t="str">
            <v>Donald Neo</v>
          </cell>
          <cell r="G4167" t="str">
            <v>Y-Asahi Super Dry 64CL Bottle</v>
          </cell>
        </row>
        <row r="4168">
          <cell r="A4168" t="str">
            <v>10045123</v>
          </cell>
          <cell r="B4168" t="str">
            <v>One Sixty Eight Eating House Pte. Ltd.</v>
          </cell>
          <cell r="C4168" t="str">
            <v>Bronze</v>
          </cell>
          <cell r="D4168" t="str">
            <v>Coffee Shops - Non-BP</v>
          </cell>
          <cell r="E4168" t="str">
            <v>TONTD1</v>
          </cell>
          <cell r="F4168" t="str">
            <v>Jerlyn Tang</v>
          </cell>
          <cell r="G4168" t="str">
            <v>Y-Asahi Super Dry 64CL Bottle</v>
          </cell>
        </row>
        <row r="4169">
          <cell r="A4169" t="str">
            <v>10044104</v>
          </cell>
          <cell r="B4169" t="str">
            <v>Perfect 12</v>
          </cell>
          <cell r="C4169" t="str">
            <v>Silver</v>
          </cell>
          <cell r="D4169" t="str">
            <v>Coffee Shops - BP NON-APBS</v>
          </cell>
          <cell r="E4169" t="str">
            <v>TONTD1</v>
          </cell>
          <cell r="F4169" t="str">
            <v>Roy Lim</v>
          </cell>
          <cell r="G4169" t="str">
            <v>Y-Asahi Super Dry 64CL Bottle</v>
          </cell>
        </row>
        <row r="4170">
          <cell r="A4170" t="str">
            <v>10048270</v>
          </cell>
          <cell r="B4170" t="str">
            <v>Ratio Food And Beverage</v>
          </cell>
          <cell r="C4170" t="str">
            <v>Silver</v>
          </cell>
          <cell r="D4170" t="str">
            <v>Coffee Shops - Non-BP</v>
          </cell>
          <cell r="E4170" t="str">
            <v>TONTD2</v>
          </cell>
          <cell r="F4170" t="str">
            <v>Tommy Ng</v>
          </cell>
          <cell r="G4170" t="str">
            <v>Y-Asahi Super Dry 64CL Bottle</v>
          </cell>
        </row>
        <row r="4171">
          <cell r="A4171" t="str">
            <v>10044858</v>
          </cell>
          <cell r="B4171" t="str">
            <v>Rich F&amp;B</v>
          </cell>
          <cell r="C4171" t="str">
            <v>Bronze</v>
          </cell>
          <cell r="D4171" t="str">
            <v>Coffee Shops - BP NON-APBS</v>
          </cell>
          <cell r="E4171" t="str">
            <v>TONTD3</v>
          </cell>
          <cell r="F4171" t="str">
            <v>Keith Zhang</v>
          </cell>
          <cell r="G4171" t="str">
            <v>Y-Asahi Super Dry 64CL Bottle</v>
          </cell>
        </row>
        <row r="4172">
          <cell r="A4172" t="str">
            <v>10044838</v>
          </cell>
          <cell r="B4172" t="str">
            <v>Rong Fa Coffee Shop</v>
          </cell>
          <cell r="C4172" t="str">
            <v>Silver</v>
          </cell>
          <cell r="D4172" t="str">
            <v>Coffee Shops - Non-BP</v>
          </cell>
          <cell r="E4172" t="str">
            <v>TONTD3</v>
          </cell>
          <cell r="F4172" t="str">
            <v>Keith Zhang</v>
          </cell>
          <cell r="G4172" t="str">
            <v>Y-Asahi Super Dry 64CL Bottle</v>
          </cell>
        </row>
        <row r="4173">
          <cell r="A4173" t="str">
            <v>10044992</v>
          </cell>
          <cell r="B4173" t="str">
            <v>S-11 (Amk 450) Pte. Ltd.</v>
          </cell>
          <cell r="C4173" t="str">
            <v>Silver</v>
          </cell>
          <cell r="D4173" t="str">
            <v>Coffee Shops - BP APBS</v>
          </cell>
          <cell r="E4173" t="str">
            <v>TONTD2</v>
          </cell>
          <cell r="F4173" t="str">
            <v>Donald Neo</v>
          </cell>
          <cell r="G4173" t="str">
            <v>Y-Asahi Super Dry 64CL Bottle</v>
          </cell>
        </row>
        <row r="4174">
          <cell r="A4174" t="str">
            <v>10044994</v>
          </cell>
          <cell r="B4174" t="str">
            <v>S-11 (Amk 711) Food House Pte. Ltd.</v>
          </cell>
          <cell r="C4174" t="str">
            <v>Bronze</v>
          </cell>
          <cell r="D4174" t="str">
            <v>Coffee Shops - BP APBS</v>
          </cell>
          <cell r="E4174" t="str">
            <v>TONTD2</v>
          </cell>
          <cell r="F4174" t="str">
            <v>Donald Neo</v>
          </cell>
          <cell r="G4174" t="str">
            <v>Y-Asahi Super Dry 64CL Bottle</v>
          </cell>
        </row>
        <row r="4175">
          <cell r="A4175" t="str">
            <v>10045614</v>
          </cell>
          <cell r="B4175" t="str">
            <v>S-11 (K110) Food House Pte. Ltd.</v>
          </cell>
          <cell r="C4175" t="str">
            <v>Bronze</v>
          </cell>
          <cell r="D4175" t="str">
            <v>Coffee Shops - Non-BP</v>
          </cell>
          <cell r="E4175" t="str">
            <v>TONTD1</v>
          </cell>
          <cell r="F4175" t="str">
            <v>Jerlyn Tang</v>
          </cell>
          <cell r="G4175" t="str">
            <v>Y-Asahi Super Dry 64CL Bottle</v>
          </cell>
        </row>
        <row r="4176">
          <cell r="A4176" t="str">
            <v>10044996</v>
          </cell>
          <cell r="B4176" t="str">
            <v>S-11 (Yishun 744) Pte. Ltd.</v>
          </cell>
          <cell r="C4176" t="str">
            <v>Bronze</v>
          </cell>
          <cell r="D4176" t="str">
            <v>Coffee Shops - BP APBS</v>
          </cell>
          <cell r="E4176" t="str">
            <v>TONTD2</v>
          </cell>
          <cell r="F4176" t="str">
            <v>Adam Ho</v>
          </cell>
          <cell r="G4176" t="str">
            <v>Y-Asahi Super Dry 64CL Bottle</v>
          </cell>
        </row>
        <row r="4177">
          <cell r="A4177" t="str">
            <v>10036051</v>
          </cell>
          <cell r="B4177" t="str">
            <v>Sc15 Food Station</v>
          </cell>
          <cell r="C4177" t="str">
            <v>Silver</v>
          </cell>
          <cell r="D4177" t="str">
            <v>Coffee Shops - BP APBS</v>
          </cell>
          <cell r="E4177" t="str">
            <v>TONTD2</v>
          </cell>
          <cell r="F4177" t="str">
            <v>Donald Neo</v>
          </cell>
          <cell r="G4177" t="str">
            <v>Y-Asahi Super Dry 64CL Bottle</v>
          </cell>
        </row>
        <row r="4178">
          <cell r="A4178" t="str">
            <v>10047047</v>
          </cell>
          <cell r="B4178" t="str">
            <v>Seng Kee Black Chicken Herbal Soup</v>
          </cell>
          <cell r="C4178" t="str">
            <v>Bronze</v>
          </cell>
          <cell r="D4178" t="str">
            <v>Chinese Restaurant</v>
          </cell>
          <cell r="E4178" t="str">
            <v>TONTD1</v>
          </cell>
          <cell r="F4178" t="str">
            <v>Jerlyn Tang</v>
          </cell>
          <cell r="G4178" t="str">
            <v>Y-Asahi Super Dry 64CL Bottle</v>
          </cell>
        </row>
        <row r="4179">
          <cell r="A4179" t="str">
            <v>10048459</v>
          </cell>
          <cell r="B4179" t="str">
            <v>Shifu (302) Pte. Ltd.</v>
          </cell>
          <cell r="C4179" t="str">
            <v>Bronze</v>
          </cell>
          <cell r="D4179" t="str">
            <v>Coffee Shops - BP APBS</v>
          </cell>
          <cell r="E4179" t="str">
            <v>TONTD1</v>
          </cell>
          <cell r="F4179" t="str">
            <v>Jason Ng</v>
          </cell>
          <cell r="G4179" t="str">
            <v>Y-Asahi Super Dry 64CL Bottle</v>
          </cell>
        </row>
        <row r="4180">
          <cell r="A4180" t="str">
            <v>10048284</v>
          </cell>
          <cell r="B4180" t="str">
            <v>Shifu (557)</v>
          </cell>
          <cell r="C4180" t="str">
            <v>Silver</v>
          </cell>
          <cell r="D4180" t="str">
            <v>Coffee Shops - Non-BP</v>
          </cell>
          <cell r="E4180" t="str">
            <v>TONTD2</v>
          </cell>
          <cell r="F4180" t="str">
            <v>Eddy Siah</v>
          </cell>
          <cell r="G4180" t="str">
            <v>Y-Asahi Super Dry 64CL Bottle</v>
          </cell>
        </row>
        <row r="4181">
          <cell r="A4181" t="str">
            <v>10044943</v>
          </cell>
          <cell r="B4181" t="str">
            <v>Shifu1975 Pte. Ltd.</v>
          </cell>
          <cell r="C4181" t="str">
            <v>Gold</v>
          </cell>
          <cell r="D4181" t="str">
            <v>Coffee Shops - BP APBS</v>
          </cell>
          <cell r="E4181" t="str">
            <v>TONTD1</v>
          </cell>
          <cell r="F4181" t="str">
            <v>Roy Lim</v>
          </cell>
          <cell r="G4181" t="str">
            <v>Y-Asahi Super Dry 64CL Bottle</v>
          </cell>
        </row>
        <row r="4182">
          <cell r="A4182" t="str">
            <v>10026016</v>
          </cell>
          <cell r="B4182" t="str">
            <v>Silver Spoon</v>
          </cell>
          <cell r="C4182" t="str">
            <v>Bronze</v>
          </cell>
          <cell r="D4182" t="str">
            <v>Coffee Shops - BP NON-APBS</v>
          </cell>
          <cell r="E4182" t="str">
            <v>TONTD2</v>
          </cell>
          <cell r="F4182" t="str">
            <v>Adam Ho</v>
          </cell>
          <cell r="G4182" t="str">
            <v>Y-Asahi Super Dry 64CL Bottle</v>
          </cell>
        </row>
        <row r="4183">
          <cell r="A4183" t="str">
            <v>10046903</v>
          </cell>
          <cell r="B4183" t="str">
            <v>Sin Tong Hong Eating House (Cs429)</v>
          </cell>
          <cell r="C4183" t="str">
            <v>Gold</v>
          </cell>
          <cell r="D4183" t="str">
            <v>Coffee Shops - BP APBS</v>
          </cell>
          <cell r="E4183" t="str">
            <v>TONTD2</v>
          </cell>
          <cell r="F4183" t="str">
            <v>Tommy Ng</v>
          </cell>
          <cell r="G4183" t="str">
            <v>Y-Asahi Super Dry 64CL Bottle</v>
          </cell>
        </row>
        <row r="4184">
          <cell r="A4184" t="str">
            <v>10039828</v>
          </cell>
          <cell r="B4184" t="str">
            <v>Straits Chinese Nonya Restaurant(Chinato</v>
          </cell>
          <cell r="C4184" t="str">
            <v>Bronze</v>
          </cell>
          <cell r="D4184" t="str">
            <v>Chinese Restaurant</v>
          </cell>
          <cell r="E4184" t="str">
            <v>TONTD3</v>
          </cell>
          <cell r="F4184" t="str">
            <v>Michael Soon</v>
          </cell>
          <cell r="G4184" t="str">
            <v>Y-Asahi Super Dry 64CL Bottle</v>
          </cell>
        </row>
        <row r="4185">
          <cell r="A4185" t="str">
            <v>10039165</v>
          </cell>
          <cell r="B4185" t="str">
            <v>Sunday F&amp;B (One) Pte. Ltd.</v>
          </cell>
          <cell r="C4185" t="str">
            <v>Silver</v>
          </cell>
          <cell r="D4185" t="str">
            <v>Coffee Shops - BP APBS</v>
          </cell>
          <cell r="E4185" t="str">
            <v>TONTD2</v>
          </cell>
          <cell r="F4185" t="str">
            <v>Donald Neo</v>
          </cell>
          <cell r="G4185" t="str">
            <v>Y-Asahi Super Dry 64CL Bottle</v>
          </cell>
        </row>
        <row r="4186">
          <cell r="A4186" t="str">
            <v>10041927</v>
          </cell>
          <cell r="B4186" t="str">
            <v>Superluck Food Court</v>
          </cell>
          <cell r="C4186" t="str">
            <v>Silver</v>
          </cell>
          <cell r="D4186" t="str">
            <v>Coffee Shops - Non-BP</v>
          </cell>
          <cell r="E4186" t="str">
            <v>TONTD2</v>
          </cell>
          <cell r="F4186" t="str">
            <v>Adam Ho</v>
          </cell>
          <cell r="G4186" t="str">
            <v>Y-Asahi Super Dry 64CL Bottle</v>
          </cell>
        </row>
        <row r="4187">
          <cell r="A4187" t="str">
            <v>10035453</v>
          </cell>
          <cell r="B4187" t="str">
            <v>Tai Wah Chok Kee Investments Pte. Ltd.</v>
          </cell>
          <cell r="C4187" t="str">
            <v>Silver</v>
          </cell>
          <cell r="D4187" t="str">
            <v>Coffee Shops - BP APBS</v>
          </cell>
          <cell r="E4187" t="str">
            <v>TONTD1</v>
          </cell>
          <cell r="F4187" t="str">
            <v>Jerlyn Tang</v>
          </cell>
          <cell r="G4187" t="str">
            <v>Y-Asahi Super Dry 64CL Bottle</v>
          </cell>
        </row>
        <row r="4188">
          <cell r="A4188" t="str">
            <v>10014177</v>
          </cell>
          <cell r="B4188" t="str">
            <v>Tan Pai Yong</v>
          </cell>
          <cell r="C4188" t="str">
            <v>Bronze</v>
          </cell>
          <cell r="D4188" t="str">
            <v>Hawker Drink Stall</v>
          </cell>
          <cell r="E4188" t="str">
            <v>TONTD2</v>
          </cell>
          <cell r="F4188" t="str">
            <v>Donald Neo</v>
          </cell>
          <cell r="G4188" t="str">
            <v>Y-Asahi Super Dry 64CL Bottle</v>
          </cell>
        </row>
        <row r="4189">
          <cell r="A4189" t="str">
            <v>10046291</v>
          </cell>
          <cell r="B4189" t="str">
            <v>Tasty Food Palace Pte. Ltd. (603)</v>
          </cell>
          <cell r="C4189" t="str">
            <v>Silver</v>
          </cell>
          <cell r="D4189" t="str">
            <v>Coffee Shops - Non-BP</v>
          </cell>
          <cell r="E4189" t="str">
            <v>TONTD2</v>
          </cell>
          <cell r="F4189" t="str">
            <v>Donald Neo</v>
          </cell>
          <cell r="G4189" t="str">
            <v>Y-Asahi Super Dry 64CL Bottle</v>
          </cell>
        </row>
        <row r="4190">
          <cell r="A4190" t="str">
            <v>10046133</v>
          </cell>
          <cell r="B4190" t="str">
            <v>The Fishbowl Noodle Llp</v>
          </cell>
          <cell r="C4190" t="str">
            <v>Silver</v>
          </cell>
          <cell r="D4190" t="str">
            <v>Chinese Restaurant</v>
          </cell>
          <cell r="E4190" t="str">
            <v>TONTD1</v>
          </cell>
          <cell r="F4190" t="str">
            <v>Jerlyn Tang</v>
          </cell>
          <cell r="G4190" t="str">
            <v>Y-Asahi Super Dry 64CL Bottle</v>
          </cell>
        </row>
        <row r="4191">
          <cell r="A4191" t="str">
            <v>10047199</v>
          </cell>
          <cell r="B4191" t="str">
            <v>Tk Food House</v>
          </cell>
          <cell r="C4191" t="str">
            <v>Silver</v>
          </cell>
          <cell r="D4191" t="str">
            <v>Coffee Shops - Non-BP</v>
          </cell>
          <cell r="E4191" t="str">
            <v>TONTD2</v>
          </cell>
          <cell r="F4191" t="str">
            <v>Eddy Siah</v>
          </cell>
          <cell r="G4191" t="str">
            <v>Y-Asahi Super Dry 64CL Bottle</v>
          </cell>
        </row>
        <row r="4192">
          <cell r="A4192" t="str">
            <v>10038774</v>
          </cell>
          <cell r="B4192" t="str">
            <v>Tong Fu Ju</v>
          </cell>
          <cell r="C4192" t="str">
            <v>Silver</v>
          </cell>
          <cell r="D4192" t="str">
            <v>Chinese Restaurant</v>
          </cell>
          <cell r="E4192" t="str">
            <v>TONTD3</v>
          </cell>
          <cell r="F4192" t="str">
            <v>Michael Soon</v>
          </cell>
          <cell r="G4192" t="str">
            <v>Y-Asahi Super Dry 64CL Bottle</v>
          </cell>
        </row>
        <row r="4193">
          <cell r="A4193" t="str">
            <v>10041681</v>
          </cell>
          <cell r="B4193" t="str">
            <v>Tpy 126 C&amp;B Pte. Ltd.</v>
          </cell>
          <cell r="C4193" t="str">
            <v>Silver</v>
          </cell>
          <cell r="D4193" t="str">
            <v>Coffee Shops - Non-BP</v>
          </cell>
          <cell r="E4193" t="str">
            <v>TONTD1</v>
          </cell>
          <cell r="F4193" t="str">
            <v>You Wen Ong</v>
          </cell>
          <cell r="G4193" t="str">
            <v>Y-Asahi Super Dry 64CL Bottle</v>
          </cell>
        </row>
        <row r="4194">
          <cell r="A4194" t="str">
            <v>10045740</v>
          </cell>
          <cell r="B4194" t="str">
            <v>Tst Roasted Food (Yishun) Pte. Ltd.</v>
          </cell>
          <cell r="C4194" t="str">
            <v>Silver</v>
          </cell>
          <cell r="D4194" t="str">
            <v>Coffee Shops - BP APBS</v>
          </cell>
          <cell r="E4194" t="str">
            <v>TONTD2</v>
          </cell>
          <cell r="F4194" t="str">
            <v>Adam Ho</v>
          </cell>
          <cell r="G4194" t="str">
            <v>Y-Asahi Super Dry 64CL Bottle</v>
          </cell>
        </row>
        <row r="4195">
          <cell r="A4195" t="str">
            <v>10039537</v>
          </cell>
          <cell r="B4195" t="str">
            <v>Twl Holdings Pte. Ltd.</v>
          </cell>
          <cell r="C4195" t="str">
            <v>Bronze</v>
          </cell>
          <cell r="D4195" t="str">
            <v>Coffee Shops - BP APBS</v>
          </cell>
          <cell r="E4195" t="str">
            <v>TONTD1</v>
          </cell>
          <cell r="F4195" t="str">
            <v>Roy Lim</v>
          </cell>
          <cell r="G4195" t="str">
            <v>Y-Asahi Super Dry 64CL Bottle</v>
          </cell>
        </row>
        <row r="4196">
          <cell r="A4196" t="str">
            <v>10036376</v>
          </cell>
          <cell r="B4196" t="str">
            <v>Ubi 301 Food House</v>
          </cell>
          <cell r="C4196" t="str">
            <v>Bronze</v>
          </cell>
          <cell r="D4196" t="str">
            <v>Coffee Shops - BP APBS</v>
          </cell>
          <cell r="E4196" t="str">
            <v>TONTD1</v>
          </cell>
          <cell r="F4196" t="str">
            <v>Jason Ng</v>
          </cell>
          <cell r="G4196" t="str">
            <v>Y-Asahi Super Dry 64CL Bottle</v>
          </cell>
        </row>
        <row r="4197">
          <cell r="A4197" t="str">
            <v>10027727</v>
          </cell>
          <cell r="B4197" t="str">
            <v>Victoria Food Court</v>
          </cell>
          <cell r="C4197" t="str">
            <v>Bronze</v>
          </cell>
          <cell r="D4197" t="str">
            <v>Coffee Shops - BP NON-APBS</v>
          </cell>
          <cell r="E4197" t="str">
            <v>TONTD1</v>
          </cell>
          <cell r="F4197" t="str">
            <v>Jason Ng</v>
          </cell>
          <cell r="G4197" t="str">
            <v>Y-Asahi Super Dry 64CL Bottle</v>
          </cell>
        </row>
        <row r="4198">
          <cell r="A4198" t="str">
            <v>10046956</v>
          </cell>
          <cell r="B4198" t="str">
            <v>Wei Sheng Holdings Pte Ltd Cs246</v>
          </cell>
          <cell r="C4198" t="str">
            <v>Gold</v>
          </cell>
          <cell r="D4198" t="str">
            <v>Coffee Shops - BP NON-APBS</v>
          </cell>
          <cell r="E4198" t="str">
            <v>TONTD1</v>
          </cell>
          <cell r="F4198" t="str">
            <v>Jerlyn Tang</v>
          </cell>
          <cell r="G4198" t="str">
            <v>Y-Asahi Super Dry 64CL Bottle</v>
          </cell>
        </row>
        <row r="4199">
          <cell r="A4199" t="str">
            <v>10044589</v>
          </cell>
          <cell r="B4199" t="str">
            <v>Win Lai Eating House</v>
          </cell>
          <cell r="C4199" t="str">
            <v>Bronze</v>
          </cell>
          <cell r="D4199" t="str">
            <v>Coffee Shops - BP APBS</v>
          </cell>
          <cell r="E4199" t="str">
            <v>TONTD2</v>
          </cell>
          <cell r="F4199" t="str">
            <v>Adam Ho</v>
          </cell>
          <cell r="G4199" t="str">
            <v>Y-Asahi Super Dry 64CL Bottle</v>
          </cell>
        </row>
        <row r="4200">
          <cell r="A4200" t="str">
            <v>10023170</v>
          </cell>
          <cell r="B4200" t="str">
            <v>Wong Chiew Roasted Meat Rice</v>
          </cell>
          <cell r="C4200" t="str">
            <v>Bronze</v>
          </cell>
          <cell r="D4200" t="str">
            <v>Coffee Shops - Non-BP</v>
          </cell>
          <cell r="E4200" t="str">
            <v>TONTD2</v>
          </cell>
          <cell r="F4200" t="str">
            <v>Donald Neo</v>
          </cell>
          <cell r="G4200" t="str">
            <v>Y-Asahi Super Dry 64CL Bottle</v>
          </cell>
        </row>
        <row r="4201">
          <cell r="A4201" t="str">
            <v>10032082</v>
          </cell>
          <cell r="B4201" t="str">
            <v>Y761 Coffee Station</v>
          </cell>
          <cell r="C4201" t="str">
            <v>Bronze</v>
          </cell>
          <cell r="D4201" t="str">
            <v>Coffee Shops - Non-BP</v>
          </cell>
          <cell r="E4201" t="str">
            <v>TONTD2</v>
          </cell>
          <cell r="F4201" t="str">
            <v>Adam Ho</v>
          </cell>
          <cell r="G4201" t="str">
            <v>Y-Asahi Super Dry 64CL Bottle</v>
          </cell>
        </row>
        <row r="4202">
          <cell r="A4202" t="str">
            <v>10046786</v>
          </cell>
          <cell r="B4202" t="str">
            <v>Yak Hong Coffee House</v>
          </cell>
          <cell r="C4202" t="str">
            <v>Silver</v>
          </cell>
          <cell r="D4202" t="str">
            <v>Coffee Shops - BP NON-APBS</v>
          </cell>
          <cell r="E4202" t="str">
            <v>TONTD2</v>
          </cell>
          <cell r="F4202" t="str">
            <v>Adam Ho</v>
          </cell>
          <cell r="G4202" t="str">
            <v>Y-Asahi Super Dry 64CL Bottle</v>
          </cell>
        </row>
        <row r="4203">
          <cell r="A4203" t="str">
            <v>10042399</v>
          </cell>
          <cell r="B4203" t="str">
            <v>Yen Fei Lai Eating House</v>
          </cell>
          <cell r="C4203" t="str">
            <v>Silver</v>
          </cell>
          <cell r="D4203" t="str">
            <v>Coffee Shops - BP NON-APBS</v>
          </cell>
          <cell r="E4203" t="str">
            <v>TONTD1</v>
          </cell>
          <cell r="F4203" t="str">
            <v>Jerlyn Tang</v>
          </cell>
          <cell r="G4203" t="str">
            <v>Y-Asahi Super Dry 64CL Bottle</v>
          </cell>
        </row>
        <row r="4204">
          <cell r="A4204" t="str">
            <v>10028796</v>
          </cell>
          <cell r="B4204" t="str">
            <v>Yi Hao Food Holding</v>
          </cell>
          <cell r="C4204" t="str">
            <v>Bronze</v>
          </cell>
          <cell r="D4204" t="str">
            <v>Coffee Shops - BP NON-APBS</v>
          </cell>
          <cell r="E4204" t="str">
            <v>TONTD1</v>
          </cell>
          <cell r="F4204" t="str">
            <v>You Wen Ong</v>
          </cell>
          <cell r="G4204" t="str">
            <v>Y-Asahi Super Dry 64CL Bottle</v>
          </cell>
        </row>
        <row r="4205">
          <cell r="A4205" t="str">
            <v>10049701</v>
          </cell>
          <cell r="B4205" t="str">
            <v>Yi Jia Food Centre (Amk)</v>
          </cell>
          <cell r="C4205" t="str">
            <v>Bronze</v>
          </cell>
          <cell r="D4205" t="str">
            <v>Coffee Shops - BP NON-APBS</v>
          </cell>
          <cell r="E4205" t="str">
            <v>TONTD2</v>
          </cell>
          <cell r="F4205" t="str">
            <v>Donald Neo</v>
          </cell>
          <cell r="G4205" t="str">
            <v>Y-Asahi Super Dry 64CL Bottle</v>
          </cell>
        </row>
        <row r="4206">
          <cell r="A4206" t="str">
            <v>10048938</v>
          </cell>
          <cell r="B4206" t="str">
            <v>Yi Wang Lye (200 Woodlands)</v>
          </cell>
          <cell r="C4206" t="str">
            <v>Gold</v>
          </cell>
          <cell r="D4206" t="str">
            <v>Value Indian</v>
          </cell>
          <cell r="E4206" t="str">
            <v>TONTD2</v>
          </cell>
          <cell r="F4206" t="str">
            <v>Adam Ho</v>
          </cell>
          <cell r="G4206" t="str">
            <v>Y-Asahi Super Dry 64CL Bottle</v>
          </cell>
        </row>
        <row r="4207">
          <cell r="A4207" t="str">
            <v>10004221</v>
          </cell>
          <cell r="B4207" t="str">
            <v>Yong Hua (Hougang)</v>
          </cell>
          <cell r="C4207" t="str">
            <v>Bronze</v>
          </cell>
          <cell r="D4207" t="str">
            <v>Hawker Drink Stall</v>
          </cell>
          <cell r="E4207" t="str">
            <v>TONTD1</v>
          </cell>
          <cell r="F4207" t="str">
            <v>Jerlyn Tang</v>
          </cell>
          <cell r="G4207" t="str">
            <v>Y-Asahi Super Dry 64CL Bottle</v>
          </cell>
        </row>
        <row r="4208">
          <cell r="A4208" t="str">
            <v>10046111</v>
          </cell>
          <cell r="B4208" t="str">
            <v>Yong Li Coffee Station</v>
          </cell>
          <cell r="C4208" t="str">
            <v>Bronze</v>
          </cell>
          <cell r="D4208" t="str">
            <v>Coffee Shops - BP NON-APBS</v>
          </cell>
          <cell r="E4208" t="str">
            <v>TONTD1</v>
          </cell>
          <cell r="F4208" t="str">
            <v>Jason Ng</v>
          </cell>
          <cell r="G4208" t="str">
            <v>Y-Asahi Super Dry 64CL Bottle</v>
          </cell>
        </row>
        <row r="4209">
          <cell r="A4209" t="str">
            <v>10049151</v>
          </cell>
          <cell r="B4209" t="str">
            <v>Yong Li Coffee Station</v>
          </cell>
          <cell r="C4209" t="str">
            <v>Gold</v>
          </cell>
          <cell r="D4209" t="str">
            <v>Coffee Shops - BP NON-APBS</v>
          </cell>
          <cell r="E4209" t="str">
            <v>TONTD1</v>
          </cell>
          <cell r="F4209" t="str">
            <v>You Wen Ong</v>
          </cell>
          <cell r="G4209" t="str">
            <v>Y-Asahi Super Dry 64CL Bottle</v>
          </cell>
        </row>
        <row r="4210">
          <cell r="A4210" t="str">
            <v>10042617</v>
          </cell>
          <cell r="B4210" t="str">
            <v>Yong Yun Pte. Ltd. (Cs101)</v>
          </cell>
          <cell r="C4210" t="str">
            <v>Silver</v>
          </cell>
          <cell r="D4210" t="str">
            <v>Coffee Shops - BP APBS</v>
          </cell>
          <cell r="E4210" t="str">
            <v>TONTD2</v>
          </cell>
          <cell r="F4210" t="str">
            <v>Adam Ho</v>
          </cell>
          <cell r="G4210" t="str">
            <v>Y-Asahi Super Dry 64CL Bottle</v>
          </cell>
        </row>
        <row r="4211">
          <cell r="A4211" t="str">
            <v>10042602</v>
          </cell>
          <cell r="B4211" t="str">
            <v>Yong Yun Pte. Ltd. (Cs202)</v>
          </cell>
          <cell r="C4211" t="str">
            <v>Silver</v>
          </cell>
          <cell r="D4211" t="str">
            <v>Coffee Shops - BP NON-APBS</v>
          </cell>
          <cell r="E4211" t="str">
            <v>TONTD2</v>
          </cell>
          <cell r="F4211" t="str">
            <v>Donald Neo</v>
          </cell>
          <cell r="G4211" t="str">
            <v>Y-Asahi Super Dry 64CL Bottle</v>
          </cell>
        </row>
        <row r="4212">
          <cell r="A4212" t="str">
            <v>10042605</v>
          </cell>
          <cell r="B4212" t="str">
            <v>Yong Yun Pte. Ltd. (Cs304)</v>
          </cell>
          <cell r="C4212" t="str">
            <v>Silver</v>
          </cell>
          <cell r="D4212" t="str">
            <v>Coffee Shops - BP APBS</v>
          </cell>
          <cell r="E4212" t="str">
            <v>TONTD2</v>
          </cell>
          <cell r="F4212" t="str">
            <v>Donald Neo</v>
          </cell>
          <cell r="G4212" t="str">
            <v>Y-Asahi Super Dry 64CL Bottle</v>
          </cell>
        </row>
        <row r="4213">
          <cell r="A4213" t="str">
            <v>10043541</v>
          </cell>
          <cell r="B4213" t="str">
            <v>Yong Yun Pte. Ltd. (Cs631)</v>
          </cell>
          <cell r="C4213" t="str">
            <v>Bronze</v>
          </cell>
          <cell r="D4213" t="str">
            <v>Coffee Shops - BP APBS</v>
          </cell>
          <cell r="E4213" t="str">
            <v>TONTD1</v>
          </cell>
          <cell r="F4213" t="str">
            <v>Jerlyn Tang</v>
          </cell>
          <cell r="G4213" t="str">
            <v>Y-Asahi Super Dry 64CL Bottle</v>
          </cell>
        </row>
        <row r="4214">
          <cell r="A4214" t="str">
            <v>10042619</v>
          </cell>
          <cell r="B4214" t="str">
            <v>Yong Yun Pte. Ltd. (Cs684)</v>
          </cell>
          <cell r="C4214" t="str">
            <v>Gold</v>
          </cell>
          <cell r="D4214" t="str">
            <v>Coffee Shops - BP APBS</v>
          </cell>
          <cell r="E4214" t="str">
            <v>TONTD1</v>
          </cell>
          <cell r="F4214" t="str">
            <v>Jerlyn Tang</v>
          </cell>
          <cell r="G4214" t="str">
            <v>Y-Asahi Super Dry 64CL Bottle</v>
          </cell>
        </row>
        <row r="4215">
          <cell r="A4215" t="str">
            <v>10040975</v>
          </cell>
          <cell r="B4215" t="str">
            <v>Yu Yi Coffee Stall (Whampoa)</v>
          </cell>
          <cell r="C4215" t="str">
            <v>Silver</v>
          </cell>
          <cell r="D4215" t="str">
            <v>Hawker Drink Stall</v>
          </cell>
          <cell r="E4215" t="str">
            <v>TONTD1</v>
          </cell>
          <cell r="F4215" t="str">
            <v>You Wen Ong</v>
          </cell>
          <cell r="G4215" t="str">
            <v>Y-Asahi Super Dry 64CL Bottle</v>
          </cell>
        </row>
        <row r="4216">
          <cell r="A4216" t="str">
            <v>10039773</v>
          </cell>
          <cell r="B4216" t="str">
            <v>Yun Huon Eating House</v>
          </cell>
          <cell r="C4216" t="str">
            <v>Silver</v>
          </cell>
          <cell r="D4216" t="str">
            <v>Coffee Shops - BP NON-APBS</v>
          </cell>
          <cell r="E4216" t="str">
            <v>TONTD2</v>
          </cell>
          <cell r="F4216" t="str">
            <v>Adam Ho</v>
          </cell>
          <cell r="G4216" t="str">
            <v>Y-Asahi Super Dry 64CL Bottle</v>
          </cell>
        </row>
        <row r="4217">
          <cell r="A4217" t="str">
            <v>10047998</v>
          </cell>
          <cell r="B4217" t="str">
            <v>Zhen Wei Food House Pte. Ltd. (Csbb233)</v>
          </cell>
          <cell r="C4217" t="str">
            <v>Bronze</v>
          </cell>
          <cell r="D4217" t="str">
            <v>Coffee Shops - BP NON-APBS</v>
          </cell>
          <cell r="E4217" t="str">
            <v>TONTD2</v>
          </cell>
          <cell r="F4217" t="str">
            <v>Eddy Siah</v>
          </cell>
          <cell r="G4217" t="str">
            <v>Y-Asahi Super Dry 64CL Bottle</v>
          </cell>
        </row>
        <row r="4218">
          <cell r="A4218" t="str">
            <v>10016072</v>
          </cell>
          <cell r="B4218" t="str">
            <v>Zhi Yuan Coffee Stall</v>
          </cell>
          <cell r="C4218" t="str">
            <v>Silver</v>
          </cell>
          <cell r="D4218" t="str">
            <v>Coffee Shops - BP NON-APBS</v>
          </cell>
          <cell r="E4218" t="str">
            <v>TONTD2</v>
          </cell>
          <cell r="F4218" t="str">
            <v>Donald Neo</v>
          </cell>
          <cell r="G4218" t="str">
            <v>Y-Asahi Super Dry 64CL Bottle</v>
          </cell>
        </row>
        <row r="4219">
          <cell r="A4219" t="str">
            <v>10049313</v>
          </cell>
          <cell r="B4219" t="str">
            <v>37 Epic House</v>
          </cell>
          <cell r="C4219" t="str">
            <v>Bronze</v>
          </cell>
          <cell r="D4219" t="str">
            <v>Coffee Shops - BP APBS</v>
          </cell>
          <cell r="E4219" t="str">
            <v>TONTD1</v>
          </cell>
          <cell r="F4219" t="str">
            <v>Jose Tan</v>
          </cell>
          <cell r="G4219" t="str">
            <v>Y-Bavaria 64CL Bottle</v>
          </cell>
        </row>
        <row r="4220">
          <cell r="A4220" t="str">
            <v>10040909</v>
          </cell>
          <cell r="B4220" t="str">
            <v>Badaling (526 Jurong West)</v>
          </cell>
          <cell r="C4220" t="str">
            <v>Gold</v>
          </cell>
          <cell r="D4220" t="str">
            <v>Coffee Shops - BP APBS</v>
          </cell>
          <cell r="E4220" t="str">
            <v>TONTD2</v>
          </cell>
          <cell r="F4220" t="str">
            <v>Eddy Siah</v>
          </cell>
          <cell r="G4220" t="str">
            <v>Y-Bavaria 64CL Bottle</v>
          </cell>
        </row>
        <row r="4221">
          <cell r="A4221" t="str">
            <v>10045029</v>
          </cell>
          <cell r="B4221" t="str">
            <v>Badaling (Bedok 59)</v>
          </cell>
          <cell r="C4221" t="str">
            <v>Bronze</v>
          </cell>
          <cell r="D4221" t="str">
            <v>Coffee Shops - BP APBS</v>
          </cell>
          <cell r="E4221" t="str">
            <v>TONTD1</v>
          </cell>
          <cell r="F4221" t="str">
            <v>Jose Tan</v>
          </cell>
          <cell r="G4221" t="str">
            <v>Y-Bavaria 64CL Bottle</v>
          </cell>
        </row>
        <row r="4222">
          <cell r="A4222" t="str">
            <v>10004864</v>
          </cell>
          <cell r="B4222" t="str">
            <v>Ban Soon Coffee Stall</v>
          </cell>
          <cell r="C4222" t="str">
            <v>Bronze</v>
          </cell>
          <cell r="D4222" t="str">
            <v>Hawker Drink Stall</v>
          </cell>
          <cell r="E4222" t="str">
            <v>TONTD1</v>
          </cell>
          <cell r="F4222" t="str">
            <v>Jose Tan</v>
          </cell>
          <cell r="G4222" t="str">
            <v>Y-Bavaria 64CL Bottle</v>
          </cell>
        </row>
        <row r="4223">
          <cell r="A4223" t="str">
            <v>10046980</v>
          </cell>
          <cell r="B4223" t="str">
            <v>Bistro 7</v>
          </cell>
          <cell r="C4223" t="str">
            <v>Silver</v>
          </cell>
          <cell r="D4223" t="str">
            <v>Coffee Shops - BP APBS</v>
          </cell>
          <cell r="E4223" t="str">
            <v>TONTD3</v>
          </cell>
          <cell r="F4223" t="str">
            <v>Clement Ma</v>
          </cell>
          <cell r="G4223" t="str">
            <v>Y-Bavaria 64CL Bottle</v>
          </cell>
        </row>
        <row r="4224">
          <cell r="A4224" t="str">
            <v>10045178</v>
          </cell>
          <cell r="B4224" t="str">
            <v>Bistro 8 (Foch Road)</v>
          </cell>
          <cell r="C4224" t="str">
            <v>Silver</v>
          </cell>
          <cell r="D4224" t="str">
            <v>Coffee Shops - BP APBS</v>
          </cell>
          <cell r="E4224" t="str">
            <v>TONTD3</v>
          </cell>
          <cell r="F4224" t="str">
            <v>Clement Ma</v>
          </cell>
          <cell r="G4224" t="str">
            <v>Y-Bavaria 64CL Bottle</v>
          </cell>
        </row>
        <row r="4225">
          <cell r="A4225" t="str">
            <v>10039163</v>
          </cell>
          <cell r="B4225" t="str">
            <v>Broadway Food Centre (Hougang 682)</v>
          </cell>
          <cell r="C4225" t="str">
            <v>Bronze</v>
          </cell>
          <cell r="D4225" t="str">
            <v>Coffee Shops - BP APBS</v>
          </cell>
          <cell r="E4225" t="str">
            <v>TONTD1</v>
          </cell>
          <cell r="F4225" t="str">
            <v>Jerlyn Tang</v>
          </cell>
          <cell r="G4225" t="str">
            <v>Y-Bavaria 64CL Bottle</v>
          </cell>
        </row>
        <row r="4226">
          <cell r="A4226" t="str">
            <v>10050348</v>
          </cell>
          <cell r="B4226" t="str">
            <v>Daily Brew @ 145</v>
          </cell>
          <cell r="C4226" t="str">
            <v>Silver</v>
          </cell>
          <cell r="D4226" t="str">
            <v>Coffee Shops - Non-BP</v>
          </cell>
          <cell r="E4226" t="str">
            <v>TONTD1</v>
          </cell>
          <cell r="F4226" t="str">
            <v>Jerlyn Tang</v>
          </cell>
          <cell r="G4226" t="str">
            <v>Y-Bavaria 64CL Bottle</v>
          </cell>
        </row>
        <row r="4227">
          <cell r="A4227" t="str">
            <v>10044628</v>
          </cell>
          <cell r="B4227" t="str">
            <v>Food Loft (107)</v>
          </cell>
          <cell r="C4227" t="str">
            <v>Bronze</v>
          </cell>
          <cell r="D4227" t="str">
            <v>Coffee Shops - BP APBS</v>
          </cell>
          <cell r="E4227" t="str">
            <v>TONTD2</v>
          </cell>
          <cell r="F4227" t="str">
            <v>Donald Neo</v>
          </cell>
          <cell r="G4227" t="str">
            <v>Y-Bavaria 64CL Bottle</v>
          </cell>
        </row>
        <row r="4228">
          <cell r="A4228" t="str">
            <v>10046204</v>
          </cell>
          <cell r="B4228" t="str">
            <v>Food Loft (721)</v>
          </cell>
          <cell r="C4228" t="str">
            <v>Silver</v>
          </cell>
          <cell r="D4228" t="str">
            <v>Coffee Shops - BP APBS</v>
          </cell>
          <cell r="E4228" t="str">
            <v>TONTD2</v>
          </cell>
          <cell r="F4228" t="str">
            <v>Donald Neo</v>
          </cell>
          <cell r="G4228" t="str">
            <v>Y-Bavaria 64CL Bottle</v>
          </cell>
        </row>
        <row r="4229">
          <cell r="A4229" t="str">
            <v>10044252</v>
          </cell>
          <cell r="B4229" t="str">
            <v>Fu Fa Coffeeshop Pte Ltd (7 Eunos)</v>
          </cell>
          <cell r="C4229" t="str">
            <v>Bronze</v>
          </cell>
          <cell r="D4229" t="str">
            <v>Coffee Shops - BP APBS</v>
          </cell>
          <cell r="E4229" t="str">
            <v>TONTD1</v>
          </cell>
          <cell r="F4229" t="str">
            <v>Jason Ng</v>
          </cell>
          <cell r="G4229" t="str">
            <v>Y-Bavaria 64CL Bottle</v>
          </cell>
        </row>
        <row r="4230">
          <cell r="A4230" t="str">
            <v>10022155</v>
          </cell>
          <cell r="B4230" t="str">
            <v>Jia Ping Cha Shi</v>
          </cell>
          <cell r="C4230" t="str">
            <v>Bronze</v>
          </cell>
          <cell r="D4230" t="str">
            <v>Hawker Drink Stall</v>
          </cell>
          <cell r="E4230" t="str">
            <v>TONTD1</v>
          </cell>
          <cell r="F4230" t="str">
            <v>Jose Tan</v>
          </cell>
          <cell r="G4230" t="str">
            <v>Y-Bavaria 64CL Bottle</v>
          </cell>
        </row>
        <row r="4231">
          <cell r="A4231" t="str">
            <v>10013734</v>
          </cell>
          <cell r="B4231" t="str">
            <v>Lock Tin</v>
          </cell>
          <cell r="C4231" t="str">
            <v>Gold</v>
          </cell>
          <cell r="D4231" t="str">
            <v>Hawker Drink Stall</v>
          </cell>
          <cell r="E4231" t="str">
            <v>TONTD3</v>
          </cell>
          <cell r="F4231" t="str">
            <v>Keith Zhang</v>
          </cell>
          <cell r="G4231" t="str">
            <v>Y-Bavaria 64CL Bottle</v>
          </cell>
        </row>
        <row r="4232">
          <cell r="A4232" t="str">
            <v>10047359</v>
          </cell>
          <cell r="B4232" t="str">
            <v>Ngtc Pte. Ltd.</v>
          </cell>
          <cell r="C4232" t="str">
            <v>Bronze</v>
          </cell>
          <cell r="D4232" t="str">
            <v>Coffee Shops - BP NON-APBS</v>
          </cell>
          <cell r="E4232" t="str">
            <v>TONTD2</v>
          </cell>
          <cell r="F4232" t="str">
            <v>Donald Neo</v>
          </cell>
          <cell r="G4232" t="str">
            <v>Y-Bavaria 64CL Bottle</v>
          </cell>
        </row>
        <row r="4233">
          <cell r="A4233" t="str">
            <v>10041350</v>
          </cell>
          <cell r="B4233" t="str">
            <v>Pearl's Hill 34 Pte. Ltd.</v>
          </cell>
          <cell r="C4233" t="str">
            <v>Bronze</v>
          </cell>
          <cell r="D4233" t="str">
            <v>Coffee Shops - BP APBS</v>
          </cell>
          <cell r="E4233" t="str">
            <v>TONTD3</v>
          </cell>
          <cell r="F4233" t="str">
            <v>Michael Soon</v>
          </cell>
          <cell r="G4233" t="str">
            <v>Y-Bavaria 64CL Bottle</v>
          </cell>
        </row>
        <row r="4234">
          <cell r="A4234" t="str">
            <v>10044994</v>
          </cell>
          <cell r="B4234" t="str">
            <v>S-11 (Amk 711) Food House Pte. Ltd.</v>
          </cell>
          <cell r="C4234" t="str">
            <v>Bronze</v>
          </cell>
          <cell r="D4234" t="str">
            <v>Coffee Shops - BP APBS</v>
          </cell>
          <cell r="E4234" t="str">
            <v>TONTD2</v>
          </cell>
          <cell r="F4234" t="str">
            <v>Donald Neo</v>
          </cell>
          <cell r="G4234" t="str">
            <v>Y-Bavaria 64CL Bottle</v>
          </cell>
        </row>
        <row r="4235">
          <cell r="A4235" t="str">
            <v>10046546</v>
          </cell>
          <cell r="B4235" t="str">
            <v>S-11 (Siang Garden 107) Food House</v>
          </cell>
          <cell r="C4235" t="str">
            <v>Bronze</v>
          </cell>
          <cell r="D4235" t="str">
            <v>Coffee Shops - BP APBS</v>
          </cell>
          <cell r="E4235" t="str">
            <v>TONTD1</v>
          </cell>
          <cell r="F4235" t="str">
            <v>Jerlyn Tang</v>
          </cell>
          <cell r="G4235" t="str">
            <v>Y-Bavaria 64CL Bottle</v>
          </cell>
        </row>
        <row r="4236">
          <cell r="A4236" t="str">
            <v>10035361</v>
          </cell>
          <cell r="B4236" t="str">
            <v>Tiong Shian F&amp;B Pte. Ltd.(Whampoa)</v>
          </cell>
          <cell r="C4236" t="str">
            <v>Silver</v>
          </cell>
          <cell r="D4236" t="str">
            <v>Coffee Shops - BP NON-APBS</v>
          </cell>
          <cell r="E4236" t="str">
            <v>TONTD1</v>
          </cell>
          <cell r="F4236" t="str">
            <v>You Wen Ong</v>
          </cell>
          <cell r="G4236" t="str">
            <v>Y-Bavaria 64CL Bottle</v>
          </cell>
        </row>
        <row r="4237">
          <cell r="A4237" t="str">
            <v>10049677</v>
          </cell>
          <cell r="B4237" t="str">
            <v>Tyrwhitt Bbc</v>
          </cell>
          <cell r="C4237" t="str">
            <v>Bronze</v>
          </cell>
          <cell r="D4237" t="str">
            <v>Coffee Shops - BP APBS</v>
          </cell>
          <cell r="E4237" t="str">
            <v>TONTD3</v>
          </cell>
          <cell r="F4237" t="str">
            <v>Clement Ma</v>
          </cell>
          <cell r="G4237" t="str">
            <v>Y-Bavaria 64CL Bottle</v>
          </cell>
        </row>
        <row r="4238">
          <cell r="A4238" t="str">
            <v>10004221</v>
          </cell>
          <cell r="B4238" t="str">
            <v>Yong Hua (Hougang)</v>
          </cell>
          <cell r="C4238" t="str">
            <v>Bronze</v>
          </cell>
          <cell r="D4238" t="str">
            <v>Hawker Drink Stall</v>
          </cell>
          <cell r="E4238" t="str">
            <v>TONTD1</v>
          </cell>
          <cell r="F4238" t="str">
            <v>Jerlyn Tang</v>
          </cell>
          <cell r="G4238" t="str">
            <v>Y-Bavaria 64CL Bottle</v>
          </cell>
        </row>
        <row r="4239">
          <cell r="A4239" t="str">
            <v>10047952</v>
          </cell>
          <cell r="B4239" t="str">
            <v>Yung Sheng Beverage (Soon Lee)</v>
          </cell>
          <cell r="C4239" t="str">
            <v>Bronze</v>
          </cell>
          <cell r="D4239" t="str">
            <v>Coffee Shops - BP APBS</v>
          </cell>
          <cell r="E4239" t="str">
            <v>TONTD2</v>
          </cell>
          <cell r="F4239" t="str">
            <v>Eddy Siah</v>
          </cell>
          <cell r="G4239" t="str">
            <v>Y-Bavaria 64CL Bottle</v>
          </cell>
        </row>
        <row r="4240">
          <cell r="A4240" t="str">
            <v>10049313</v>
          </cell>
          <cell r="B4240" t="str">
            <v>37 Epic House</v>
          </cell>
          <cell r="C4240" t="str">
            <v>Bronze</v>
          </cell>
          <cell r="D4240" t="str">
            <v>Coffee Shops - BP APBS</v>
          </cell>
          <cell r="E4240" t="str">
            <v>TONTD1</v>
          </cell>
          <cell r="F4240" t="str">
            <v>Jose Tan</v>
          </cell>
          <cell r="G4240" t="str">
            <v>Y-Budweiser 64CL Bottle</v>
          </cell>
        </row>
        <row r="4241">
          <cell r="A4241" t="str">
            <v>10047354</v>
          </cell>
          <cell r="B4241" t="str">
            <v>Asian Cuisine</v>
          </cell>
          <cell r="C4241" t="str">
            <v>Silver</v>
          </cell>
          <cell r="D4241" t="str">
            <v>Coffee Shops - Non-BP</v>
          </cell>
          <cell r="E4241" t="str">
            <v>TONTD1</v>
          </cell>
          <cell r="F4241" t="str">
            <v>Jerlyn Tang</v>
          </cell>
          <cell r="G4241" t="str">
            <v>Y-Budweiser 64CL Bottle</v>
          </cell>
        </row>
        <row r="4242">
          <cell r="A4242" t="str">
            <v>10043634</v>
          </cell>
          <cell r="B4242" t="str">
            <v>Badaling (325 F&amp;B)</v>
          </cell>
          <cell r="C4242" t="str">
            <v>Bronze</v>
          </cell>
          <cell r="D4242" t="str">
            <v>Coffee Shops - BP APBS</v>
          </cell>
          <cell r="E4242" t="str">
            <v>TONTD3</v>
          </cell>
          <cell r="F4242" t="str">
            <v>Keith Zhang</v>
          </cell>
          <cell r="G4242" t="str">
            <v>Y-Budweiser 64CL Bottle</v>
          </cell>
        </row>
        <row r="4243">
          <cell r="A4243" t="str">
            <v>10042764</v>
          </cell>
          <cell r="B4243" t="str">
            <v>Badaling (505 Ang Mo Kio)</v>
          </cell>
          <cell r="C4243" t="str">
            <v>Silver</v>
          </cell>
          <cell r="D4243" t="str">
            <v>Coffee Shops - BP APBS</v>
          </cell>
          <cell r="E4243" t="str">
            <v>TONTD2</v>
          </cell>
          <cell r="F4243" t="str">
            <v>Donald Neo</v>
          </cell>
          <cell r="G4243" t="str">
            <v>Y-Budweiser 64CL Bottle</v>
          </cell>
        </row>
        <row r="4244">
          <cell r="A4244" t="str">
            <v>10040909</v>
          </cell>
          <cell r="B4244" t="str">
            <v>Badaling (526 Jurong West)</v>
          </cell>
          <cell r="C4244" t="str">
            <v>Gold</v>
          </cell>
          <cell r="D4244" t="str">
            <v>Coffee Shops - BP APBS</v>
          </cell>
          <cell r="E4244" t="str">
            <v>TONTD2</v>
          </cell>
          <cell r="F4244" t="str">
            <v>Eddy Siah</v>
          </cell>
          <cell r="G4244" t="str">
            <v>Y-Budweiser 64CL Bottle</v>
          </cell>
        </row>
        <row r="4245">
          <cell r="A4245" t="str">
            <v>10034173</v>
          </cell>
          <cell r="B4245" t="str">
            <v>Badaling (St 11 C&amp;B)</v>
          </cell>
          <cell r="C4245" t="str">
            <v>Silver</v>
          </cell>
          <cell r="D4245" t="str">
            <v>Coffee Shops - BP APBS</v>
          </cell>
          <cell r="E4245" t="str">
            <v>TONTD2</v>
          </cell>
          <cell r="F4245" t="str">
            <v>Tommy Ng</v>
          </cell>
          <cell r="G4245" t="str">
            <v>Y-Budweiser 64CL Bottle</v>
          </cell>
        </row>
        <row r="4246">
          <cell r="A4246" t="str">
            <v>10043093</v>
          </cell>
          <cell r="B4246" t="str">
            <v>Badaling (St 31 F&amp;B)</v>
          </cell>
          <cell r="C4246" t="str">
            <v>Silver</v>
          </cell>
          <cell r="D4246" t="str">
            <v>Coffee Shops - BP APBS</v>
          </cell>
          <cell r="E4246" t="str">
            <v>TONTD2</v>
          </cell>
          <cell r="F4246" t="str">
            <v>Donald Neo</v>
          </cell>
          <cell r="G4246" t="str">
            <v>Y-Budweiser 64CL Bottle</v>
          </cell>
        </row>
        <row r="4247">
          <cell r="A4247" t="str">
            <v>10004864</v>
          </cell>
          <cell r="B4247" t="str">
            <v>Ban Soon Coffee Stall</v>
          </cell>
          <cell r="C4247" t="str">
            <v>Bronze</v>
          </cell>
          <cell r="D4247" t="str">
            <v>Hawker Drink Stall</v>
          </cell>
          <cell r="E4247" t="str">
            <v>TONTD1</v>
          </cell>
          <cell r="F4247" t="str">
            <v>Jose Tan</v>
          </cell>
          <cell r="G4247" t="str">
            <v>Y-Budweiser 64CL Bottle</v>
          </cell>
        </row>
        <row r="4248">
          <cell r="A4248" t="str">
            <v>10040670</v>
          </cell>
          <cell r="B4248" t="str">
            <v>Bgain 681 Eating House</v>
          </cell>
          <cell r="C4248" t="str">
            <v>Silver</v>
          </cell>
          <cell r="D4248" t="str">
            <v>Coffee Shops - BP APBS</v>
          </cell>
          <cell r="E4248" t="str">
            <v>TONTD1</v>
          </cell>
          <cell r="F4248" t="str">
            <v>Jerlyn Tang</v>
          </cell>
          <cell r="G4248" t="str">
            <v>Y-Budweiser 64CL Bottle</v>
          </cell>
        </row>
        <row r="4249">
          <cell r="A4249" t="str">
            <v>10047560</v>
          </cell>
          <cell r="B4249" t="str">
            <v>Bgain Foodcourt (Lavender)</v>
          </cell>
          <cell r="C4249" t="str">
            <v>Silver</v>
          </cell>
          <cell r="D4249" t="str">
            <v>Family Food Court</v>
          </cell>
          <cell r="E4249" t="str">
            <v>TONTD3</v>
          </cell>
          <cell r="F4249" t="str">
            <v>Clement Ma</v>
          </cell>
          <cell r="G4249" t="str">
            <v>Y-Budweiser 64CL Bottle</v>
          </cell>
        </row>
        <row r="4250">
          <cell r="A4250" t="str">
            <v>10045178</v>
          </cell>
          <cell r="B4250" t="str">
            <v>Bistro 8 (Foch Road)</v>
          </cell>
          <cell r="C4250" t="str">
            <v>Silver</v>
          </cell>
          <cell r="D4250" t="str">
            <v>Coffee Shops - BP APBS</v>
          </cell>
          <cell r="E4250" t="str">
            <v>TONTD3</v>
          </cell>
          <cell r="F4250" t="str">
            <v>Clement Ma</v>
          </cell>
          <cell r="G4250" t="str">
            <v>Y-Budweiser 64CL Bottle</v>
          </cell>
        </row>
        <row r="4251">
          <cell r="A4251" t="str">
            <v>10049129</v>
          </cell>
          <cell r="B4251" t="str">
            <v>Food Paradise (Tyrwhitt)</v>
          </cell>
          <cell r="C4251" t="str">
            <v>Bronze</v>
          </cell>
          <cell r="D4251" t="str">
            <v>Coffee Shops - BP NON-APBS</v>
          </cell>
          <cell r="E4251" t="str">
            <v>TONTD3</v>
          </cell>
          <cell r="F4251" t="str">
            <v>Clement Ma</v>
          </cell>
          <cell r="G4251" t="str">
            <v>Y-Budweiser 64CL Bottle</v>
          </cell>
        </row>
        <row r="4252">
          <cell r="A4252" t="str">
            <v>10044252</v>
          </cell>
          <cell r="B4252" t="str">
            <v>Fu Fa Coffeeshop Pte Ltd (7 Eunos)</v>
          </cell>
          <cell r="C4252" t="str">
            <v>Bronze</v>
          </cell>
          <cell r="D4252" t="str">
            <v>Coffee Shops - BP APBS</v>
          </cell>
          <cell r="E4252" t="str">
            <v>TONTD1</v>
          </cell>
          <cell r="F4252" t="str">
            <v>Jason Ng</v>
          </cell>
          <cell r="G4252" t="str">
            <v>Y-Budweiser 64CL Bottle</v>
          </cell>
        </row>
        <row r="4253">
          <cell r="A4253" t="str">
            <v>10050386</v>
          </cell>
          <cell r="B4253" t="str">
            <v>Fuling 322 (Mgmt) Pte Ltd</v>
          </cell>
          <cell r="C4253" t="str">
            <v>Silver</v>
          </cell>
          <cell r="D4253" t="str">
            <v>Coffee Shops - Non-BP</v>
          </cell>
          <cell r="E4253" t="str">
            <v>TONTD1</v>
          </cell>
          <cell r="F4253" t="str">
            <v>Jerlyn Tang</v>
          </cell>
          <cell r="G4253" t="str">
            <v>Y-Budweiser 64CL Bottle</v>
          </cell>
        </row>
        <row r="4254">
          <cell r="A4254" t="str">
            <v>10042665</v>
          </cell>
          <cell r="B4254" t="str">
            <v>Happy Hawkers (Bedok 204)</v>
          </cell>
          <cell r="C4254" t="str">
            <v>Gold</v>
          </cell>
          <cell r="D4254" t="str">
            <v>Coffee Shops - BP NON-APBS</v>
          </cell>
          <cell r="E4254" t="str">
            <v>TONTD1</v>
          </cell>
          <cell r="F4254" t="str">
            <v>Jose Tan</v>
          </cell>
          <cell r="G4254" t="str">
            <v>Y-Budweiser 64CL Bottle</v>
          </cell>
        </row>
        <row r="4255">
          <cell r="A4255" t="str">
            <v>10025330</v>
          </cell>
          <cell r="B4255" t="str">
            <v>Koufu Pte Ltd (Jw 638)</v>
          </cell>
          <cell r="C4255" t="str">
            <v>Gold</v>
          </cell>
          <cell r="D4255" t="str">
            <v>Coffee Shops - BP APBS</v>
          </cell>
          <cell r="E4255" t="str">
            <v>TONTD2</v>
          </cell>
          <cell r="F4255" t="str">
            <v>Eddy Siah</v>
          </cell>
          <cell r="G4255" t="str">
            <v>Y-Budweiser 64CL Bottle</v>
          </cell>
        </row>
        <row r="4256">
          <cell r="A4256" t="str">
            <v>10005787</v>
          </cell>
          <cell r="B4256" t="str">
            <v>Kuai Le Kopi-O</v>
          </cell>
          <cell r="C4256" t="str">
            <v>Silver</v>
          </cell>
          <cell r="D4256" t="str">
            <v>Hawker Drink Stall</v>
          </cell>
          <cell r="E4256" t="str">
            <v>TONTD1</v>
          </cell>
          <cell r="F4256" t="str">
            <v>You Wen Ong</v>
          </cell>
          <cell r="G4256" t="str">
            <v>Y-Budweiser 64CL Bottle</v>
          </cell>
        </row>
        <row r="4257">
          <cell r="A4257" t="str">
            <v>10040234</v>
          </cell>
          <cell r="B4257" t="str">
            <v>Lim's Cafe</v>
          </cell>
          <cell r="C4257" t="str">
            <v>Bronze</v>
          </cell>
          <cell r="D4257" t="str">
            <v>Hawker Drink Stall</v>
          </cell>
          <cell r="E4257" t="str">
            <v>TONTD3</v>
          </cell>
          <cell r="F4257" t="str">
            <v>Michael Soon</v>
          </cell>
          <cell r="G4257" t="str">
            <v>Y-Budweiser 64CL Bottle</v>
          </cell>
        </row>
        <row r="4258">
          <cell r="A4258" t="str">
            <v>10030109</v>
          </cell>
          <cell r="B4258" t="str">
            <v>Ling Long Cafe</v>
          </cell>
          <cell r="C4258" t="str">
            <v>Bronze</v>
          </cell>
          <cell r="D4258" t="str">
            <v>Hawker Drink Stall</v>
          </cell>
          <cell r="E4258" t="str">
            <v>TONTD1</v>
          </cell>
          <cell r="F4258" t="str">
            <v>You Wen Ong</v>
          </cell>
          <cell r="G4258" t="str">
            <v>Y-Budweiser 64CL Bottle</v>
          </cell>
        </row>
        <row r="4259">
          <cell r="A4259" t="str">
            <v>10041350</v>
          </cell>
          <cell r="B4259" t="str">
            <v>Pearl's Hill 34 Pte. Ltd.</v>
          </cell>
          <cell r="C4259" t="str">
            <v>Bronze</v>
          </cell>
          <cell r="D4259" t="str">
            <v>Coffee Shops - BP APBS</v>
          </cell>
          <cell r="E4259" t="str">
            <v>TONTD3</v>
          </cell>
          <cell r="F4259" t="str">
            <v>Michael Soon</v>
          </cell>
          <cell r="G4259" t="str">
            <v>Y-Budweiser 64CL Bottle</v>
          </cell>
        </row>
        <row r="4260">
          <cell r="A4260" t="str">
            <v>10044994</v>
          </cell>
          <cell r="B4260" t="str">
            <v>S-11 (Amk 711) Food House Pte. Ltd.</v>
          </cell>
          <cell r="C4260" t="str">
            <v>Bronze</v>
          </cell>
          <cell r="D4260" t="str">
            <v>Coffee Shops - BP APBS</v>
          </cell>
          <cell r="E4260" t="str">
            <v>TONTD2</v>
          </cell>
          <cell r="F4260" t="str">
            <v>Donald Neo</v>
          </cell>
          <cell r="G4260" t="str">
            <v>Y-Budweiser 64CL Bottle</v>
          </cell>
        </row>
        <row r="4261">
          <cell r="A4261" t="str">
            <v>10044995</v>
          </cell>
          <cell r="B4261" t="str">
            <v>S-11 (Wl 304) Food House Pte. Ltd.</v>
          </cell>
          <cell r="C4261" t="str">
            <v>Gold</v>
          </cell>
          <cell r="D4261" t="str">
            <v>Coffee Shops - BP APBS</v>
          </cell>
          <cell r="E4261" t="str">
            <v>TONTD2</v>
          </cell>
          <cell r="F4261" t="str">
            <v>Tommy Ng</v>
          </cell>
          <cell r="G4261" t="str">
            <v>Y-Budweiser 64CL Bottle</v>
          </cell>
        </row>
        <row r="4262">
          <cell r="A4262" t="str">
            <v>10045864</v>
          </cell>
          <cell r="B4262" t="str">
            <v>Sheng Yuan</v>
          </cell>
          <cell r="C4262" t="str">
            <v>Gold</v>
          </cell>
          <cell r="D4262" t="str">
            <v>Coffee Shops - Non-BP</v>
          </cell>
          <cell r="E4262" t="str">
            <v>TONTD1</v>
          </cell>
          <cell r="F4262" t="str">
            <v>Jerlyn Tang</v>
          </cell>
          <cell r="G4262" t="str">
            <v>Y-Budweiser 64CL Bottle</v>
          </cell>
        </row>
        <row r="4263">
          <cell r="A4263" t="str">
            <v>10049677</v>
          </cell>
          <cell r="B4263" t="str">
            <v>Tyrwhitt Bbc</v>
          </cell>
          <cell r="C4263" t="str">
            <v>Bronze</v>
          </cell>
          <cell r="D4263" t="str">
            <v>Coffee Shops - BP APBS</v>
          </cell>
          <cell r="E4263" t="str">
            <v>TONTD3</v>
          </cell>
          <cell r="F4263" t="str">
            <v>Clement Ma</v>
          </cell>
          <cell r="G4263" t="str">
            <v>Y-Budweiser 64CL Bottle</v>
          </cell>
        </row>
        <row r="4264">
          <cell r="A4264" t="str">
            <v>10049369</v>
          </cell>
          <cell r="B4264" t="str">
            <v>Da Sun Food House Pte Ltd (CS808)</v>
          </cell>
          <cell r="C4264" t="str">
            <v>Bronze</v>
          </cell>
          <cell r="D4264" t="str">
            <v>Coffee Shops - Non-BP</v>
          </cell>
          <cell r="E4264" t="str">
            <v>TONTD3</v>
          </cell>
          <cell r="F4264" t="str">
            <v>Clement Ma</v>
          </cell>
          <cell r="G4264" t="str">
            <v>Y-Carlsberg Green Label Pint Bottle</v>
          </cell>
        </row>
        <row r="4265">
          <cell r="A4265" t="str">
            <v>10050244</v>
          </cell>
          <cell r="B4265" t="str">
            <v>Detian (Amk 529)</v>
          </cell>
          <cell r="C4265" t="str">
            <v>Bronze</v>
          </cell>
          <cell r="D4265" t="str">
            <v>Coffee Shops - BP NON-APBS</v>
          </cell>
          <cell r="E4265" t="str">
            <v>TONTD2</v>
          </cell>
          <cell r="F4265" t="str">
            <v>Donald Neo</v>
          </cell>
          <cell r="G4265" t="str">
            <v>Y-Carlsberg Green Label Pint Bottle</v>
          </cell>
        </row>
        <row r="4266">
          <cell r="A4266" t="str">
            <v>10046778</v>
          </cell>
          <cell r="B4266" t="str">
            <v>Detian (Bm 28) Pte. Ltd.</v>
          </cell>
          <cell r="C4266" t="str">
            <v>Silver</v>
          </cell>
          <cell r="D4266" t="str">
            <v>Coffee Shops - Non-BP</v>
          </cell>
          <cell r="E4266" t="str">
            <v>TONTD3</v>
          </cell>
          <cell r="F4266" t="str">
            <v>Keith Zhang</v>
          </cell>
          <cell r="G4266" t="str">
            <v>Y-Carlsberg Green Label Pint Bottle</v>
          </cell>
        </row>
        <row r="4267">
          <cell r="A4267" t="str">
            <v>10044371</v>
          </cell>
          <cell r="B4267" t="str">
            <v>D'Koffie Pte. Ltd.</v>
          </cell>
          <cell r="C4267" t="str">
            <v>Silver</v>
          </cell>
          <cell r="D4267" t="str">
            <v>Coffee Shops - Non-BP</v>
          </cell>
          <cell r="E4267" t="str">
            <v>TONTD1</v>
          </cell>
          <cell r="F4267" t="str">
            <v>You Wen Ong</v>
          </cell>
          <cell r="G4267" t="str">
            <v>Y-Carlsberg Green Label Pint Bottle</v>
          </cell>
        </row>
        <row r="4268">
          <cell r="A4268" t="str">
            <v>10047175</v>
          </cell>
          <cell r="B4268" t="str">
            <v>Ghk Canteen @ North View</v>
          </cell>
          <cell r="C4268" t="str">
            <v>Bronze</v>
          </cell>
          <cell r="D4268" t="str">
            <v>Coffee Shops - Non-BP</v>
          </cell>
          <cell r="E4268" t="str">
            <v>TONTD2</v>
          </cell>
          <cell r="F4268" t="str">
            <v>Adam Ho</v>
          </cell>
          <cell r="G4268" t="str">
            <v>Y-Carlsberg Green Label Pint Bottle</v>
          </cell>
        </row>
        <row r="4269">
          <cell r="A4269" t="str">
            <v>10047287</v>
          </cell>
          <cell r="B4269" t="str">
            <v>Good Luck</v>
          </cell>
          <cell r="C4269" t="str">
            <v>Silver</v>
          </cell>
          <cell r="D4269" t="str">
            <v>Coffee Shops - Non-BP</v>
          </cell>
          <cell r="E4269" t="str">
            <v>TONTD1</v>
          </cell>
          <cell r="F4269" t="str">
            <v>You Wen Ong</v>
          </cell>
          <cell r="G4269" t="str">
            <v>Y-Carlsberg Green Label Pint Bottle</v>
          </cell>
        </row>
        <row r="4270">
          <cell r="A4270" t="str">
            <v>10047792</v>
          </cell>
          <cell r="B4270" t="str">
            <v>Johnson Eatery 332</v>
          </cell>
          <cell r="C4270" t="str">
            <v>Silver</v>
          </cell>
          <cell r="D4270" t="str">
            <v>Coffee Shops - Non-BP</v>
          </cell>
          <cell r="E4270" t="str">
            <v>TONTD2</v>
          </cell>
          <cell r="F4270" t="str">
            <v>Donald Neo</v>
          </cell>
          <cell r="G4270" t="str">
            <v>Y-Carlsberg Green Label Pint Bottle</v>
          </cell>
        </row>
        <row r="4271">
          <cell r="A4271" t="str">
            <v>10026701</v>
          </cell>
          <cell r="B4271" t="str">
            <v>Kim Du Family Restaurant</v>
          </cell>
          <cell r="C4271" t="str">
            <v>Gold</v>
          </cell>
          <cell r="D4271" t="str">
            <v>Coffee Shops - BP NON-APBS</v>
          </cell>
          <cell r="E4271" t="str">
            <v>TONTD1</v>
          </cell>
          <cell r="F4271" t="str">
            <v>Jason Ng</v>
          </cell>
          <cell r="G4271" t="str">
            <v>Y-Carlsberg Green Label Pint Bottle</v>
          </cell>
        </row>
        <row r="4272">
          <cell r="A4272" t="str">
            <v>10041953</v>
          </cell>
          <cell r="B4272" t="str">
            <v>Lai Huat Signatures</v>
          </cell>
          <cell r="C4272" t="str">
            <v>Gold</v>
          </cell>
          <cell r="D4272" t="str">
            <v>Chinese Restaurant</v>
          </cell>
          <cell r="E4272" t="str">
            <v>TONTD3</v>
          </cell>
          <cell r="F4272" t="str">
            <v>Michael Soon</v>
          </cell>
          <cell r="G4272" t="str">
            <v>Y-Carlsberg Green Label Pint Bottle</v>
          </cell>
        </row>
        <row r="4273">
          <cell r="A4273" t="str">
            <v>10049125</v>
          </cell>
          <cell r="B4273" t="str">
            <v>Ma La You Huo Restaurant</v>
          </cell>
          <cell r="C4273" t="str">
            <v>Bronze</v>
          </cell>
          <cell r="D4273" t="str">
            <v>Chinese Restaurant</v>
          </cell>
          <cell r="E4273" t="str">
            <v>TONTD3</v>
          </cell>
          <cell r="F4273" t="str">
            <v>Clement Ma</v>
          </cell>
          <cell r="G4273" t="str">
            <v>Y-Carlsberg Green Label Pint Bottle</v>
          </cell>
        </row>
        <row r="4274">
          <cell r="A4274" t="str">
            <v>10046022</v>
          </cell>
          <cell r="B4274" t="str">
            <v>Mega 65 Kopi Place</v>
          </cell>
          <cell r="C4274" t="str">
            <v>Silver</v>
          </cell>
          <cell r="D4274" t="str">
            <v>Coffee Shops - Non-BP</v>
          </cell>
          <cell r="E4274" t="str">
            <v>TONTD2</v>
          </cell>
          <cell r="F4274" t="str">
            <v>Tommy Ng</v>
          </cell>
          <cell r="G4274" t="str">
            <v>Y-Carlsberg Green Label Pint Bottle</v>
          </cell>
        </row>
        <row r="4275">
          <cell r="A4275" t="str">
            <v>10050065</v>
          </cell>
          <cell r="B4275" t="str">
            <v>Moments' (Serangoon)</v>
          </cell>
          <cell r="C4275" t="str">
            <v>Bronze</v>
          </cell>
          <cell r="D4275" t="str">
            <v>Chinese Restaurant</v>
          </cell>
          <cell r="E4275" t="str">
            <v>TONTD2</v>
          </cell>
          <cell r="F4275" t="str">
            <v>Donald Neo</v>
          </cell>
          <cell r="G4275" t="str">
            <v>Y-Carlsberg Green Label Pint Bottle</v>
          </cell>
        </row>
        <row r="4276">
          <cell r="A4276" t="str">
            <v>10049718</v>
          </cell>
          <cell r="B4276" t="str">
            <v>Moments' (Tampines)</v>
          </cell>
          <cell r="C4276" t="str">
            <v>Silver</v>
          </cell>
          <cell r="D4276" t="str">
            <v>Chinese Restaurant</v>
          </cell>
          <cell r="E4276" t="str">
            <v>TONTD1</v>
          </cell>
          <cell r="F4276" t="str">
            <v>Roy Lim</v>
          </cell>
          <cell r="G4276" t="str">
            <v>Y-Carlsberg Green Label Pint Bottle</v>
          </cell>
        </row>
        <row r="4277">
          <cell r="A4277" t="str">
            <v>10046244</v>
          </cell>
          <cell r="B4277" t="str">
            <v>Nan Yang Wang Llp</v>
          </cell>
          <cell r="C4277" t="str">
            <v>Gold</v>
          </cell>
          <cell r="D4277" t="str">
            <v>Coffee Shops - BP NON-APBS</v>
          </cell>
          <cell r="E4277" t="str">
            <v>TONTD2</v>
          </cell>
          <cell r="F4277" t="str">
            <v>Tommy Ng</v>
          </cell>
          <cell r="G4277" t="str">
            <v>Y-Carlsberg Green Label Pint Bottle</v>
          </cell>
        </row>
        <row r="4278">
          <cell r="A4278" t="str">
            <v>10035619</v>
          </cell>
          <cell r="B4278" t="str">
            <v>Pinxin Catering Pte. Ltd.</v>
          </cell>
          <cell r="C4278" t="str">
            <v>Bronze</v>
          </cell>
          <cell r="D4278" t="str">
            <v>Coffee Shops - Non-BP</v>
          </cell>
          <cell r="E4278" t="str">
            <v>TONTD2</v>
          </cell>
          <cell r="F4278" t="str">
            <v>Eddy Siah</v>
          </cell>
          <cell r="G4278" t="str">
            <v>Y-Carlsberg Green Label Pint Bottle</v>
          </cell>
        </row>
        <row r="4279">
          <cell r="A4279" t="str">
            <v>10049721</v>
          </cell>
          <cell r="B4279" t="str">
            <v>PP146 Food House Pte Ltd (Cs421C)</v>
          </cell>
          <cell r="C4279" t="str">
            <v>Bronze</v>
          </cell>
          <cell r="D4279" t="str">
            <v>Coffee Shops - Non-BP</v>
          </cell>
          <cell r="E4279" t="str">
            <v>TONTD1</v>
          </cell>
          <cell r="F4279" t="str">
            <v>Roy Lim</v>
          </cell>
          <cell r="G4279" t="str">
            <v>Y-Carlsberg Green Label Pint Bottle</v>
          </cell>
        </row>
        <row r="4280">
          <cell r="A4280" t="str">
            <v>10047248</v>
          </cell>
          <cell r="B4280" t="str">
            <v>San Low Restaurant</v>
          </cell>
          <cell r="C4280" t="str">
            <v>Bronze</v>
          </cell>
          <cell r="D4280" t="str">
            <v>Coffee Shops - Non-BP</v>
          </cell>
          <cell r="E4280" t="str">
            <v>TONTD1</v>
          </cell>
          <cell r="F4280" t="str">
            <v>Jason Ng</v>
          </cell>
          <cell r="G4280" t="str">
            <v>Y-Carlsberg Green Label Pint Bottle</v>
          </cell>
        </row>
        <row r="4281">
          <cell r="A4281" t="str">
            <v>10050281</v>
          </cell>
          <cell r="B4281" t="str">
            <v>Temple Street Cafe</v>
          </cell>
          <cell r="C4281" t="str">
            <v>Bronze</v>
          </cell>
          <cell r="D4281" t="str">
            <v>Coffee Shops - Non-BP</v>
          </cell>
          <cell r="E4281" t="str">
            <v>TONTD3</v>
          </cell>
          <cell r="F4281" t="str">
            <v>Michael Soon</v>
          </cell>
          <cell r="G4281" t="str">
            <v>Y-Carlsberg Green Label Pint Bottle</v>
          </cell>
        </row>
        <row r="4282">
          <cell r="A4282" t="str">
            <v>10036160</v>
          </cell>
          <cell r="B4282" t="str">
            <v>Uncle Leong Seafood (Tebing)</v>
          </cell>
          <cell r="C4282" t="str">
            <v>Bronze</v>
          </cell>
          <cell r="D4282" t="str">
            <v>Chinese Restaurant</v>
          </cell>
          <cell r="E4282" t="str">
            <v>TONTD1</v>
          </cell>
          <cell r="F4282" t="str">
            <v>Roy Lim</v>
          </cell>
          <cell r="G4282" t="str">
            <v>Y-Carlsberg Green Label Pint Bottle</v>
          </cell>
        </row>
        <row r="4283">
          <cell r="A4283" t="str">
            <v>10037394</v>
          </cell>
          <cell r="B4283" t="str">
            <v>Wang Nanyang Llp</v>
          </cell>
          <cell r="C4283" t="str">
            <v>Bronze</v>
          </cell>
          <cell r="D4283" t="str">
            <v>Coffee Shops - BP APBS</v>
          </cell>
          <cell r="E4283" t="str">
            <v>TONTD1</v>
          </cell>
          <cell r="F4283" t="str">
            <v>You Wen Ong</v>
          </cell>
          <cell r="G4283" t="str">
            <v>Y-Carlsberg Green Label Pint Bottle</v>
          </cell>
        </row>
        <row r="4284">
          <cell r="A4284" t="str">
            <v>10044334</v>
          </cell>
          <cell r="B4284" t="str">
            <v>Wang Xiang Cha Shi</v>
          </cell>
          <cell r="C4284" t="str">
            <v>Silver</v>
          </cell>
          <cell r="D4284" t="str">
            <v>Hawker Drink Stall</v>
          </cell>
          <cell r="E4284" t="str">
            <v>TONTD2</v>
          </cell>
          <cell r="F4284" t="str">
            <v>Donald Neo</v>
          </cell>
          <cell r="G4284" t="str">
            <v>Y-Carlsberg Green Label Pint Bottle</v>
          </cell>
        </row>
        <row r="4285">
          <cell r="A4285" t="str">
            <v>10039707</v>
          </cell>
          <cell r="B4285" t="str">
            <v>Wu Fu (Hougang) Pte. Ltd.</v>
          </cell>
          <cell r="C4285" t="str">
            <v>Bronze</v>
          </cell>
          <cell r="D4285" t="str">
            <v>Coffee Shops - Non-BP</v>
          </cell>
          <cell r="E4285" t="str">
            <v>TONTD1</v>
          </cell>
          <cell r="F4285" t="str">
            <v>Jerlyn Tang</v>
          </cell>
          <cell r="G4285" t="str">
            <v>Y-Carlsberg Green Label Pint Bottle</v>
          </cell>
        </row>
        <row r="4286">
          <cell r="A4286" t="str">
            <v>10049134</v>
          </cell>
          <cell r="B4286" t="str">
            <v>101 Brew Cafe</v>
          </cell>
          <cell r="C4286" t="str">
            <v>Bronze</v>
          </cell>
          <cell r="D4286" t="str">
            <v>Coffee Shops - BP NON-APBS</v>
          </cell>
          <cell r="E4286" t="str">
            <v>TONTD2</v>
          </cell>
          <cell r="F4286" t="str">
            <v>Adam Ho</v>
          </cell>
          <cell r="G4286" t="str">
            <v>Y-Carlsberg Green Label Quart Bottle</v>
          </cell>
        </row>
        <row r="4287">
          <cell r="A4287" t="str">
            <v>10046350</v>
          </cell>
          <cell r="B4287" t="str">
            <v>101 Taman Jurong Food Court</v>
          </cell>
          <cell r="C4287" t="str">
            <v>Silver</v>
          </cell>
          <cell r="D4287" t="str">
            <v>Coffee Shops - BP APBS</v>
          </cell>
          <cell r="E4287" t="str">
            <v>TONTD2</v>
          </cell>
          <cell r="F4287" t="str">
            <v>Eddy Siah</v>
          </cell>
          <cell r="G4287" t="str">
            <v>Y-Carlsberg Green Label Quart Bottle</v>
          </cell>
        </row>
        <row r="4288">
          <cell r="A4288" t="str">
            <v>10025485</v>
          </cell>
          <cell r="B4288" t="str">
            <v>105 Drinks Stall</v>
          </cell>
          <cell r="C4288" t="str">
            <v>Bronze</v>
          </cell>
          <cell r="D4288" t="str">
            <v>Hawker Drink Stall</v>
          </cell>
          <cell r="E4288" t="str">
            <v>TONTD1</v>
          </cell>
          <cell r="F4288" t="str">
            <v>Jerlyn Tang</v>
          </cell>
          <cell r="G4288" t="str">
            <v>Y-Carlsberg Green Label Quart Bottle</v>
          </cell>
        </row>
        <row r="4289">
          <cell r="A4289" t="str">
            <v>10045451</v>
          </cell>
          <cell r="B4289" t="str">
            <v>106 Food Alliance</v>
          </cell>
          <cell r="C4289" t="str">
            <v>Bronze</v>
          </cell>
          <cell r="D4289" t="str">
            <v>Coffee Shops - BP APBS</v>
          </cell>
          <cell r="E4289" t="str">
            <v>TONTD1</v>
          </cell>
          <cell r="F4289" t="str">
            <v>Jerlyn Tang</v>
          </cell>
          <cell r="G4289" t="str">
            <v>Y-Carlsberg Green Label Quart Bottle</v>
          </cell>
        </row>
        <row r="4290">
          <cell r="A4290" t="str">
            <v>10029030</v>
          </cell>
          <cell r="B4290" t="str">
            <v>108 Cafe</v>
          </cell>
          <cell r="C4290" t="str">
            <v>Silver</v>
          </cell>
          <cell r="D4290" t="str">
            <v>Hawker Drink Stall</v>
          </cell>
          <cell r="E4290" t="str">
            <v>TONTD3</v>
          </cell>
          <cell r="F4290" t="str">
            <v>Keith Zhang</v>
          </cell>
          <cell r="G4290" t="str">
            <v>Y-Carlsberg Green Label Quart Bottle</v>
          </cell>
        </row>
        <row r="4291">
          <cell r="A4291" t="str">
            <v>10040327</v>
          </cell>
          <cell r="B4291" t="str">
            <v>113 Cafe Club</v>
          </cell>
          <cell r="C4291" t="str">
            <v>Bronze</v>
          </cell>
          <cell r="D4291" t="str">
            <v>Hawker Drink Stall</v>
          </cell>
          <cell r="E4291" t="str">
            <v>TONTD3</v>
          </cell>
          <cell r="F4291" t="str">
            <v>Keith Zhang</v>
          </cell>
          <cell r="G4291" t="str">
            <v>Y-Carlsberg Green Label Quart Bottle</v>
          </cell>
        </row>
        <row r="4292">
          <cell r="A4292" t="str">
            <v>10013684</v>
          </cell>
          <cell r="B4292" t="str">
            <v>115 Cafe</v>
          </cell>
          <cell r="C4292" t="str">
            <v>Gold</v>
          </cell>
          <cell r="D4292" t="str">
            <v>Hawker Drink Stall</v>
          </cell>
          <cell r="E4292" t="str">
            <v>TONTD3</v>
          </cell>
          <cell r="F4292" t="str">
            <v>Keith Zhang</v>
          </cell>
          <cell r="G4292" t="str">
            <v>Y-Carlsberg Green Label Quart Bottle</v>
          </cell>
        </row>
        <row r="4293">
          <cell r="A4293" t="str">
            <v>10042017</v>
          </cell>
          <cell r="B4293" t="str">
            <v>118 Coffee &amp; Tea</v>
          </cell>
          <cell r="C4293" t="str">
            <v>Silver</v>
          </cell>
          <cell r="D4293" t="str">
            <v>Coffee Shops - BP NON-APBS</v>
          </cell>
          <cell r="E4293" t="str">
            <v>TONTD1</v>
          </cell>
          <cell r="F4293" t="str">
            <v>Jerlyn Tang</v>
          </cell>
          <cell r="G4293" t="str">
            <v>Y-Carlsberg Green Label Quart Bottle</v>
          </cell>
        </row>
        <row r="4294">
          <cell r="A4294" t="str">
            <v>10047069</v>
          </cell>
          <cell r="B4294" t="str">
            <v>119 Eating House</v>
          </cell>
          <cell r="C4294" t="str">
            <v>Silver</v>
          </cell>
          <cell r="D4294" t="str">
            <v>Coffee Shops - BP NON-APBS</v>
          </cell>
          <cell r="E4294" t="str">
            <v>TONTD1</v>
          </cell>
          <cell r="F4294" t="str">
            <v>Jason Ng</v>
          </cell>
          <cell r="G4294" t="str">
            <v>Y-Carlsberg Green Label Quart Bottle</v>
          </cell>
        </row>
        <row r="4295">
          <cell r="A4295" t="str">
            <v>10050362</v>
          </cell>
          <cell r="B4295" t="str">
            <v>121 Brew Kopi</v>
          </cell>
          <cell r="C4295" t="str">
            <v>Bronze</v>
          </cell>
          <cell r="D4295" t="str">
            <v>Coffee Shops - BP NON-APBS</v>
          </cell>
          <cell r="E4295" t="str">
            <v>TONTD1</v>
          </cell>
          <cell r="F4295" t="str">
            <v>Jason Ng</v>
          </cell>
          <cell r="G4295" t="str">
            <v>Y-Carlsberg Green Label Quart Bottle</v>
          </cell>
        </row>
        <row r="4296">
          <cell r="A4296" t="str">
            <v>10039847</v>
          </cell>
          <cell r="B4296" t="str">
            <v>122 Brewcoffee Pte. Ltd.</v>
          </cell>
          <cell r="C4296" t="str">
            <v>Silver</v>
          </cell>
          <cell r="D4296" t="str">
            <v>Coffee Shops - BP NON-APBS</v>
          </cell>
          <cell r="E4296" t="str">
            <v>TONTD2</v>
          </cell>
          <cell r="F4296" t="str">
            <v>Donald Neo</v>
          </cell>
          <cell r="G4296" t="str">
            <v>Y-Carlsberg Green Label Quart Bottle</v>
          </cell>
        </row>
        <row r="4297">
          <cell r="A4297" t="str">
            <v>10049386</v>
          </cell>
          <cell r="B4297" t="str">
            <v>123 Brew Cafe Llp</v>
          </cell>
          <cell r="C4297" t="str">
            <v>Bronze</v>
          </cell>
          <cell r="D4297" t="str">
            <v>Coffee Shops - BP NON-APBS</v>
          </cell>
          <cell r="E4297" t="str">
            <v>TONTD2</v>
          </cell>
          <cell r="F4297" t="str">
            <v>Adam Ho</v>
          </cell>
          <cell r="G4297" t="str">
            <v>Y-Carlsberg Green Label Quart Bottle</v>
          </cell>
        </row>
        <row r="4298">
          <cell r="A4298" t="str">
            <v>10031340</v>
          </cell>
          <cell r="B4298" t="str">
            <v>128 Choices</v>
          </cell>
          <cell r="C4298" t="str">
            <v>Bronze</v>
          </cell>
          <cell r="D4298" t="str">
            <v>Coffee Shops - BP NON-APBS</v>
          </cell>
          <cell r="E4298" t="str">
            <v>TONTD1</v>
          </cell>
          <cell r="F4298" t="str">
            <v>You Wen Ong</v>
          </cell>
          <cell r="G4298" t="str">
            <v>Y-Carlsberg Green Label Quart Bottle</v>
          </cell>
        </row>
        <row r="4299">
          <cell r="A4299" t="str">
            <v>10042625</v>
          </cell>
          <cell r="B4299" t="str">
            <v>147 Serangoon Food House Pte. Ltd(Cs147)</v>
          </cell>
          <cell r="C4299" t="str">
            <v>Silver</v>
          </cell>
          <cell r="D4299" t="str">
            <v>Coffee Shops - BP APBS</v>
          </cell>
          <cell r="E4299" t="str">
            <v>TONTD2</v>
          </cell>
          <cell r="F4299" t="str">
            <v>Donald Neo</v>
          </cell>
          <cell r="G4299" t="str">
            <v>Y-Carlsberg Green Label Quart Bottle</v>
          </cell>
        </row>
        <row r="4300">
          <cell r="A4300" t="str">
            <v>10046348</v>
          </cell>
          <cell r="B4300" t="str">
            <v>158 Food House</v>
          </cell>
          <cell r="C4300" t="str">
            <v>Bronze</v>
          </cell>
          <cell r="D4300" t="str">
            <v>Coffee Shops - BP APBS</v>
          </cell>
          <cell r="E4300" t="str">
            <v>TONTD2</v>
          </cell>
          <cell r="F4300" t="str">
            <v>Eddy Siah</v>
          </cell>
          <cell r="G4300" t="str">
            <v>Y-Carlsberg Green Label Quart Bottle</v>
          </cell>
        </row>
        <row r="4301">
          <cell r="A4301" t="str">
            <v>10039476</v>
          </cell>
          <cell r="B4301" t="str">
            <v>17@Cafe (115 Bukit Merah)</v>
          </cell>
          <cell r="C4301" t="str">
            <v>Bronze</v>
          </cell>
          <cell r="D4301" t="str">
            <v>Hawker Drink Stall</v>
          </cell>
          <cell r="E4301" t="str">
            <v>TONTD3</v>
          </cell>
          <cell r="F4301" t="str">
            <v>Keith Zhang</v>
          </cell>
          <cell r="G4301" t="str">
            <v>Y-Carlsberg Green Label Quart Bottle</v>
          </cell>
        </row>
        <row r="4302">
          <cell r="A4302" t="str">
            <v>10040887</v>
          </cell>
          <cell r="B4302" t="str">
            <v>18 Brewcoffee Pte Ltd</v>
          </cell>
          <cell r="C4302" t="str">
            <v>Silver</v>
          </cell>
          <cell r="D4302" t="str">
            <v>Coffee Shops - BP NON-APBS</v>
          </cell>
          <cell r="E4302" t="str">
            <v>TONTD1</v>
          </cell>
          <cell r="F4302" t="str">
            <v>Jose Tan</v>
          </cell>
          <cell r="G4302" t="str">
            <v>Y-Carlsberg Green Label Quart Bottle</v>
          </cell>
        </row>
        <row r="4303">
          <cell r="A4303" t="str">
            <v>10043117</v>
          </cell>
          <cell r="B4303" t="str">
            <v>183 Food Court</v>
          </cell>
          <cell r="C4303" t="str">
            <v>Gold</v>
          </cell>
          <cell r="D4303" t="str">
            <v>Coffee Shops - Non-BP</v>
          </cell>
          <cell r="E4303" t="str">
            <v>TONTD1</v>
          </cell>
          <cell r="F4303" t="str">
            <v>You Wen Ong</v>
          </cell>
          <cell r="G4303" t="str">
            <v>Y-Carlsberg Green Label Quart Bottle</v>
          </cell>
        </row>
        <row r="4304">
          <cell r="A4304" t="str">
            <v>10046665</v>
          </cell>
          <cell r="B4304" t="str">
            <v>188</v>
          </cell>
          <cell r="C4304" t="str">
            <v>Silver</v>
          </cell>
          <cell r="D4304" t="str">
            <v>Chinese Restaurant</v>
          </cell>
          <cell r="E4304" t="str">
            <v>TONTD1</v>
          </cell>
          <cell r="F4304" t="str">
            <v>You Wen Ong</v>
          </cell>
          <cell r="G4304" t="str">
            <v>Y-Carlsberg Green Label Quart Bottle</v>
          </cell>
        </row>
        <row r="4305">
          <cell r="A4305" t="str">
            <v>10049970</v>
          </cell>
          <cell r="B4305" t="str">
            <v>188 Cafe (Geylang)</v>
          </cell>
          <cell r="C4305" t="str">
            <v>Bronze</v>
          </cell>
          <cell r="D4305" t="str">
            <v>Coffee Shops - Non-BP</v>
          </cell>
          <cell r="E4305" t="str">
            <v>TONTD1</v>
          </cell>
          <cell r="F4305" t="str">
            <v>Jason Ng</v>
          </cell>
          <cell r="G4305" t="str">
            <v>Y-Carlsberg Green Label Quart Bottle</v>
          </cell>
        </row>
        <row r="4306">
          <cell r="A4306" t="str">
            <v>10030905</v>
          </cell>
          <cell r="B4306" t="str">
            <v>189 Hot &amp; Cold Drinks</v>
          </cell>
          <cell r="C4306" t="str">
            <v>Silver</v>
          </cell>
          <cell r="D4306" t="str">
            <v>Hawker Drink Stall</v>
          </cell>
          <cell r="E4306" t="str">
            <v>TONTD1</v>
          </cell>
          <cell r="F4306" t="str">
            <v>You Wen Ong</v>
          </cell>
          <cell r="G4306" t="str">
            <v>Y-Carlsberg Green Label Quart Bottle</v>
          </cell>
        </row>
        <row r="4307">
          <cell r="A4307" t="str">
            <v>10040787</v>
          </cell>
          <cell r="B4307" t="str">
            <v>19 Brewcoffee Pte Ltd / Sing Hiap Huat</v>
          </cell>
          <cell r="C4307" t="str">
            <v>Silver</v>
          </cell>
          <cell r="D4307" t="str">
            <v>Coffee Shops - BP NON-APBS</v>
          </cell>
          <cell r="E4307" t="str">
            <v>TONTD1</v>
          </cell>
          <cell r="F4307" t="str">
            <v>You Wen Ong</v>
          </cell>
          <cell r="G4307" t="str">
            <v>Y-Carlsberg Green Label Quart Bottle</v>
          </cell>
        </row>
        <row r="4308">
          <cell r="A4308" t="str">
            <v>10049371</v>
          </cell>
          <cell r="B4308" t="str">
            <v>190 Beverages</v>
          </cell>
          <cell r="C4308" t="str">
            <v>Gold</v>
          </cell>
          <cell r="D4308" t="str">
            <v>Value Indian</v>
          </cell>
          <cell r="E4308" t="str">
            <v>TONTD2</v>
          </cell>
          <cell r="F4308" t="str">
            <v>Adam Ho</v>
          </cell>
          <cell r="G4308" t="str">
            <v>Y-Carlsberg Green Label Quart Bottle</v>
          </cell>
        </row>
        <row r="4309">
          <cell r="A4309" t="str">
            <v>10039679</v>
          </cell>
          <cell r="B4309" t="str">
            <v>196 Drink Stall</v>
          </cell>
          <cell r="C4309" t="str">
            <v>Silver</v>
          </cell>
          <cell r="D4309" t="str">
            <v>Hawker Drink Stall</v>
          </cell>
          <cell r="E4309" t="str">
            <v>TONTD3</v>
          </cell>
          <cell r="F4309" t="str">
            <v>Michael Soon</v>
          </cell>
          <cell r="G4309" t="str">
            <v>Y-Carlsberg Green Label Quart Bottle</v>
          </cell>
        </row>
        <row r="4310">
          <cell r="A4310" t="str">
            <v>10048871</v>
          </cell>
          <cell r="B4310" t="str">
            <v>20 Coffee House</v>
          </cell>
          <cell r="C4310" t="str">
            <v>Bronze</v>
          </cell>
          <cell r="D4310" t="str">
            <v>Hawker Drink Stall</v>
          </cell>
          <cell r="E4310" t="str">
            <v>TONTD1</v>
          </cell>
          <cell r="F4310" t="str">
            <v>Roy Lim</v>
          </cell>
          <cell r="G4310" t="str">
            <v>Y-Carlsberg Green Label Quart Bottle</v>
          </cell>
        </row>
        <row r="4311">
          <cell r="A4311" t="str">
            <v>10034550</v>
          </cell>
          <cell r="B4311" t="str">
            <v>226 Eating House (226 Amk)</v>
          </cell>
          <cell r="C4311" t="str">
            <v>Bronze</v>
          </cell>
          <cell r="D4311" t="str">
            <v>Coffee Shops - BP APBS</v>
          </cell>
          <cell r="E4311" t="str">
            <v>TONTD2</v>
          </cell>
          <cell r="F4311" t="str">
            <v>Donald Neo</v>
          </cell>
          <cell r="G4311" t="str">
            <v>Y-Carlsberg Green Label Quart Bottle</v>
          </cell>
        </row>
        <row r="4312">
          <cell r="A4312" t="str">
            <v>10040888</v>
          </cell>
          <cell r="B4312" t="str">
            <v>25 Brewcoffee Pte Ltd</v>
          </cell>
          <cell r="C4312" t="str">
            <v>Bronze</v>
          </cell>
          <cell r="D4312" t="str">
            <v>Coffee Shops - BP NON-APBS</v>
          </cell>
          <cell r="E4312" t="str">
            <v>TONTD1</v>
          </cell>
          <cell r="F4312" t="str">
            <v>Jose Tan</v>
          </cell>
          <cell r="G4312" t="str">
            <v>Y-Carlsberg Green Label Quart Bottle</v>
          </cell>
        </row>
        <row r="4313">
          <cell r="A4313" t="str">
            <v>10029652</v>
          </cell>
          <cell r="B4313" t="str">
            <v>26 Eating House</v>
          </cell>
          <cell r="C4313" t="str">
            <v>Silver</v>
          </cell>
          <cell r="D4313" t="str">
            <v>Coffee Shops - BP NON-APBS</v>
          </cell>
          <cell r="E4313" t="str">
            <v>TONTD1</v>
          </cell>
          <cell r="F4313" t="str">
            <v>You Wen Ong</v>
          </cell>
          <cell r="G4313" t="str">
            <v>Y-Carlsberg Green Label Quart Bottle</v>
          </cell>
        </row>
        <row r="4314">
          <cell r="A4314" t="str">
            <v>10049889</v>
          </cell>
          <cell r="B4314" t="str">
            <v>293 Fd Pte Ltd (293 Yishun)</v>
          </cell>
          <cell r="C4314" t="str">
            <v>Bronze</v>
          </cell>
          <cell r="D4314" t="str">
            <v>Coffee Shops - Non-BP</v>
          </cell>
          <cell r="E4314" t="str">
            <v>TONTD2</v>
          </cell>
          <cell r="F4314" t="str">
            <v>Adam Ho</v>
          </cell>
          <cell r="G4314" t="str">
            <v>Y-Carlsberg Green Label Quart Bottle</v>
          </cell>
        </row>
        <row r="4315">
          <cell r="A4315" t="str">
            <v>10042064</v>
          </cell>
          <cell r="B4315" t="str">
            <v>30 Kranji Seafood</v>
          </cell>
          <cell r="C4315" t="str">
            <v>Bronze</v>
          </cell>
          <cell r="D4315" t="str">
            <v>Coffee Shops - Non-BP</v>
          </cell>
          <cell r="E4315" t="str">
            <v>TONTD2</v>
          </cell>
          <cell r="F4315" t="str">
            <v>Eddy Siah</v>
          </cell>
          <cell r="G4315" t="str">
            <v>Y-Carlsberg Green Label Quart Bottle</v>
          </cell>
        </row>
        <row r="4316">
          <cell r="A4316" t="str">
            <v>10049106</v>
          </cell>
          <cell r="B4316" t="str">
            <v>31 Coffee Shop</v>
          </cell>
          <cell r="C4316" t="str">
            <v>Gold</v>
          </cell>
          <cell r="D4316" t="str">
            <v>Coffee Shops - BP APBS</v>
          </cell>
          <cell r="E4316" t="str">
            <v>TONTD2</v>
          </cell>
          <cell r="F4316" t="str">
            <v>Adam Ho</v>
          </cell>
          <cell r="G4316" t="str">
            <v>Y-Carlsberg Green Label Quart Bottle</v>
          </cell>
        </row>
        <row r="4317">
          <cell r="A4317" t="str">
            <v>10049160</v>
          </cell>
          <cell r="B4317" t="str">
            <v>326 Brew Cafe</v>
          </cell>
          <cell r="C4317" t="str">
            <v>Gold</v>
          </cell>
          <cell r="D4317" t="str">
            <v>Coffee Shops - Non-BP</v>
          </cell>
          <cell r="E4317" t="str">
            <v>TONTD2</v>
          </cell>
          <cell r="F4317" t="str">
            <v>Adam Ho</v>
          </cell>
          <cell r="G4317" t="str">
            <v>Y-Carlsberg Green Label Quart Bottle</v>
          </cell>
        </row>
        <row r="4318">
          <cell r="A4318" t="str">
            <v>10046178</v>
          </cell>
          <cell r="B4318" t="str">
            <v>328 Food House Pte. Ltd.</v>
          </cell>
          <cell r="C4318" t="str">
            <v>Gold</v>
          </cell>
          <cell r="D4318" t="str">
            <v>Coffee Shops - BP NON-APBS</v>
          </cell>
          <cell r="E4318" t="str">
            <v>TONTD3</v>
          </cell>
          <cell r="F4318" t="str">
            <v>Keith Zhang</v>
          </cell>
          <cell r="G4318" t="str">
            <v>Y-Carlsberg Green Label Quart Bottle</v>
          </cell>
        </row>
        <row r="4319">
          <cell r="A4319" t="str">
            <v>10043009</v>
          </cell>
          <cell r="B4319" t="str">
            <v>33 Sembawang Eating House</v>
          </cell>
          <cell r="C4319" t="str">
            <v>Bronze</v>
          </cell>
          <cell r="D4319" t="str">
            <v>Coffee Shops - Non-BP</v>
          </cell>
          <cell r="E4319" t="str">
            <v>TONTD2</v>
          </cell>
          <cell r="F4319" t="str">
            <v>Donald Neo</v>
          </cell>
          <cell r="G4319" t="str">
            <v>Y-Carlsberg Green Label Quart Bottle</v>
          </cell>
        </row>
        <row r="4320">
          <cell r="A4320" t="str">
            <v>10049761</v>
          </cell>
          <cell r="B4320" t="str">
            <v>340 Maxim Stars Pte. Ltd.</v>
          </cell>
          <cell r="C4320" t="str">
            <v>Bronze</v>
          </cell>
          <cell r="D4320" t="str">
            <v>Coffee Shops - Non-BP</v>
          </cell>
          <cell r="E4320" t="str">
            <v>TONTD2</v>
          </cell>
          <cell r="F4320" t="str">
            <v>Donald Neo</v>
          </cell>
          <cell r="G4320" t="str">
            <v>Y-Carlsberg Green Label Quart Bottle</v>
          </cell>
        </row>
        <row r="4321">
          <cell r="A4321" t="str">
            <v>10049893</v>
          </cell>
          <cell r="B4321" t="str">
            <v>354 Fd Pte Ltd (354 Clementi)</v>
          </cell>
          <cell r="C4321" t="str">
            <v>Silver</v>
          </cell>
          <cell r="D4321" t="str">
            <v>Coffee Shops - Non-BP</v>
          </cell>
          <cell r="E4321" t="str">
            <v>TONTD3</v>
          </cell>
          <cell r="F4321" t="str">
            <v>Keith Zhang</v>
          </cell>
          <cell r="G4321" t="str">
            <v>Y-Carlsberg Green Label Quart Bottle</v>
          </cell>
        </row>
        <row r="4322">
          <cell r="A4322" t="str">
            <v>10049313</v>
          </cell>
          <cell r="B4322" t="str">
            <v>37 Epic House</v>
          </cell>
          <cell r="C4322" t="str">
            <v>Bronze</v>
          </cell>
          <cell r="D4322" t="str">
            <v>Coffee Shops - BP APBS</v>
          </cell>
          <cell r="E4322" t="str">
            <v>TONTD1</v>
          </cell>
          <cell r="F4322" t="str">
            <v>Jose Tan</v>
          </cell>
          <cell r="G4322" t="str">
            <v>Y-Carlsberg Green Label Quart Bottle</v>
          </cell>
        </row>
        <row r="4323">
          <cell r="A4323" t="str">
            <v>10046347</v>
          </cell>
          <cell r="B4323" t="str">
            <v>399 Yung Sheng Food Court</v>
          </cell>
          <cell r="C4323" t="str">
            <v>Silver</v>
          </cell>
          <cell r="D4323" t="str">
            <v>Coffee Shops - BP APBS</v>
          </cell>
          <cell r="E4323" t="str">
            <v>TONTD2</v>
          </cell>
          <cell r="F4323" t="str">
            <v>Eddy Siah</v>
          </cell>
          <cell r="G4323" t="str">
            <v>Y-Carlsberg Green Label Quart Bottle</v>
          </cell>
        </row>
        <row r="4324">
          <cell r="A4324" t="str">
            <v>10018396</v>
          </cell>
          <cell r="B4324" t="str">
            <v>3G Coffee</v>
          </cell>
          <cell r="C4324" t="str">
            <v>Silver</v>
          </cell>
          <cell r="D4324" t="str">
            <v>Coffee Shops - BP NON-APBS</v>
          </cell>
          <cell r="E4324" t="str">
            <v>TONTD1</v>
          </cell>
          <cell r="F4324" t="str">
            <v>Jerlyn Tang</v>
          </cell>
          <cell r="G4324" t="str">
            <v>Y-Carlsberg Green Label Quart Bottle</v>
          </cell>
        </row>
        <row r="4325">
          <cell r="A4325" t="str">
            <v>10042015</v>
          </cell>
          <cell r="B4325" t="str">
            <v>465 Food Court</v>
          </cell>
          <cell r="C4325" t="str">
            <v>Bronze</v>
          </cell>
          <cell r="D4325" t="str">
            <v>Coffee Shops - Non-BP</v>
          </cell>
          <cell r="E4325" t="str">
            <v>TONTD3</v>
          </cell>
          <cell r="F4325" t="str">
            <v>Clement Ma</v>
          </cell>
          <cell r="G4325" t="str">
            <v>Y-Carlsberg Green Label Quart Bottle</v>
          </cell>
        </row>
        <row r="4326">
          <cell r="A4326" t="str">
            <v>10046075</v>
          </cell>
          <cell r="B4326" t="str">
            <v>467 Cafe</v>
          </cell>
          <cell r="C4326" t="str">
            <v>Bronze</v>
          </cell>
          <cell r="D4326" t="str">
            <v>Coffee Shops - Non-BP</v>
          </cell>
          <cell r="E4326" t="str">
            <v>TONTD1</v>
          </cell>
          <cell r="F4326" t="str">
            <v>Jason Ng</v>
          </cell>
          <cell r="G4326" t="str">
            <v>Y-Carlsberg Green Label Quart Bottle</v>
          </cell>
        </row>
        <row r="4327">
          <cell r="A4327" t="str">
            <v>10049055</v>
          </cell>
          <cell r="B4327" t="str">
            <v>509 Food Court</v>
          </cell>
          <cell r="C4327" t="str">
            <v>Silver</v>
          </cell>
          <cell r="D4327" t="str">
            <v>Coffee Shops - Non-BP</v>
          </cell>
          <cell r="E4327" t="str">
            <v>TONTD1</v>
          </cell>
          <cell r="F4327" t="str">
            <v>Roy Lim</v>
          </cell>
          <cell r="G4327" t="str">
            <v>Y-Carlsberg Green Label Quart Bottle</v>
          </cell>
        </row>
        <row r="4328">
          <cell r="A4328" t="str">
            <v>10045106</v>
          </cell>
          <cell r="B4328" t="str">
            <v>531 Bedok North Pte. Ltd.</v>
          </cell>
          <cell r="C4328" t="str">
            <v>Silver</v>
          </cell>
          <cell r="D4328" t="str">
            <v>Coffee Shops - BP APBS</v>
          </cell>
          <cell r="E4328" t="str">
            <v>TONTD1</v>
          </cell>
          <cell r="F4328" t="str">
            <v>Jose Tan</v>
          </cell>
          <cell r="G4328" t="str">
            <v>Y-Carlsberg Green Label Quart Bottle</v>
          </cell>
        </row>
        <row r="4329">
          <cell r="A4329" t="str">
            <v>10049056</v>
          </cell>
          <cell r="B4329" t="str">
            <v>537 Brewkopi</v>
          </cell>
          <cell r="C4329" t="str">
            <v>Bronze</v>
          </cell>
          <cell r="D4329" t="str">
            <v>Coffee Shops - Non-BP</v>
          </cell>
          <cell r="E4329" t="str">
            <v>TONTD1</v>
          </cell>
          <cell r="F4329" t="str">
            <v>Jose Tan</v>
          </cell>
          <cell r="G4329" t="str">
            <v>Y-Carlsberg Green Label Quart Bottle</v>
          </cell>
        </row>
        <row r="4330">
          <cell r="A4330" t="str">
            <v>10049050</v>
          </cell>
          <cell r="B4330" t="str">
            <v>546 Brew Coffee</v>
          </cell>
          <cell r="C4330" t="str">
            <v>Bronze</v>
          </cell>
          <cell r="D4330" t="str">
            <v>Coffee Shops - BP NON-APBS</v>
          </cell>
          <cell r="E4330" t="str">
            <v>TONTD2</v>
          </cell>
          <cell r="F4330" t="str">
            <v>Eddy Siah</v>
          </cell>
          <cell r="G4330" t="str">
            <v>Y-Carlsberg Green Label Quart Bottle</v>
          </cell>
        </row>
        <row r="4331">
          <cell r="A4331" t="str">
            <v>10049035</v>
          </cell>
          <cell r="B4331" t="str">
            <v>55 Brew Kopi Pte. Ltd.</v>
          </cell>
          <cell r="C4331" t="str">
            <v>Bronze</v>
          </cell>
          <cell r="D4331" t="str">
            <v>Coffee Shops - BP NON-APBS</v>
          </cell>
          <cell r="E4331" t="str">
            <v>TONTD3</v>
          </cell>
          <cell r="F4331" t="str">
            <v>Keith Zhang</v>
          </cell>
          <cell r="G4331" t="str">
            <v>Y-Carlsberg Green Label Quart Bottle</v>
          </cell>
        </row>
        <row r="4332">
          <cell r="A4332" t="str">
            <v>10046816</v>
          </cell>
          <cell r="B4332" t="str">
            <v>61 Kopi Breweries</v>
          </cell>
          <cell r="C4332" t="str">
            <v>Silver</v>
          </cell>
          <cell r="D4332" t="str">
            <v>Coffee Shops - BP NON-APBS</v>
          </cell>
          <cell r="E4332" t="str">
            <v>TONTD1</v>
          </cell>
          <cell r="F4332" t="str">
            <v>Jerlyn Tang</v>
          </cell>
          <cell r="G4332" t="str">
            <v>Y-Carlsberg Green Label Quart Bottle</v>
          </cell>
        </row>
        <row r="4333">
          <cell r="A4333" t="str">
            <v>10049046</v>
          </cell>
          <cell r="B4333" t="str">
            <v>630 Brew Kopi</v>
          </cell>
          <cell r="C4333" t="str">
            <v>Silver</v>
          </cell>
          <cell r="D4333" t="str">
            <v>Coffee Shops - BP NON-APBS</v>
          </cell>
          <cell r="E4333" t="str">
            <v>TONTD2</v>
          </cell>
          <cell r="F4333" t="str">
            <v>Adam Ho</v>
          </cell>
          <cell r="G4333" t="str">
            <v>Y-Carlsberg Green Label Quart Bottle</v>
          </cell>
        </row>
        <row r="4334">
          <cell r="A4334" t="str">
            <v>10049045</v>
          </cell>
          <cell r="B4334" t="str">
            <v>632 Brewkopi</v>
          </cell>
          <cell r="C4334" t="str">
            <v>Bronze</v>
          </cell>
          <cell r="D4334" t="str">
            <v>Coffee Shops - BP NON-APBS</v>
          </cell>
          <cell r="E4334" t="str">
            <v>TONTD2</v>
          </cell>
          <cell r="F4334" t="str">
            <v>Adam Ho</v>
          </cell>
          <cell r="G4334" t="str">
            <v>Y-Carlsberg Green Label Quart Bottle</v>
          </cell>
        </row>
        <row r="4335">
          <cell r="A4335" t="str">
            <v>10048046</v>
          </cell>
          <cell r="B4335" t="str">
            <v>675 Yishun Pte. Ltd.</v>
          </cell>
          <cell r="C4335" t="str">
            <v>Gold</v>
          </cell>
          <cell r="D4335" t="str">
            <v>Coffee Shops - BP NON-APBS</v>
          </cell>
          <cell r="E4335" t="str">
            <v>TONTD2</v>
          </cell>
          <cell r="F4335" t="str">
            <v>Adam Ho</v>
          </cell>
          <cell r="G4335" t="str">
            <v>Y-Carlsberg Green Label Quart Bottle</v>
          </cell>
        </row>
        <row r="4336">
          <cell r="A4336" t="str">
            <v>10039267</v>
          </cell>
          <cell r="B4336" t="str">
            <v>7 Star Kopi</v>
          </cell>
          <cell r="C4336" t="str">
            <v>Gold</v>
          </cell>
          <cell r="D4336" t="str">
            <v>Coffee Shops - BP NON-APBS</v>
          </cell>
          <cell r="E4336" t="str">
            <v>TONTD1</v>
          </cell>
          <cell r="F4336" t="str">
            <v>Jerlyn Tang</v>
          </cell>
          <cell r="G4336" t="str">
            <v>Y-Carlsberg Green Label Quart Bottle</v>
          </cell>
        </row>
        <row r="4337">
          <cell r="A4337" t="str">
            <v>10041132</v>
          </cell>
          <cell r="B4337" t="str">
            <v>7 Stars (3014) Pte. Ltd.</v>
          </cell>
          <cell r="C4337" t="str">
            <v>Silver</v>
          </cell>
          <cell r="D4337" t="str">
            <v>Coffee Shops - BP NON-APBS</v>
          </cell>
          <cell r="E4337" t="str">
            <v>TONTD1</v>
          </cell>
          <cell r="F4337" t="str">
            <v>Jose Tan</v>
          </cell>
          <cell r="G4337" t="str">
            <v>Y-Carlsberg Green Label Quart Bottle</v>
          </cell>
        </row>
        <row r="4338">
          <cell r="A4338" t="str">
            <v>10044999</v>
          </cell>
          <cell r="B4338" t="str">
            <v>7 Stars (338)</v>
          </cell>
          <cell r="C4338" t="str">
            <v>Silver</v>
          </cell>
          <cell r="D4338" t="str">
            <v>Coffee Shops - Non-BP</v>
          </cell>
          <cell r="E4338" t="str">
            <v>TONTD1</v>
          </cell>
          <cell r="F4338" t="str">
            <v>Roy Lim</v>
          </cell>
          <cell r="G4338" t="str">
            <v>Y-Carlsberg Green Label Quart Bottle</v>
          </cell>
        </row>
        <row r="4339">
          <cell r="A4339" t="str">
            <v>10041574</v>
          </cell>
          <cell r="B4339" t="str">
            <v>7 Stars (85) Pte. Ltd.</v>
          </cell>
          <cell r="C4339" t="str">
            <v>Bronze</v>
          </cell>
          <cell r="D4339" t="str">
            <v>Coffee Shops - BP NON-APBS</v>
          </cell>
          <cell r="E4339" t="str">
            <v>TONTD3</v>
          </cell>
          <cell r="F4339" t="str">
            <v>Keith Zhang</v>
          </cell>
          <cell r="G4339" t="str">
            <v>Y-Carlsberg Green Label Quart Bottle</v>
          </cell>
        </row>
        <row r="4340">
          <cell r="A4340" t="str">
            <v>10049877</v>
          </cell>
          <cell r="B4340" t="str">
            <v>727 Fd Pte Ltd (727 Clementi)</v>
          </cell>
          <cell r="C4340" t="str">
            <v>Bronze</v>
          </cell>
          <cell r="D4340" t="str">
            <v>Coffee Shops - Non-BP</v>
          </cell>
          <cell r="E4340" t="str">
            <v>TONTD3</v>
          </cell>
          <cell r="F4340" t="str">
            <v>Keith Zhang</v>
          </cell>
          <cell r="G4340" t="str">
            <v>Y-Carlsberg Green Label Quart Bottle</v>
          </cell>
        </row>
        <row r="4341">
          <cell r="A4341" t="str">
            <v>10049274</v>
          </cell>
          <cell r="B4341" t="str">
            <v>780 Maxim Stars Pte. Ltd.</v>
          </cell>
          <cell r="C4341" t="str">
            <v>Silver</v>
          </cell>
          <cell r="D4341" t="str">
            <v>Coffee Shops - BP NON-APBS</v>
          </cell>
          <cell r="E4341" t="str">
            <v>TONTD2</v>
          </cell>
          <cell r="F4341" t="str">
            <v>Adam Ho</v>
          </cell>
          <cell r="G4341" t="str">
            <v>Y-Carlsberg Green Label Quart Bottle</v>
          </cell>
        </row>
        <row r="4342">
          <cell r="A4342" t="str">
            <v>10046402</v>
          </cell>
          <cell r="B4342" t="str">
            <v>8 Plus Food House Pte. Ltd. (Lor 4 Tpyh)</v>
          </cell>
          <cell r="C4342" t="str">
            <v>Bronze</v>
          </cell>
          <cell r="D4342" t="str">
            <v>Coffee Shops - BP APBS</v>
          </cell>
          <cell r="E4342" t="str">
            <v>TONTD1</v>
          </cell>
          <cell r="F4342" t="str">
            <v>You Wen Ong</v>
          </cell>
          <cell r="G4342" t="str">
            <v>Y-Carlsberg Green Label Quart Bottle</v>
          </cell>
        </row>
        <row r="4343">
          <cell r="A4343" t="str">
            <v>10043064</v>
          </cell>
          <cell r="B4343" t="str">
            <v>8 Plus Food House Pte. Ltd. (Lor 7 Tpyh)</v>
          </cell>
          <cell r="C4343" t="str">
            <v>Bronze</v>
          </cell>
          <cell r="D4343" t="str">
            <v>Coffee Shops - BP NON-APBS</v>
          </cell>
          <cell r="E4343" t="str">
            <v>TONTD1</v>
          </cell>
          <cell r="F4343" t="str">
            <v>You Wen Ong</v>
          </cell>
          <cell r="G4343" t="str">
            <v>Y-Carlsberg Green Label Quart Bottle</v>
          </cell>
        </row>
        <row r="4344">
          <cell r="A4344" t="str">
            <v>10035616</v>
          </cell>
          <cell r="B4344" t="str">
            <v>80 Eating House</v>
          </cell>
          <cell r="C4344" t="str">
            <v>Silver</v>
          </cell>
          <cell r="D4344" t="str">
            <v>Coffee Shops - BP NON-APBS</v>
          </cell>
          <cell r="E4344" t="str">
            <v>TONTD3</v>
          </cell>
          <cell r="F4344" t="str">
            <v>Keith Zhang</v>
          </cell>
          <cell r="G4344" t="str">
            <v>Y-Carlsberg Green Label Quart Bottle</v>
          </cell>
        </row>
        <row r="4345">
          <cell r="A4345" t="str">
            <v>10041200</v>
          </cell>
          <cell r="B4345" t="str">
            <v>81 Seafood Restaurant</v>
          </cell>
          <cell r="C4345" t="str">
            <v>Bronze</v>
          </cell>
          <cell r="D4345" t="str">
            <v>Chinese Restaurant</v>
          </cell>
          <cell r="E4345" t="str">
            <v>TONTD2</v>
          </cell>
          <cell r="F4345" t="str">
            <v>Eddy Siah</v>
          </cell>
          <cell r="G4345" t="str">
            <v>Y-Carlsberg Green Label Quart Bottle</v>
          </cell>
        </row>
        <row r="4346">
          <cell r="A4346" t="str">
            <v>10031184</v>
          </cell>
          <cell r="B4346" t="str">
            <v>811 Hot &amp; Cold Drinks</v>
          </cell>
          <cell r="C4346" t="str">
            <v>Bronze</v>
          </cell>
          <cell r="D4346" t="str">
            <v>Hawker Drink Stall</v>
          </cell>
          <cell r="E4346" t="str">
            <v>TONTD1</v>
          </cell>
          <cell r="F4346" t="str">
            <v>You Wen Ong</v>
          </cell>
          <cell r="G4346" t="str">
            <v>Y-Carlsberg Green Label Quart Bottle</v>
          </cell>
        </row>
        <row r="4347">
          <cell r="A4347" t="str">
            <v>10049895</v>
          </cell>
          <cell r="B4347" t="str">
            <v>848 Fd Pte Ltd (848 Yishun)</v>
          </cell>
          <cell r="C4347" t="str">
            <v>Silver</v>
          </cell>
          <cell r="D4347" t="str">
            <v>Coffee Shops - BP APBS</v>
          </cell>
          <cell r="E4347" t="str">
            <v>TONTD2</v>
          </cell>
          <cell r="F4347" t="str">
            <v>Adam Ho</v>
          </cell>
          <cell r="G4347" t="str">
            <v>Y-Carlsberg Green Label Quart Bottle</v>
          </cell>
        </row>
        <row r="4348">
          <cell r="A4348" t="str">
            <v>10046453</v>
          </cell>
          <cell r="B4348" t="str">
            <v>881 Hougang Food House Pte Ltd (Cs322)</v>
          </cell>
          <cell r="C4348" t="str">
            <v>Silver</v>
          </cell>
          <cell r="D4348" t="str">
            <v>Coffee Shops - Non-BP</v>
          </cell>
          <cell r="E4348" t="str">
            <v>TONTD1</v>
          </cell>
          <cell r="F4348" t="str">
            <v>Roy Lim</v>
          </cell>
          <cell r="G4348" t="str">
            <v>Y-Carlsberg Green Label Quart Bottle</v>
          </cell>
        </row>
        <row r="4349">
          <cell r="A4349" t="str">
            <v>10042624</v>
          </cell>
          <cell r="B4349" t="str">
            <v>881 Hougang Food House Pte. Ltd. (Cs327)</v>
          </cell>
          <cell r="C4349" t="str">
            <v>Silver</v>
          </cell>
          <cell r="D4349" t="str">
            <v>Coffee Shops - BP APBS</v>
          </cell>
          <cell r="E4349" t="str">
            <v>TONTD1</v>
          </cell>
          <cell r="F4349" t="str">
            <v>Jerlyn Tang</v>
          </cell>
          <cell r="G4349" t="str">
            <v>Y-Carlsberg Green Label Quart Bottle</v>
          </cell>
        </row>
        <row r="4350">
          <cell r="A4350" t="str">
            <v>10032573</v>
          </cell>
          <cell r="B4350" t="str">
            <v>89 Coffee Stall</v>
          </cell>
          <cell r="C4350" t="str">
            <v>Bronze</v>
          </cell>
          <cell r="D4350" t="str">
            <v>Hawker Drink Stall</v>
          </cell>
          <cell r="E4350" t="str">
            <v>TONTD3</v>
          </cell>
          <cell r="F4350" t="str">
            <v>Michael Soon</v>
          </cell>
          <cell r="G4350" t="str">
            <v>Y-Carlsberg Green Label Quart Bottle</v>
          </cell>
        </row>
        <row r="4351">
          <cell r="A4351" t="str">
            <v>10036003</v>
          </cell>
          <cell r="B4351" t="str">
            <v>9007 Kopitiam</v>
          </cell>
          <cell r="C4351" t="str">
            <v>Gold</v>
          </cell>
          <cell r="D4351" t="str">
            <v>Coffee Shops - BP NON-APBS</v>
          </cell>
          <cell r="E4351" t="str">
            <v>TONTD1</v>
          </cell>
          <cell r="F4351" t="str">
            <v>Roy Lim</v>
          </cell>
          <cell r="G4351" t="str">
            <v>Y-Carlsberg Green Label Quart Bottle</v>
          </cell>
        </row>
        <row r="4352">
          <cell r="A4352" t="str">
            <v>10048951</v>
          </cell>
          <cell r="B4352" t="str">
            <v>Aces League 603 Pte. Ltd.</v>
          </cell>
          <cell r="C4352" t="str">
            <v>Silver</v>
          </cell>
          <cell r="D4352" t="str">
            <v>Coffee Shops - BP NON-APBS</v>
          </cell>
          <cell r="E4352" t="str">
            <v>TONTD3</v>
          </cell>
          <cell r="F4352" t="str">
            <v>Keith Zhang</v>
          </cell>
          <cell r="G4352" t="str">
            <v>Y-Carlsberg Green Label Quart Bottle</v>
          </cell>
        </row>
        <row r="4353">
          <cell r="A4353" t="str">
            <v>10041941</v>
          </cell>
          <cell r="B4353" t="str">
            <v>Amk 443 Eating House</v>
          </cell>
          <cell r="C4353" t="str">
            <v>Gold</v>
          </cell>
          <cell r="D4353" t="str">
            <v>Coffee Shops - BP NON-APBS</v>
          </cell>
          <cell r="E4353" t="str">
            <v>TONTD2</v>
          </cell>
          <cell r="F4353" t="str">
            <v>Donald Neo</v>
          </cell>
          <cell r="G4353" t="str">
            <v>Y-Carlsberg Green Label Quart Bottle</v>
          </cell>
        </row>
        <row r="4354">
          <cell r="A4354" t="str">
            <v>10047354</v>
          </cell>
          <cell r="B4354" t="str">
            <v>Asian Cuisine</v>
          </cell>
          <cell r="C4354" t="str">
            <v>Silver</v>
          </cell>
          <cell r="D4354" t="str">
            <v>Coffee Shops - Non-BP</v>
          </cell>
          <cell r="E4354" t="str">
            <v>TONTD1</v>
          </cell>
          <cell r="F4354" t="str">
            <v>Jerlyn Tang</v>
          </cell>
          <cell r="G4354" t="str">
            <v>Y-Carlsberg Green Label Quart Bottle</v>
          </cell>
        </row>
        <row r="4355">
          <cell r="A4355" t="str">
            <v>10041044</v>
          </cell>
          <cell r="B4355" t="str">
            <v>Badaling (155 Bukit Batok)</v>
          </cell>
          <cell r="C4355" t="str">
            <v>Silver</v>
          </cell>
          <cell r="D4355" t="str">
            <v>Coffee Shops - BP APBS</v>
          </cell>
          <cell r="E4355" t="str">
            <v>TONTD2</v>
          </cell>
          <cell r="F4355" t="str">
            <v>Eddy Siah</v>
          </cell>
          <cell r="G4355" t="str">
            <v>Y-Carlsberg Green Label Quart Bottle</v>
          </cell>
        </row>
        <row r="4356">
          <cell r="A4356" t="str">
            <v>10048817</v>
          </cell>
          <cell r="B4356" t="str">
            <v>Badaling (169 Stirling)</v>
          </cell>
          <cell r="C4356" t="str">
            <v>Bronze</v>
          </cell>
          <cell r="D4356" t="str">
            <v>Coffee Shops - Non-BP</v>
          </cell>
          <cell r="E4356" t="str">
            <v>TONTD3</v>
          </cell>
          <cell r="F4356" t="str">
            <v>Keith Zhang</v>
          </cell>
          <cell r="G4356" t="str">
            <v>Y-Carlsberg Green Label Quart Bottle</v>
          </cell>
        </row>
        <row r="4357">
          <cell r="A4357" t="str">
            <v>10044629</v>
          </cell>
          <cell r="B4357" t="str">
            <v>Badaling (207 Bukit Batok)</v>
          </cell>
          <cell r="C4357" t="str">
            <v>Bronze</v>
          </cell>
          <cell r="D4357" t="str">
            <v>Coffee Shops - BP NON-APBS</v>
          </cell>
          <cell r="E4357" t="str">
            <v>TONTD2</v>
          </cell>
          <cell r="F4357" t="str">
            <v>Eddy Siah</v>
          </cell>
          <cell r="G4357" t="str">
            <v>Y-Carlsberg Green Label Quart Bottle</v>
          </cell>
        </row>
        <row r="4358">
          <cell r="A4358" t="str">
            <v>10047076</v>
          </cell>
          <cell r="B4358" t="str">
            <v>Badaling (209 Bedok)</v>
          </cell>
          <cell r="C4358" t="str">
            <v>Bronze</v>
          </cell>
          <cell r="D4358" t="str">
            <v>Coffee Shops - Non-BP</v>
          </cell>
          <cell r="E4358" t="str">
            <v>TONTD1</v>
          </cell>
          <cell r="F4358" t="str">
            <v>Jose Tan</v>
          </cell>
          <cell r="G4358" t="str">
            <v>Y-Carlsberg Green Label Quart Bottle</v>
          </cell>
        </row>
        <row r="4359">
          <cell r="A4359" t="str">
            <v>10049373</v>
          </cell>
          <cell r="B4359" t="str">
            <v>Badaling (233 Tpy)</v>
          </cell>
          <cell r="C4359" t="str">
            <v>Gold</v>
          </cell>
          <cell r="D4359" t="str">
            <v>Coffee Shops - Non-BP</v>
          </cell>
          <cell r="E4359" t="str">
            <v>TONTD1</v>
          </cell>
          <cell r="F4359" t="str">
            <v>You Wen Ong</v>
          </cell>
          <cell r="G4359" t="str">
            <v>Y-Carlsberg Green Label Quart Bottle</v>
          </cell>
        </row>
        <row r="4360">
          <cell r="A4360" t="str">
            <v>10043634</v>
          </cell>
          <cell r="B4360" t="str">
            <v>Badaling (325 F&amp;B)</v>
          </cell>
          <cell r="C4360" t="str">
            <v>Bronze</v>
          </cell>
          <cell r="D4360" t="str">
            <v>Coffee Shops - BP APBS</v>
          </cell>
          <cell r="E4360" t="str">
            <v>TONTD3</v>
          </cell>
          <cell r="F4360" t="str">
            <v>Keith Zhang</v>
          </cell>
          <cell r="G4360" t="str">
            <v>Y-Carlsberg Green Label Quart Bottle</v>
          </cell>
        </row>
        <row r="4361">
          <cell r="A4361" t="str">
            <v>10047075</v>
          </cell>
          <cell r="B4361" t="str">
            <v>Badaling (455 Sengkang)</v>
          </cell>
          <cell r="C4361" t="str">
            <v>Silver</v>
          </cell>
          <cell r="D4361" t="str">
            <v>Coffee Shops - BP APBS</v>
          </cell>
          <cell r="E4361" t="str">
            <v>TONTD2</v>
          </cell>
          <cell r="F4361" t="str">
            <v>Adam Ho</v>
          </cell>
          <cell r="G4361" t="str">
            <v>Y-Carlsberg Green Label Quart Bottle</v>
          </cell>
        </row>
        <row r="4362">
          <cell r="A4362" t="str">
            <v>10042764</v>
          </cell>
          <cell r="B4362" t="str">
            <v>Badaling (505 Ang Mo Kio)</v>
          </cell>
          <cell r="C4362" t="str">
            <v>Silver</v>
          </cell>
          <cell r="D4362" t="str">
            <v>Coffee Shops - BP APBS</v>
          </cell>
          <cell r="E4362" t="str">
            <v>TONTD2</v>
          </cell>
          <cell r="F4362" t="str">
            <v>Donald Neo</v>
          </cell>
          <cell r="G4362" t="str">
            <v>Y-Carlsberg Green Label Quart Bottle</v>
          </cell>
        </row>
        <row r="4363">
          <cell r="A4363" t="str">
            <v>10044978</v>
          </cell>
          <cell r="B4363" t="str">
            <v>Badaling (506 Bukit Batok)</v>
          </cell>
          <cell r="C4363" t="str">
            <v>Bronze</v>
          </cell>
          <cell r="D4363" t="str">
            <v>Coffee Shops - BP NON-APBS</v>
          </cell>
          <cell r="E4363" t="str">
            <v>TONTD2</v>
          </cell>
          <cell r="F4363" t="str">
            <v>Eddy Siah</v>
          </cell>
          <cell r="G4363" t="str">
            <v>Y-Carlsberg Green Label Quart Bottle</v>
          </cell>
        </row>
        <row r="4364">
          <cell r="A4364" t="str">
            <v>10040909</v>
          </cell>
          <cell r="B4364" t="str">
            <v>Badaling (526 Jurong West)</v>
          </cell>
          <cell r="C4364" t="str">
            <v>Gold</v>
          </cell>
          <cell r="D4364" t="str">
            <v>Coffee Shops - BP APBS</v>
          </cell>
          <cell r="E4364" t="str">
            <v>TONTD2</v>
          </cell>
          <cell r="F4364" t="str">
            <v>Eddy Siah</v>
          </cell>
          <cell r="G4364" t="str">
            <v>Y-Carlsberg Green Label Quart Bottle</v>
          </cell>
        </row>
        <row r="4365">
          <cell r="A4365" t="str">
            <v>10044703</v>
          </cell>
          <cell r="B4365" t="str">
            <v>Badaling (573 Woodlands)</v>
          </cell>
          <cell r="C4365" t="str">
            <v>Silver</v>
          </cell>
          <cell r="D4365" t="str">
            <v>Coffee Shops - Non-BP</v>
          </cell>
          <cell r="E4365" t="str">
            <v>TONTD2</v>
          </cell>
          <cell r="F4365" t="str">
            <v>Tommy Ng</v>
          </cell>
          <cell r="G4365" t="str">
            <v>Y-Carlsberg Green Label Quart Bottle</v>
          </cell>
        </row>
        <row r="4366">
          <cell r="A4366" t="str">
            <v>10050449</v>
          </cell>
          <cell r="B4366" t="str">
            <v>Badaling (MD40)</v>
          </cell>
          <cell r="C4366" t="str">
            <v>Bronze</v>
          </cell>
          <cell r="D4366" t="str">
            <v>Coffee Shops - Non-BP</v>
          </cell>
          <cell r="E4366" t="str">
            <v>TONTD3</v>
          </cell>
          <cell r="F4366" t="str">
            <v>Keith Zhang</v>
          </cell>
          <cell r="G4366" t="str">
            <v>Y-Carlsberg Green Label Quart Bottle</v>
          </cell>
        </row>
        <row r="4367">
          <cell r="A4367" t="str">
            <v>10038694</v>
          </cell>
          <cell r="B4367" t="str">
            <v>Badaling (Mtf F&amp;B)</v>
          </cell>
          <cell r="C4367" t="str">
            <v>Bronze</v>
          </cell>
          <cell r="D4367" t="str">
            <v>Coffee Shops - BP NON-APBS</v>
          </cell>
          <cell r="E4367" t="str">
            <v>TONTD1</v>
          </cell>
          <cell r="F4367" t="str">
            <v>Jerlyn Tang</v>
          </cell>
          <cell r="G4367" t="str">
            <v>Y-Carlsberg Green Label Quart Bottle</v>
          </cell>
        </row>
        <row r="4368">
          <cell r="A4368" t="str">
            <v>10042339</v>
          </cell>
          <cell r="B4368" t="str">
            <v>Badaling (Serangoon 326)</v>
          </cell>
          <cell r="C4368" t="str">
            <v>Bronze</v>
          </cell>
          <cell r="D4368" t="str">
            <v>Coffee Shops - BP NON-APBS</v>
          </cell>
          <cell r="E4368" t="str">
            <v>TONTD2</v>
          </cell>
          <cell r="F4368" t="str">
            <v>Donald Neo</v>
          </cell>
          <cell r="G4368" t="str">
            <v>Y-Carlsberg Green Label Quart Bottle</v>
          </cell>
        </row>
        <row r="4369">
          <cell r="A4369" t="str">
            <v>10034173</v>
          </cell>
          <cell r="B4369" t="str">
            <v>Badaling (St 11 C&amp;B)</v>
          </cell>
          <cell r="C4369" t="str">
            <v>Silver</v>
          </cell>
          <cell r="D4369" t="str">
            <v>Coffee Shops - BP APBS</v>
          </cell>
          <cell r="E4369" t="str">
            <v>TONTD2</v>
          </cell>
          <cell r="F4369" t="str">
            <v>Tommy Ng</v>
          </cell>
          <cell r="G4369" t="str">
            <v>Y-Carlsberg Green Label Quart Bottle</v>
          </cell>
        </row>
        <row r="4370">
          <cell r="A4370" t="str">
            <v>10038037</v>
          </cell>
          <cell r="B4370" t="str">
            <v>Badaling (St 43 F&amp;B)</v>
          </cell>
          <cell r="C4370" t="str">
            <v>Gold</v>
          </cell>
          <cell r="D4370" t="str">
            <v>Coffee Shops - BP APBS</v>
          </cell>
          <cell r="E4370" t="str">
            <v>TONTD2</v>
          </cell>
          <cell r="F4370" t="str">
            <v>Donald Neo</v>
          </cell>
          <cell r="G4370" t="str">
            <v>Y-Carlsberg Green Label Quart Bottle</v>
          </cell>
        </row>
        <row r="4371">
          <cell r="A4371" t="str">
            <v>10038036</v>
          </cell>
          <cell r="B4371" t="str">
            <v>Badaling (St 82 C&amp;B)</v>
          </cell>
          <cell r="C4371" t="str">
            <v>Bronze</v>
          </cell>
          <cell r="D4371" t="str">
            <v>Coffee Shops - BP NON-APBS</v>
          </cell>
          <cell r="E4371" t="str">
            <v>TONTD1</v>
          </cell>
          <cell r="F4371" t="str">
            <v>Roy Lim</v>
          </cell>
          <cell r="G4371" t="str">
            <v>Y-Carlsberg Green Label Quart Bottle</v>
          </cell>
        </row>
        <row r="4372">
          <cell r="A4372" t="str">
            <v>10017389</v>
          </cell>
          <cell r="B4372" t="str">
            <v>Ban Hong Hot &amp; Cold Drink</v>
          </cell>
          <cell r="C4372" t="str">
            <v>Silver</v>
          </cell>
          <cell r="D4372" t="str">
            <v>Hawker Drink Stall</v>
          </cell>
          <cell r="E4372" t="str">
            <v>TONTD3</v>
          </cell>
          <cell r="F4372" t="str">
            <v>Michael Soon</v>
          </cell>
          <cell r="G4372" t="str">
            <v>Y-Carlsberg Green Label Quart Bottle</v>
          </cell>
        </row>
        <row r="4373">
          <cell r="A4373" t="str">
            <v>10004864</v>
          </cell>
          <cell r="B4373" t="str">
            <v>Ban Soon Coffee Stall</v>
          </cell>
          <cell r="C4373" t="str">
            <v>Bronze</v>
          </cell>
          <cell r="D4373" t="str">
            <v>Hawker Drink Stall</v>
          </cell>
          <cell r="E4373" t="str">
            <v>TONTD1</v>
          </cell>
          <cell r="F4373" t="str">
            <v>Jose Tan</v>
          </cell>
          <cell r="G4373" t="str">
            <v>Y-Carlsberg Green Label Quart Bottle</v>
          </cell>
        </row>
        <row r="4374">
          <cell r="A4374" t="str">
            <v>10046021</v>
          </cell>
          <cell r="B4374" t="str">
            <v>Bb 265 Kopi Place</v>
          </cell>
          <cell r="C4374" t="str">
            <v>Silver</v>
          </cell>
          <cell r="D4374" t="str">
            <v>Coffee Shops - BP NON-APBS</v>
          </cell>
          <cell r="E4374" t="str">
            <v>TONTD2</v>
          </cell>
          <cell r="F4374" t="str">
            <v>Eddy Siah</v>
          </cell>
          <cell r="G4374" t="str">
            <v>Y-Carlsberg Green Label Quart Bottle</v>
          </cell>
        </row>
        <row r="4375">
          <cell r="A4375" t="str">
            <v>10039337</v>
          </cell>
          <cell r="B4375" t="str">
            <v>Bedok 128 Foodhouse</v>
          </cell>
          <cell r="C4375" t="str">
            <v>Bronze</v>
          </cell>
          <cell r="D4375" t="str">
            <v>Coffee Shops - Non-BP</v>
          </cell>
          <cell r="E4375" t="str">
            <v>TONTD1</v>
          </cell>
          <cell r="F4375" t="str">
            <v>Jose Tan</v>
          </cell>
          <cell r="G4375" t="str">
            <v>Y-Carlsberg Green Label Quart Bottle</v>
          </cell>
        </row>
        <row r="4376">
          <cell r="A4376" t="str">
            <v>10049799</v>
          </cell>
          <cell r="B4376" t="str">
            <v>Beer Garden</v>
          </cell>
          <cell r="C4376" t="str">
            <v>Bronze</v>
          </cell>
          <cell r="D4376" t="str">
            <v>Coffee Shops - Non-BP</v>
          </cell>
          <cell r="E4376" t="str">
            <v>TONTD1</v>
          </cell>
          <cell r="F4376" t="str">
            <v>You Wen Ong</v>
          </cell>
          <cell r="G4376" t="str">
            <v>Y-Carlsberg Green Label Quart Bottle</v>
          </cell>
        </row>
        <row r="4377">
          <cell r="A4377" t="str">
            <v>10005513</v>
          </cell>
          <cell r="B4377" t="str">
            <v>Beng Huat (Clementi West)</v>
          </cell>
          <cell r="C4377" t="str">
            <v>Gold</v>
          </cell>
          <cell r="D4377" t="str">
            <v>Hawker Drink Stall</v>
          </cell>
          <cell r="E4377" t="str">
            <v>TONTD3</v>
          </cell>
          <cell r="F4377" t="str">
            <v>Keith Zhang</v>
          </cell>
          <cell r="G4377" t="str">
            <v>Y-Carlsberg Green Label Quart Bottle</v>
          </cell>
        </row>
        <row r="4378">
          <cell r="A4378" t="str">
            <v>10035220</v>
          </cell>
          <cell r="B4378" t="str">
            <v>Beng Huat Hot And Cold Drinks Stall</v>
          </cell>
          <cell r="C4378" t="str">
            <v>Gold</v>
          </cell>
          <cell r="D4378" t="str">
            <v>Hawker Drink Stall</v>
          </cell>
          <cell r="E4378" t="str">
            <v>TONTD3</v>
          </cell>
          <cell r="F4378" t="str">
            <v>Keith Zhang</v>
          </cell>
          <cell r="G4378" t="str">
            <v>Y-Carlsberg Green Label Quart Bottle</v>
          </cell>
        </row>
        <row r="4379">
          <cell r="A4379" t="str">
            <v>10023962</v>
          </cell>
          <cell r="B4379" t="str">
            <v>Beng Lock Eating House</v>
          </cell>
          <cell r="C4379" t="str">
            <v>Silver</v>
          </cell>
          <cell r="D4379" t="str">
            <v>Coffee Shops - Non-BP</v>
          </cell>
          <cell r="E4379" t="str">
            <v>TONTD2</v>
          </cell>
          <cell r="F4379" t="str">
            <v>Eddy Siah</v>
          </cell>
          <cell r="G4379" t="str">
            <v>Y-Carlsberg Green Label Quart Bottle</v>
          </cell>
        </row>
        <row r="4380">
          <cell r="A4380" t="str">
            <v>10041358</v>
          </cell>
          <cell r="B4380" t="str">
            <v>Beng Poh Eating House</v>
          </cell>
          <cell r="C4380" t="str">
            <v>Bronze</v>
          </cell>
          <cell r="D4380" t="str">
            <v>Coffee Shops - Non-BP</v>
          </cell>
          <cell r="E4380" t="str">
            <v>TONTD1</v>
          </cell>
          <cell r="F4380" t="str">
            <v>Roy Lim</v>
          </cell>
          <cell r="G4380" t="str">
            <v>Y-Carlsberg Green Label Quart Bottle</v>
          </cell>
        </row>
        <row r="4381">
          <cell r="A4381" t="str">
            <v>10027910</v>
          </cell>
          <cell r="B4381" t="str">
            <v>Berjaya Eating House</v>
          </cell>
          <cell r="C4381" t="str">
            <v>Bronze</v>
          </cell>
          <cell r="D4381" t="str">
            <v>Coffee Shops - BP NON-APBS</v>
          </cell>
          <cell r="E4381" t="str">
            <v>TONTD2</v>
          </cell>
          <cell r="F4381" t="str">
            <v>Tommy Ng</v>
          </cell>
          <cell r="G4381" t="str">
            <v>Y-Carlsberg Green Label Quart Bottle</v>
          </cell>
        </row>
        <row r="4382">
          <cell r="A4382" t="str">
            <v>10049965</v>
          </cell>
          <cell r="B4382" t="str">
            <v>Bgain 121 Eating House</v>
          </cell>
          <cell r="C4382" t="str">
            <v>Silver</v>
          </cell>
          <cell r="D4382" t="str">
            <v>Coffee Shops - Non-BP</v>
          </cell>
          <cell r="E4382" t="str">
            <v>TONTD1</v>
          </cell>
          <cell r="F4382" t="str">
            <v>Jerlyn Tang</v>
          </cell>
          <cell r="G4382" t="str">
            <v>Y-Carlsberg Green Label Quart Bottle</v>
          </cell>
        </row>
        <row r="4383">
          <cell r="A4383" t="str">
            <v>10038317</v>
          </cell>
          <cell r="B4383" t="str">
            <v>Bgain 293 Eating House</v>
          </cell>
          <cell r="C4383" t="str">
            <v>Silver</v>
          </cell>
          <cell r="D4383" t="str">
            <v>Coffee Shops - BP APBS</v>
          </cell>
          <cell r="E4383" t="str">
            <v>TONTD2</v>
          </cell>
          <cell r="F4383" t="str">
            <v>Adam Ho</v>
          </cell>
          <cell r="G4383" t="str">
            <v>Y-Carlsberg Green Label Quart Bottle</v>
          </cell>
        </row>
        <row r="4384">
          <cell r="A4384" t="str">
            <v>10045187</v>
          </cell>
          <cell r="B4384" t="str">
            <v>Bgain 463 Eating House</v>
          </cell>
          <cell r="C4384" t="str">
            <v>Bronze</v>
          </cell>
          <cell r="D4384" t="str">
            <v>Coffee Shops - BP NON-APBS</v>
          </cell>
          <cell r="E4384" t="str">
            <v>TONTD2</v>
          </cell>
          <cell r="F4384" t="str">
            <v>Adam Ho</v>
          </cell>
          <cell r="G4384" t="str">
            <v>Y-Carlsberg Green Label Quart Bottle</v>
          </cell>
        </row>
        <row r="4385">
          <cell r="A4385" t="str">
            <v>10045075</v>
          </cell>
          <cell r="B4385" t="str">
            <v>Bgain 630 Eating House (Amk)</v>
          </cell>
          <cell r="C4385" t="str">
            <v>Bronze</v>
          </cell>
          <cell r="D4385" t="str">
            <v>Coffee Shops - BP NON-APBS</v>
          </cell>
          <cell r="E4385" t="str">
            <v>TONTD2</v>
          </cell>
          <cell r="F4385" t="str">
            <v>Donald Neo</v>
          </cell>
          <cell r="G4385" t="str">
            <v>Y-Carlsberg Green Label Quart Bottle</v>
          </cell>
        </row>
        <row r="4386">
          <cell r="A4386" t="str">
            <v>10048246</v>
          </cell>
          <cell r="B4386" t="str">
            <v>Bgain 664 Eating House (Yishun)</v>
          </cell>
          <cell r="C4386" t="str">
            <v>Bronze</v>
          </cell>
          <cell r="D4386" t="str">
            <v>Coffee Shops - Non-BP</v>
          </cell>
          <cell r="E4386" t="str">
            <v>TONTD2</v>
          </cell>
          <cell r="F4386" t="str">
            <v>Adam Ho</v>
          </cell>
          <cell r="G4386" t="str">
            <v>Y-Carlsberg Green Label Quart Bottle</v>
          </cell>
        </row>
        <row r="4387">
          <cell r="A4387" t="str">
            <v>10040670</v>
          </cell>
          <cell r="B4387" t="str">
            <v>Bgain 681 Eating House</v>
          </cell>
          <cell r="C4387" t="str">
            <v>Silver</v>
          </cell>
          <cell r="D4387" t="str">
            <v>Coffee Shops - BP APBS</v>
          </cell>
          <cell r="E4387" t="str">
            <v>TONTD1</v>
          </cell>
          <cell r="F4387" t="str">
            <v>Jerlyn Tang</v>
          </cell>
          <cell r="G4387" t="str">
            <v>Y-Carlsberg Green Label Quart Bottle</v>
          </cell>
        </row>
        <row r="4388">
          <cell r="A4388" t="str">
            <v>10049399</v>
          </cell>
          <cell r="B4388" t="str">
            <v>Bgain 85 Eating House</v>
          </cell>
          <cell r="C4388" t="str">
            <v>Bronze</v>
          </cell>
          <cell r="D4388" t="str">
            <v>Coffee Shops - BP NON-APBS</v>
          </cell>
          <cell r="E4388" t="str">
            <v>TONTD1</v>
          </cell>
          <cell r="F4388" t="str">
            <v>You Wen Ong</v>
          </cell>
          <cell r="G4388" t="str">
            <v>Y-Carlsberg Green Label Quart Bottle</v>
          </cell>
        </row>
        <row r="4389">
          <cell r="A4389" t="str">
            <v>10047560</v>
          </cell>
          <cell r="B4389" t="str">
            <v>Bgain Foodcourt (Lavender)</v>
          </cell>
          <cell r="C4389" t="str">
            <v>Silver</v>
          </cell>
          <cell r="D4389" t="str">
            <v>Family Food Court</v>
          </cell>
          <cell r="E4389" t="str">
            <v>TONTD3</v>
          </cell>
          <cell r="F4389" t="str">
            <v>Clement Ma</v>
          </cell>
          <cell r="G4389" t="str">
            <v>Y-Carlsberg Green Label Quart Bottle</v>
          </cell>
        </row>
        <row r="4390">
          <cell r="A4390" t="str">
            <v>10033905</v>
          </cell>
          <cell r="B4390" t="str">
            <v>Big Family</v>
          </cell>
          <cell r="C4390" t="str">
            <v>Bronze</v>
          </cell>
          <cell r="D4390" t="str">
            <v>Coffee Shops - BP NON-APBS</v>
          </cell>
          <cell r="E4390" t="str">
            <v>TONTD1</v>
          </cell>
          <cell r="F4390" t="str">
            <v>Jose Tan</v>
          </cell>
          <cell r="G4390" t="str">
            <v>Y-Carlsberg Green Label Quart Bottle</v>
          </cell>
        </row>
        <row r="4391">
          <cell r="A4391" t="str">
            <v>10046980</v>
          </cell>
          <cell r="B4391" t="str">
            <v>Bistro 7</v>
          </cell>
          <cell r="C4391" t="str">
            <v>Silver</v>
          </cell>
          <cell r="D4391" t="str">
            <v>Coffee Shops - BP APBS</v>
          </cell>
          <cell r="E4391" t="str">
            <v>TONTD3</v>
          </cell>
          <cell r="F4391" t="str">
            <v>Clement Ma</v>
          </cell>
          <cell r="G4391" t="str">
            <v>Y-Carlsberg Green Label Quart Bottle</v>
          </cell>
        </row>
        <row r="4392">
          <cell r="A4392" t="str">
            <v>10045178</v>
          </cell>
          <cell r="B4392" t="str">
            <v>Bistro 8 (Foch Road)</v>
          </cell>
          <cell r="C4392" t="str">
            <v>Silver</v>
          </cell>
          <cell r="D4392" t="str">
            <v>Coffee Shops - BP APBS</v>
          </cell>
          <cell r="E4392" t="str">
            <v>TONTD3</v>
          </cell>
          <cell r="F4392" t="str">
            <v>Clement Ma</v>
          </cell>
          <cell r="G4392" t="str">
            <v>Y-Carlsberg Green Label Quart Bottle</v>
          </cell>
        </row>
        <row r="4393">
          <cell r="A4393" t="str">
            <v>10049760</v>
          </cell>
          <cell r="B4393" t="str">
            <v>BK Kallang</v>
          </cell>
          <cell r="C4393" t="str">
            <v>Bronze</v>
          </cell>
          <cell r="D4393" t="str">
            <v>Coffee Shops - BP APBS</v>
          </cell>
          <cell r="E4393" t="str">
            <v>TONTD1</v>
          </cell>
          <cell r="F4393" t="str">
            <v>You Wen Ong</v>
          </cell>
          <cell r="G4393" t="str">
            <v>Y-Carlsberg Green Label Quart Bottle</v>
          </cell>
        </row>
        <row r="4394">
          <cell r="A4394" t="str">
            <v>10042627</v>
          </cell>
          <cell r="B4394" t="str">
            <v>Bn123 Food House Pte. Ltd. (Cs123)</v>
          </cell>
          <cell r="C4394" t="str">
            <v>Bronze</v>
          </cell>
          <cell r="D4394" t="str">
            <v>Coffee Shops - BP APBS</v>
          </cell>
          <cell r="E4394" t="str">
            <v>TONTD1</v>
          </cell>
          <cell r="F4394" t="str">
            <v>Jose Tan</v>
          </cell>
          <cell r="G4394" t="str">
            <v>Y-Carlsberg Green Label Quart Bottle</v>
          </cell>
        </row>
        <row r="4395">
          <cell r="A4395" t="str">
            <v>10003606</v>
          </cell>
          <cell r="B4395" t="str">
            <v>Boon Hwa Coffee Stall</v>
          </cell>
          <cell r="C4395" t="str">
            <v>Silver</v>
          </cell>
          <cell r="D4395" t="str">
            <v>Hawker Drink Stall</v>
          </cell>
          <cell r="E4395" t="str">
            <v>TONTD2</v>
          </cell>
          <cell r="F4395" t="str">
            <v>Donald Neo</v>
          </cell>
          <cell r="G4395" t="str">
            <v>Y-Carlsberg Green Label Quart Bottle</v>
          </cell>
        </row>
        <row r="4396">
          <cell r="A4396" t="str">
            <v>10003922</v>
          </cell>
          <cell r="B4396" t="str">
            <v>Boon Wah Family Restaurant</v>
          </cell>
          <cell r="C4396" t="str">
            <v>Silver</v>
          </cell>
          <cell r="D4396" t="str">
            <v>Coffee Shops - BP APBS</v>
          </cell>
          <cell r="E4396" t="str">
            <v>TONTD1</v>
          </cell>
          <cell r="F4396" t="str">
            <v>Jason Ng</v>
          </cell>
          <cell r="G4396" t="str">
            <v>Y-Carlsberg Green Label Quart Bottle</v>
          </cell>
        </row>
        <row r="4397">
          <cell r="A4397" t="str">
            <v>10014789</v>
          </cell>
          <cell r="B4397" t="str">
            <v>Broadway F/C Holdings P/L (Yishun)</v>
          </cell>
          <cell r="C4397" t="str">
            <v>Silver</v>
          </cell>
          <cell r="D4397" t="str">
            <v>Coffee Shops - BP NON-APBS</v>
          </cell>
          <cell r="E4397" t="str">
            <v>TONTD2</v>
          </cell>
          <cell r="F4397" t="str">
            <v>Adam Ho</v>
          </cell>
          <cell r="G4397" t="str">
            <v>Y-Carlsberg Green Label Quart Bottle</v>
          </cell>
        </row>
        <row r="4398">
          <cell r="A4398" t="str">
            <v>10042379</v>
          </cell>
          <cell r="B4398" t="str">
            <v>Broadway Food Centre (B.Batok 155)</v>
          </cell>
          <cell r="C4398" t="str">
            <v>Silver</v>
          </cell>
          <cell r="D4398" t="str">
            <v>Coffee Shops - BP APBS</v>
          </cell>
          <cell r="E4398" t="str">
            <v>TONTD2</v>
          </cell>
          <cell r="F4398" t="str">
            <v>Eddy Siah</v>
          </cell>
          <cell r="G4398" t="str">
            <v>Y-Carlsberg Green Label Quart Bottle</v>
          </cell>
        </row>
        <row r="4399">
          <cell r="A4399" t="str">
            <v>10039583</v>
          </cell>
          <cell r="B4399" t="str">
            <v>Broadway Food Centre (Bedok 760)</v>
          </cell>
          <cell r="C4399" t="str">
            <v>Silver</v>
          </cell>
          <cell r="D4399" t="str">
            <v>Coffee Shops - BP NON-APBS</v>
          </cell>
          <cell r="E4399" t="str">
            <v>TONTD1</v>
          </cell>
          <cell r="F4399" t="str">
            <v>Jerlyn Tang</v>
          </cell>
          <cell r="G4399" t="str">
            <v>Y-Carlsberg Green Label Quart Bottle</v>
          </cell>
        </row>
        <row r="4400">
          <cell r="A4400" t="str">
            <v>10039163</v>
          </cell>
          <cell r="B4400" t="str">
            <v>Broadway Food Centre (Hougang 682)</v>
          </cell>
          <cell r="C4400" t="str">
            <v>Bronze</v>
          </cell>
          <cell r="D4400" t="str">
            <v>Coffee Shops - BP APBS</v>
          </cell>
          <cell r="E4400" t="str">
            <v>TONTD1</v>
          </cell>
          <cell r="F4400" t="str">
            <v>Jerlyn Tang</v>
          </cell>
          <cell r="G4400" t="str">
            <v>Y-Carlsberg Green Label Quart Bottle</v>
          </cell>
        </row>
        <row r="4401">
          <cell r="A4401" t="str">
            <v>10047843</v>
          </cell>
          <cell r="B4401" t="str">
            <v>Broadway Food Centre (Tp610)</v>
          </cell>
          <cell r="C4401" t="str">
            <v>Silver</v>
          </cell>
          <cell r="D4401" t="str">
            <v>Coffee Shops - Non-BP</v>
          </cell>
          <cell r="E4401" t="str">
            <v>TONTD1</v>
          </cell>
          <cell r="F4401" t="str">
            <v>Roy Lim</v>
          </cell>
          <cell r="G4401" t="str">
            <v>Y-Carlsberg Green Label Quart Bottle</v>
          </cell>
        </row>
        <row r="4402">
          <cell r="A4402" t="str">
            <v>10042637</v>
          </cell>
          <cell r="B4402" t="str">
            <v>Broadway Food Centre (Woodlands 61)</v>
          </cell>
          <cell r="C4402" t="str">
            <v>Gold</v>
          </cell>
          <cell r="D4402" t="str">
            <v>Coffee Shops - Non-BP</v>
          </cell>
          <cell r="E4402" t="str">
            <v>TONTD2</v>
          </cell>
          <cell r="F4402" t="str">
            <v>Adam Ho</v>
          </cell>
          <cell r="G4402" t="str">
            <v>Y-Carlsberg Green Label Quart Bottle</v>
          </cell>
        </row>
        <row r="4403">
          <cell r="A4403" t="str">
            <v>10015122</v>
          </cell>
          <cell r="B4403" t="str">
            <v>Broadway Hougang P L (644)</v>
          </cell>
          <cell r="C4403" t="str">
            <v>Bronze</v>
          </cell>
          <cell r="D4403" t="str">
            <v>Coffee Shops - BP APBS</v>
          </cell>
          <cell r="E4403" t="str">
            <v>TONTD1</v>
          </cell>
          <cell r="F4403" t="str">
            <v>Jerlyn Tang</v>
          </cell>
          <cell r="G4403" t="str">
            <v>Y-Carlsberg Green Label Quart Bottle</v>
          </cell>
        </row>
        <row r="4404">
          <cell r="A4404" t="str">
            <v>10014618</v>
          </cell>
          <cell r="B4404" t="str">
            <v>Buk Hee Beer &amp; Stout</v>
          </cell>
          <cell r="C4404" t="str">
            <v>Bronze</v>
          </cell>
          <cell r="D4404" t="str">
            <v>Hawker Drink Stall</v>
          </cell>
          <cell r="E4404" t="str">
            <v>TONTD3</v>
          </cell>
          <cell r="F4404" t="str">
            <v>Clement Ma</v>
          </cell>
          <cell r="G4404" t="str">
            <v>Y-Carlsberg Green Label Quart Bottle</v>
          </cell>
        </row>
        <row r="4405">
          <cell r="A4405" t="str">
            <v>10046944</v>
          </cell>
          <cell r="B4405" t="str">
            <v>C &amp; T Cafe Pte. Ltd.</v>
          </cell>
          <cell r="C4405" t="str">
            <v>Bronze</v>
          </cell>
          <cell r="D4405" t="str">
            <v>Coffee Shops - BP NON-APBS</v>
          </cell>
          <cell r="E4405" t="str">
            <v>TONTD1</v>
          </cell>
          <cell r="F4405" t="str">
            <v>Jerlyn Tang</v>
          </cell>
          <cell r="G4405" t="str">
            <v>Y-Carlsberg Green Label Quart Bottle</v>
          </cell>
        </row>
        <row r="4406">
          <cell r="A4406" t="str">
            <v>10047400</v>
          </cell>
          <cell r="B4406" t="str">
            <v>Cafe 107 Pte. Ltd.</v>
          </cell>
          <cell r="C4406" t="str">
            <v>Bronze</v>
          </cell>
          <cell r="D4406" t="str">
            <v>Coffee Shops - BP APBS</v>
          </cell>
          <cell r="E4406" t="str">
            <v>TONTD2</v>
          </cell>
          <cell r="F4406" t="str">
            <v>Donald Neo</v>
          </cell>
          <cell r="G4406" t="str">
            <v>Y-Carlsberg Green Label Quart Bottle</v>
          </cell>
        </row>
        <row r="4407">
          <cell r="A4407" t="str">
            <v>10048517</v>
          </cell>
          <cell r="B4407" t="str">
            <v>Cafe 907</v>
          </cell>
          <cell r="C4407" t="str">
            <v>Silver</v>
          </cell>
          <cell r="D4407" t="str">
            <v>Coffee Shops - BP NON-APBS</v>
          </cell>
          <cell r="E4407" t="str">
            <v>TONTD2</v>
          </cell>
          <cell r="F4407" t="str">
            <v>Eddy Siah</v>
          </cell>
          <cell r="G4407" t="str">
            <v>Y-Carlsberg Green Label Quart Bottle</v>
          </cell>
        </row>
        <row r="4408">
          <cell r="A4408" t="str">
            <v>10049185</v>
          </cell>
          <cell r="B4408" t="str">
            <v>Cafehouse 25 Pte. Ltd.</v>
          </cell>
          <cell r="C4408" t="str">
            <v>Silver</v>
          </cell>
          <cell r="D4408" t="str">
            <v>Coffee Shops - Non-BP</v>
          </cell>
          <cell r="E4408" t="str">
            <v>TONTD3</v>
          </cell>
          <cell r="F4408" t="str">
            <v>Clement Ma</v>
          </cell>
          <cell r="G4408" t="str">
            <v>Y-Carlsberg Green Label Quart Bottle</v>
          </cell>
        </row>
        <row r="4409">
          <cell r="A4409" t="str">
            <v>10050135</v>
          </cell>
          <cell r="B4409" t="str">
            <v>CDP Kimly Pte Ltd (Cs3)</v>
          </cell>
          <cell r="C4409" t="str">
            <v>Silver</v>
          </cell>
          <cell r="D4409" t="str">
            <v>Coffee Shops - BP APBS</v>
          </cell>
          <cell r="E4409" t="str">
            <v>TONTD1</v>
          </cell>
          <cell r="F4409" t="str">
            <v>Jerlyn Tang</v>
          </cell>
          <cell r="G4409" t="str">
            <v>Y-Carlsberg Green Label Quart Bottle</v>
          </cell>
        </row>
        <row r="4410">
          <cell r="A4410" t="str">
            <v>10042594</v>
          </cell>
          <cell r="B4410" t="str">
            <v>Cdp Kimly Pte. Ltd. (Cs131)</v>
          </cell>
          <cell r="C4410" t="str">
            <v>Bronze</v>
          </cell>
          <cell r="D4410" t="str">
            <v>Coffee Shops - BP APBS</v>
          </cell>
          <cell r="E4410" t="str">
            <v>TONTD2</v>
          </cell>
          <cell r="F4410" t="str">
            <v>Tommy Ng</v>
          </cell>
          <cell r="G4410" t="str">
            <v>Y-Carlsberg Green Label Quart Bottle</v>
          </cell>
        </row>
        <row r="4411">
          <cell r="A4411" t="str">
            <v>10042595</v>
          </cell>
          <cell r="B4411" t="str">
            <v>Cdp Kimly Pte. Ltd. (Cs150)</v>
          </cell>
          <cell r="C4411" t="str">
            <v>Bronze</v>
          </cell>
          <cell r="D4411" t="str">
            <v>Coffee Shops - Non-BP</v>
          </cell>
          <cell r="E4411" t="str">
            <v>TONTD2</v>
          </cell>
          <cell r="F4411" t="str">
            <v>Eddy Siah</v>
          </cell>
          <cell r="G4411" t="str">
            <v>Y-Carlsberg Green Label Quart Bottle</v>
          </cell>
        </row>
        <row r="4412">
          <cell r="A4412" t="str">
            <v>10043540</v>
          </cell>
          <cell r="B4412" t="str">
            <v>Cdp Kimly Pte. Ltd. (Cs21)</v>
          </cell>
          <cell r="C4412" t="str">
            <v>Bronze</v>
          </cell>
          <cell r="D4412" t="str">
            <v>Coffee Shops - Non-BP</v>
          </cell>
          <cell r="E4412" t="str">
            <v>TONTD2</v>
          </cell>
          <cell r="F4412" t="str">
            <v>Tommy Ng</v>
          </cell>
          <cell r="G4412" t="str">
            <v>Y-Carlsberg Green Label Quart Bottle</v>
          </cell>
        </row>
        <row r="4413">
          <cell r="A4413" t="str">
            <v>10042585</v>
          </cell>
          <cell r="B4413" t="str">
            <v>Cdp Kimly Pte. Ltd. (Cs233)</v>
          </cell>
          <cell r="C4413" t="str">
            <v>Bronze</v>
          </cell>
          <cell r="D4413" t="str">
            <v>Coffee Shops - BP APBS</v>
          </cell>
          <cell r="E4413" t="str">
            <v>TONTD2</v>
          </cell>
          <cell r="F4413" t="str">
            <v>Adam Ho</v>
          </cell>
          <cell r="G4413" t="str">
            <v>Y-Carlsberg Green Label Quart Bottle</v>
          </cell>
        </row>
        <row r="4414">
          <cell r="A4414" t="str">
            <v>10042589</v>
          </cell>
          <cell r="B4414" t="str">
            <v>Cdp Kimly Pte. Ltd. (Cs345)</v>
          </cell>
          <cell r="C4414" t="str">
            <v>Bronze</v>
          </cell>
          <cell r="D4414" t="str">
            <v>Coffee Shops - BP APBS</v>
          </cell>
          <cell r="E4414" t="str">
            <v>TONTD3</v>
          </cell>
          <cell r="F4414" t="str">
            <v>Keith Zhang</v>
          </cell>
          <cell r="G4414" t="str">
            <v>Y-Carlsberg Green Label Quart Bottle</v>
          </cell>
        </row>
        <row r="4415">
          <cell r="A4415" t="str">
            <v>10042586</v>
          </cell>
          <cell r="B4415" t="str">
            <v>Cdp Kimly Pte. Ltd. (Cs418)</v>
          </cell>
          <cell r="C4415" t="str">
            <v>Bronze</v>
          </cell>
          <cell r="D4415" t="str">
            <v>Coffee Shops - BP APBS</v>
          </cell>
          <cell r="E4415" t="str">
            <v>TONTD2</v>
          </cell>
          <cell r="F4415" t="str">
            <v>Adam Ho</v>
          </cell>
          <cell r="G4415" t="str">
            <v>Y-Carlsberg Green Label Quart Bottle</v>
          </cell>
        </row>
        <row r="4416">
          <cell r="A4416" t="str">
            <v>10048299</v>
          </cell>
          <cell r="B4416" t="str">
            <v>Chai Kee Restaurant</v>
          </cell>
          <cell r="C4416" t="str">
            <v>Bronze</v>
          </cell>
          <cell r="D4416" t="str">
            <v>Value Chinese</v>
          </cell>
          <cell r="E4416" t="str">
            <v>TONTD1</v>
          </cell>
          <cell r="F4416" t="str">
            <v>Jason Ng</v>
          </cell>
          <cell r="G4416" t="str">
            <v>Y-Carlsberg Green Label Quart Bottle</v>
          </cell>
        </row>
        <row r="4417">
          <cell r="A4417" t="str">
            <v>10036102</v>
          </cell>
          <cell r="B4417" t="str">
            <v>Chang Cheng F &amp; B Pte Ltd ( Bt Batok)</v>
          </cell>
          <cell r="C4417" t="str">
            <v>Gold</v>
          </cell>
          <cell r="D4417" t="str">
            <v>Coffee Shops - BP NON-APBS</v>
          </cell>
          <cell r="E4417" t="str">
            <v>TONTD2</v>
          </cell>
          <cell r="F4417" t="str">
            <v>Eddy Siah</v>
          </cell>
          <cell r="G4417" t="str">
            <v>Y-Carlsberg Green Label Quart Bottle</v>
          </cell>
        </row>
        <row r="4418">
          <cell r="A4418" t="str">
            <v>10036104</v>
          </cell>
          <cell r="B4418" t="str">
            <v>Chang Cheng F &amp; B Pte Ltd ( Ms 136)</v>
          </cell>
          <cell r="C4418" t="str">
            <v>Bronze</v>
          </cell>
          <cell r="D4418" t="str">
            <v>Coffee Shops - BP NON-APBS</v>
          </cell>
          <cell r="E4418" t="str">
            <v>TONTD2</v>
          </cell>
          <cell r="F4418" t="str">
            <v>Tommy Ng</v>
          </cell>
          <cell r="G4418" t="str">
            <v>Y-Carlsberg Green Label Quart Bottle</v>
          </cell>
        </row>
        <row r="4419">
          <cell r="A4419" t="str">
            <v>10036105</v>
          </cell>
          <cell r="B4419" t="str">
            <v>Chang Cheng F &amp; B Pte Ltd (166 Masiling)</v>
          </cell>
          <cell r="C4419" t="str">
            <v>Bronze</v>
          </cell>
          <cell r="D4419" t="str">
            <v>Coffee Shops - BP APBS</v>
          </cell>
          <cell r="E4419" t="str">
            <v>TONTD2</v>
          </cell>
          <cell r="F4419" t="str">
            <v>Tommy Ng</v>
          </cell>
          <cell r="G4419" t="str">
            <v>Y-Carlsberg Green Label Quart Bottle</v>
          </cell>
        </row>
        <row r="4420">
          <cell r="A4420" t="str">
            <v>10047683</v>
          </cell>
          <cell r="B4420" t="str">
            <v>Chang Cheng F &amp; B Pte Ltd (Cck)</v>
          </cell>
          <cell r="C4420" t="str">
            <v>Silver</v>
          </cell>
          <cell r="D4420" t="str">
            <v>Coffee Shops - BP NON-APBS</v>
          </cell>
          <cell r="E4420" t="str">
            <v>TONTD2</v>
          </cell>
          <cell r="F4420" t="str">
            <v>Tommy Ng</v>
          </cell>
          <cell r="G4420" t="str">
            <v>Y-Carlsberg Green Label Quart Bottle</v>
          </cell>
        </row>
        <row r="4421">
          <cell r="A4421" t="str">
            <v>10036113</v>
          </cell>
          <cell r="B4421" t="str">
            <v>Chang Cheng F &amp; B Pte Ltd (Mp59)</v>
          </cell>
          <cell r="C4421" t="str">
            <v>Bronze</v>
          </cell>
          <cell r="D4421" t="str">
            <v>Coffee Shops - Non-BP</v>
          </cell>
          <cell r="E4421" t="str">
            <v>TONTD1</v>
          </cell>
          <cell r="F4421" t="str">
            <v>Jose Tan</v>
          </cell>
          <cell r="G4421" t="str">
            <v>Y-Carlsberg Green Label Quart Bottle</v>
          </cell>
        </row>
        <row r="4422">
          <cell r="A4422" t="str">
            <v>10036111</v>
          </cell>
          <cell r="B4422" t="str">
            <v>Chang Cheng F &amp; B Pte Ltd (Northlink)</v>
          </cell>
          <cell r="C4422" t="str">
            <v>Bronze</v>
          </cell>
          <cell r="D4422" t="str">
            <v>Coffee Shops - Non-BP</v>
          </cell>
          <cell r="E4422" t="str">
            <v>TONTD2</v>
          </cell>
          <cell r="F4422" t="str">
            <v>Adam Ho</v>
          </cell>
          <cell r="G4422" t="str">
            <v>Y-Carlsberg Green Label Quart Bottle</v>
          </cell>
        </row>
        <row r="4423">
          <cell r="A4423" t="str">
            <v>10036106</v>
          </cell>
          <cell r="B4423" t="str">
            <v>Chang Cheng F &amp; B Pte Ltd (Tp 802)</v>
          </cell>
          <cell r="C4423" t="str">
            <v>Bronze</v>
          </cell>
          <cell r="D4423" t="str">
            <v>Coffee Shops - BP APBS</v>
          </cell>
          <cell r="E4423" t="str">
            <v>TONTD1</v>
          </cell>
          <cell r="F4423" t="str">
            <v>Roy Lim</v>
          </cell>
          <cell r="G4423" t="str">
            <v>Y-Carlsberg Green Label Quart Bottle</v>
          </cell>
        </row>
        <row r="4424">
          <cell r="A4424" t="str">
            <v>10035866</v>
          </cell>
          <cell r="B4424" t="str">
            <v>Chang Cheng F &amp; B Pte Ltd (Tp201C)</v>
          </cell>
          <cell r="C4424" t="str">
            <v>Bronze</v>
          </cell>
          <cell r="D4424" t="str">
            <v>Coffee Shops - BP APBS</v>
          </cell>
          <cell r="E4424" t="str">
            <v>TONTD1</v>
          </cell>
          <cell r="F4424" t="str">
            <v>Roy Lim</v>
          </cell>
          <cell r="G4424" t="str">
            <v>Y-Carlsberg Green Label Quart Bottle</v>
          </cell>
        </row>
        <row r="4425">
          <cell r="A4425" t="str">
            <v>10050431</v>
          </cell>
          <cell r="B4425" t="str">
            <v>Chang Cheng F&amp;B Pte Ltd (26a Chai Chee)</v>
          </cell>
          <cell r="C4425" t="str">
            <v>Silver</v>
          </cell>
          <cell r="D4425" t="str">
            <v>Coffee Shops - Non-BP</v>
          </cell>
          <cell r="E4425" t="str">
            <v>TONTD1</v>
          </cell>
          <cell r="F4425" t="str">
            <v>Jose Tan</v>
          </cell>
          <cell r="G4425" t="str">
            <v>Y-Carlsberg Green Label Quart Bottle</v>
          </cell>
        </row>
        <row r="4426">
          <cell r="A4426" t="str">
            <v>10042425</v>
          </cell>
          <cell r="B4426" t="str">
            <v>Chang Cheng F&amp;B Pte Ltd (Bendemeer)</v>
          </cell>
          <cell r="C4426" t="str">
            <v>Silver</v>
          </cell>
          <cell r="D4426" t="str">
            <v>Coffee Shops - BP NON-APBS</v>
          </cell>
          <cell r="E4426" t="str">
            <v>TONTD1</v>
          </cell>
          <cell r="F4426" t="str">
            <v>You Wen Ong</v>
          </cell>
          <cell r="G4426" t="str">
            <v>Y-Carlsberg Green Label Quart Bottle</v>
          </cell>
        </row>
        <row r="4427">
          <cell r="A4427" t="str">
            <v>10041213</v>
          </cell>
          <cell r="B4427" t="str">
            <v>Chang Long</v>
          </cell>
          <cell r="C4427" t="str">
            <v>Silver</v>
          </cell>
          <cell r="D4427" t="str">
            <v>Coffee Shops - Non-BP</v>
          </cell>
          <cell r="E4427" t="str">
            <v>TONTD3</v>
          </cell>
          <cell r="F4427" t="str">
            <v>Keith Zhang</v>
          </cell>
          <cell r="G4427" t="str">
            <v>Y-Carlsberg Green Label Quart Bottle</v>
          </cell>
        </row>
        <row r="4428">
          <cell r="A4428" t="str">
            <v>10041514</v>
          </cell>
          <cell r="B4428" t="str">
            <v>Chang Long Can Shi</v>
          </cell>
          <cell r="C4428" t="str">
            <v>Silver</v>
          </cell>
          <cell r="D4428" t="str">
            <v>Coffee Shops - Non-BP</v>
          </cell>
          <cell r="E4428" t="str">
            <v>TONTD1</v>
          </cell>
          <cell r="F4428" t="str">
            <v>Jose Tan</v>
          </cell>
          <cell r="G4428" t="str">
            <v>Y-Carlsberg Green Label Quart Bottle</v>
          </cell>
        </row>
        <row r="4429">
          <cell r="A4429" t="str">
            <v>10013155</v>
          </cell>
          <cell r="B4429" t="str">
            <v>Cheong Lian Yuen</v>
          </cell>
          <cell r="C4429" t="str">
            <v>Bronze</v>
          </cell>
          <cell r="D4429" t="str">
            <v>Coffee Shops - Non-BP</v>
          </cell>
          <cell r="E4429" t="str">
            <v>TONTD1</v>
          </cell>
          <cell r="F4429" t="str">
            <v>Jose Tan</v>
          </cell>
          <cell r="G4429" t="str">
            <v>Y-Carlsberg Green Label Quart Bottle</v>
          </cell>
        </row>
        <row r="4430">
          <cell r="A4430" t="str">
            <v>10032362</v>
          </cell>
          <cell r="B4430" t="str">
            <v>Chew Tin Hot &amp; Cold Drink</v>
          </cell>
          <cell r="C4430" t="str">
            <v>Bronze</v>
          </cell>
          <cell r="D4430" t="str">
            <v>Hawker Drink Stall</v>
          </cell>
          <cell r="E4430" t="str">
            <v>TONTD3</v>
          </cell>
          <cell r="F4430" t="str">
            <v>Clement Ma</v>
          </cell>
          <cell r="G4430" t="str">
            <v>Y-Carlsberg Green Label Quart Bottle</v>
          </cell>
        </row>
        <row r="4431">
          <cell r="A4431" t="str">
            <v>10040699</v>
          </cell>
          <cell r="B4431" t="str">
            <v>Chin Bee F&amp;B</v>
          </cell>
          <cell r="C4431" t="str">
            <v>Gold</v>
          </cell>
          <cell r="D4431" t="str">
            <v>Coffee Shops - BP NON-APBS</v>
          </cell>
          <cell r="E4431" t="str">
            <v>TONTD2</v>
          </cell>
          <cell r="F4431" t="str">
            <v>Tommy Ng</v>
          </cell>
          <cell r="G4431" t="str">
            <v>Y-Carlsberg Green Label Quart Bottle</v>
          </cell>
        </row>
        <row r="4432">
          <cell r="A4432" t="str">
            <v>10046452</v>
          </cell>
          <cell r="B4432" t="str">
            <v>Choh Dee Place (163A) Pte Ltd (Cs365)</v>
          </cell>
          <cell r="C4432" t="str">
            <v>Bronze</v>
          </cell>
          <cell r="D4432" t="str">
            <v>Coffee Shops - Non-BP</v>
          </cell>
          <cell r="E4432" t="str">
            <v>TONTD2</v>
          </cell>
          <cell r="F4432" t="str">
            <v>Adam Ho</v>
          </cell>
          <cell r="G4432" t="str">
            <v>Y-Carlsberg Green Label Quart Bottle</v>
          </cell>
        </row>
        <row r="4433">
          <cell r="A4433" t="str">
            <v>10030582</v>
          </cell>
          <cell r="B4433" t="str">
            <v>Choh Dee Place (346A) Pte. Ltd.</v>
          </cell>
          <cell r="C4433" t="str">
            <v>Bronze</v>
          </cell>
          <cell r="D4433" t="str">
            <v>Coffee Shops - BP NON-APBS</v>
          </cell>
          <cell r="E4433" t="str">
            <v>TONTD2</v>
          </cell>
          <cell r="F4433" t="str">
            <v>Eddy Siah</v>
          </cell>
          <cell r="G4433" t="str">
            <v>Y-Carlsberg Green Label Quart Bottle</v>
          </cell>
        </row>
        <row r="4434">
          <cell r="A4434" t="str">
            <v>10045402</v>
          </cell>
          <cell r="B4434" t="str">
            <v>Choice @ Saint George</v>
          </cell>
          <cell r="C4434" t="str">
            <v>Bronze</v>
          </cell>
          <cell r="D4434" t="str">
            <v>Coffee Shops - BP NON-APBS</v>
          </cell>
          <cell r="E4434" t="str">
            <v>TONTD1</v>
          </cell>
          <cell r="F4434" t="str">
            <v>You Wen Ong</v>
          </cell>
          <cell r="G4434" t="str">
            <v>Y-Carlsberg Green Label Quart Bottle</v>
          </cell>
        </row>
        <row r="4435">
          <cell r="A4435" t="str">
            <v>10045365</v>
          </cell>
          <cell r="B4435" t="str">
            <v>Choice@338</v>
          </cell>
          <cell r="C4435" t="str">
            <v>Gold</v>
          </cell>
          <cell r="D4435" t="str">
            <v>Coffee Shops - BP NON-APBS</v>
          </cell>
          <cell r="E4435" t="str">
            <v>TONTD2</v>
          </cell>
          <cell r="F4435" t="str">
            <v>Donald Neo</v>
          </cell>
          <cell r="G4435" t="str">
            <v>Y-Carlsberg Green Label Quart Bottle</v>
          </cell>
        </row>
        <row r="4436">
          <cell r="A4436" t="str">
            <v>10043782</v>
          </cell>
          <cell r="B4436" t="str">
            <v>Chong Pang Huat Eating House</v>
          </cell>
          <cell r="C4436" t="str">
            <v>Silver</v>
          </cell>
          <cell r="D4436" t="str">
            <v>Coffee Shops - Non-BP</v>
          </cell>
          <cell r="E4436" t="str">
            <v>TONTD3</v>
          </cell>
          <cell r="F4436" t="str">
            <v>Clement Ma</v>
          </cell>
          <cell r="G4436" t="str">
            <v>Y-Carlsberg Green Label Quart Bottle</v>
          </cell>
        </row>
        <row r="4437">
          <cell r="A4437" t="str">
            <v>10008108</v>
          </cell>
          <cell r="B4437" t="str">
            <v>Choon Guan</v>
          </cell>
          <cell r="C4437" t="str">
            <v>Silver</v>
          </cell>
          <cell r="D4437" t="str">
            <v>Coffee Shops - BP NON-APBS</v>
          </cell>
          <cell r="E4437" t="str">
            <v>TONTD1</v>
          </cell>
          <cell r="F4437" t="str">
            <v>You Wen Ong</v>
          </cell>
          <cell r="G4437" t="str">
            <v>Y-Carlsberg Green Label Quart Bottle</v>
          </cell>
        </row>
        <row r="4438">
          <cell r="A4438" t="str">
            <v>10038292</v>
          </cell>
          <cell r="B4438" t="str">
            <v>Choon Huat Coffee Stall</v>
          </cell>
          <cell r="C4438" t="str">
            <v>Silver</v>
          </cell>
          <cell r="D4438" t="str">
            <v>Hawker Drink Stall</v>
          </cell>
          <cell r="E4438" t="str">
            <v>TONTD1</v>
          </cell>
          <cell r="F4438" t="str">
            <v>Jose Tan</v>
          </cell>
          <cell r="G4438" t="str">
            <v>Y-Carlsberg Green Label Quart Bottle</v>
          </cell>
        </row>
        <row r="4439">
          <cell r="A4439" t="str">
            <v>10004574</v>
          </cell>
          <cell r="B4439" t="str">
            <v>Choon Seng (Toa Payoh)</v>
          </cell>
          <cell r="C4439" t="str">
            <v>Bronze</v>
          </cell>
          <cell r="D4439" t="str">
            <v>Hawker Drink Stall</v>
          </cell>
          <cell r="E4439" t="str">
            <v>TONTD1</v>
          </cell>
          <cell r="F4439" t="str">
            <v>You Wen Ong</v>
          </cell>
          <cell r="G4439" t="str">
            <v>Y-Carlsberg Green Label Quart Bottle</v>
          </cell>
        </row>
        <row r="4440">
          <cell r="A4440" t="str">
            <v>10043327</v>
          </cell>
          <cell r="B4440" t="str">
            <v>Chop Hong Lik</v>
          </cell>
          <cell r="C4440" t="str">
            <v>Silver</v>
          </cell>
          <cell r="D4440" t="str">
            <v>Coffee Shops - Non-BP</v>
          </cell>
          <cell r="E4440" t="str">
            <v>TONTD2</v>
          </cell>
          <cell r="F4440" t="str">
            <v>Donald Neo</v>
          </cell>
          <cell r="G4440" t="str">
            <v>Y-Carlsberg Green Label Quart Bottle</v>
          </cell>
        </row>
        <row r="4441">
          <cell r="A4441" t="str">
            <v>10047903</v>
          </cell>
          <cell r="B4441" t="str">
            <v>Chuan Cheng Food</v>
          </cell>
          <cell r="C4441" t="str">
            <v>Silver</v>
          </cell>
          <cell r="D4441" t="str">
            <v>Coffee Shops - Non-BP</v>
          </cell>
          <cell r="E4441" t="str">
            <v>TONTD2</v>
          </cell>
          <cell r="F4441" t="str">
            <v>Adam Ho</v>
          </cell>
          <cell r="G4441" t="str">
            <v>Y-Carlsberg Green Label Quart Bottle</v>
          </cell>
        </row>
        <row r="4442">
          <cell r="A4442" t="str">
            <v>10045040</v>
          </cell>
          <cell r="B4442" t="str">
            <v>Chuan Hai Kopitiam Pte. Ltd.</v>
          </cell>
          <cell r="C4442" t="str">
            <v>Bronze</v>
          </cell>
          <cell r="D4442" t="str">
            <v>Coffee Shops - Non-BP</v>
          </cell>
          <cell r="E4442" t="str">
            <v>TONTD2</v>
          </cell>
          <cell r="F4442" t="str">
            <v>Eddy Siah</v>
          </cell>
          <cell r="G4442" t="str">
            <v>Y-Carlsberg Green Label Quart Bottle</v>
          </cell>
        </row>
        <row r="4443">
          <cell r="A4443" t="str">
            <v>10043720</v>
          </cell>
          <cell r="B4443" t="str">
            <v>Coffee &amp; Tea 151</v>
          </cell>
          <cell r="C4443" t="str">
            <v>Bronze</v>
          </cell>
          <cell r="D4443" t="str">
            <v>Coffee Shops - BP APBS</v>
          </cell>
          <cell r="E4443" t="str">
            <v>TONTD2</v>
          </cell>
          <cell r="F4443" t="str">
            <v>Donald Neo</v>
          </cell>
          <cell r="G4443" t="str">
            <v>Y-Carlsberg Green Label Quart Bottle</v>
          </cell>
        </row>
        <row r="4444">
          <cell r="A4444" t="str">
            <v>10041362</v>
          </cell>
          <cell r="B4444" t="str">
            <v>Coffee 168</v>
          </cell>
          <cell r="C4444" t="str">
            <v>Silver</v>
          </cell>
          <cell r="D4444" t="str">
            <v>Coffee Shops - Non-BP</v>
          </cell>
          <cell r="E4444" t="str">
            <v>TONTD3</v>
          </cell>
          <cell r="F4444" t="str">
            <v>Michael Soon</v>
          </cell>
          <cell r="G4444" t="str">
            <v>Y-Carlsberg Green Label Quart Bottle</v>
          </cell>
        </row>
        <row r="4445">
          <cell r="A4445" t="str">
            <v>10032475</v>
          </cell>
          <cell r="B4445" t="str">
            <v>Coffee Express 2000 (Pasir Ris)</v>
          </cell>
          <cell r="C4445" t="str">
            <v>Bronze</v>
          </cell>
          <cell r="D4445" t="str">
            <v>Coffee Shops - BP NON-APBS</v>
          </cell>
          <cell r="E4445" t="str">
            <v>TONTD1</v>
          </cell>
          <cell r="F4445" t="str">
            <v>Roy Lim</v>
          </cell>
          <cell r="G4445" t="str">
            <v>Y-Carlsberg Green Label Quart Bottle</v>
          </cell>
        </row>
        <row r="4446">
          <cell r="A4446" t="str">
            <v>10046017</v>
          </cell>
          <cell r="B4446" t="str">
            <v>Cola Food (Amk)</v>
          </cell>
          <cell r="C4446" t="str">
            <v>Silver</v>
          </cell>
          <cell r="D4446" t="str">
            <v>Coffee Shops - Non-BP</v>
          </cell>
          <cell r="E4446" t="str">
            <v>TONTD2</v>
          </cell>
          <cell r="F4446" t="str">
            <v>Donald Neo</v>
          </cell>
          <cell r="G4446" t="str">
            <v>Y-Carlsberg Green Label Quart Bottle</v>
          </cell>
        </row>
        <row r="4447">
          <cell r="A4447" t="str">
            <v>10038687</v>
          </cell>
          <cell r="B4447" t="str">
            <v>Cong Ying Food &amp; Beverage</v>
          </cell>
          <cell r="C4447" t="str">
            <v>Bronze</v>
          </cell>
          <cell r="D4447" t="str">
            <v>Coffee Shops - BP NON-APBS</v>
          </cell>
          <cell r="E4447" t="str">
            <v>TONTD2</v>
          </cell>
          <cell r="F4447" t="str">
            <v>Eddy Siah</v>
          </cell>
          <cell r="G4447" t="str">
            <v>Y-Carlsberg Green Label Quart Bottle</v>
          </cell>
        </row>
        <row r="4448">
          <cell r="A4448" t="str">
            <v>10032444</v>
          </cell>
          <cell r="B4448" t="str">
            <v>Connie's Cold &amp; Hot Drinks</v>
          </cell>
          <cell r="C4448" t="str">
            <v>Silver</v>
          </cell>
          <cell r="D4448" t="str">
            <v>Hawker Drink Stall</v>
          </cell>
          <cell r="E4448" t="str">
            <v>TONTD3</v>
          </cell>
          <cell r="F4448" t="str">
            <v>Clement Ma</v>
          </cell>
          <cell r="G4448" t="str">
            <v>Y-Carlsberg Green Label Quart Bottle</v>
          </cell>
        </row>
        <row r="4449">
          <cell r="A4449" t="str">
            <v>10041271</v>
          </cell>
          <cell r="B4449" t="str">
            <v>Crab At Bay Seafood Restaurant</v>
          </cell>
          <cell r="C4449" t="str">
            <v>Gold</v>
          </cell>
          <cell r="D4449" t="str">
            <v>Chinese Restaurant</v>
          </cell>
          <cell r="E4449" t="str">
            <v>TONTD1</v>
          </cell>
          <cell r="F4449" t="str">
            <v>Jerlyn Tang</v>
          </cell>
          <cell r="G4449" t="str">
            <v>Y-Carlsberg Green Label Quart Bottle</v>
          </cell>
        </row>
        <row r="4450">
          <cell r="A4450" t="str">
            <v>10050348</v>
          </cell>
          <cell r="B4450" t="str">
            <v>Daily Brew @ 145</v>
          </cell>
          <cell r="C4450" t="str">
            <v>Silver</v>
          </cell>
          <cell r="D4450" t="str">
            <v>Coffee Shops - Non-BP</v>
          </cell>
          <cell r="E4450" t="str">
            <v>TONTD1</v>
          </cell>
          <cell r="F4450" t="str">
            <v>Jerlyn Tang</v>
          </cell>
          <cell r="G4450" t="str">
            <v>Y-Carlsberg Green Label Quart Bottle</v>
          </cell>
        </row>
        <row r="4451">
          <cell r="A4451" t="str">
            <v>10048395</v>
          </cell>
          <cell r="B4451" t="str">
            <v>Darun</v>
          </cell>
          <cell r="C4451" t="str">
            <v>Bronze</v>
          </cell>
          <cell r="D4451" t="str">
            <v>Coffee Shops - Non-BP</v>
          </cell>
          <cell r="E4451" t="str">
            <v>TONTD1</v>
          </cell>
          <cell r="F4451" t="str">
            <v>Jason Ng</v>
          </cell>
          <cell r="G4451" t="str">
            <v>Y-Carlsberg Green Label Quart Bottle</v>
          </cell>
        </row>
        <row r="4452">
          <cell r="A4452" t="str">
            <v>10042535</v>
          </cell>
          <cell r="B4452" t="str">
            <v>De Ji Wu Shi Nian Dai</v>
          </cell>
          <cell r="C4452" t="str">
            <v>Bronze</v>
          </cell>
          <cell r="D4452" t="str">
            <v>Hawker Drink Stall</v>
          </cell>
          <cell r="E4452" t="str">
            <v>TONTD1</v>
          </cell>
          <cell r="F4452" t="str">
            <v>You Wen Ong</v>
          </cell>
          <cell r="G4452" t="str">
            <v>Y-Carlsberg Green Label Quart Bottle</v>
          </cell>
        </row>
        <row r="4453">
          <cell r="A4453" t="str">
            <v>10013694</v>
          </cell>
          <cell r="B4453" t="str">
            <v>De Li Cha Shi</v>
          </cell>
          <cell r="C4453" t="str">
            <v>Silver</v>
          </cell>
          <cell r="D4453" t="str">
            <v>Hawker Drink Stall</v>
          </cell>
          <cell r="E4453" t="str">
            <v>TONTD3</v>
          </cell>
          <cell r="F4453" t="str">
            <v>Keith Zhang</v>
          </cell>
          <cell r="G4453" t="str">
            <v>Y-Carlsberg Green Label Quart Bottle</v>
          </cell>
        </row>
        <row r="4454">
          <cell r="A4454" t="str">
            <v>10043621</v>
          </cell>
          <cell r="B4454" t="str">
            <v>Delight Gourmet Pte. Ltd.</v>
          </cell>
          <cell r="C4454" t="str">
            <v>Bronze</v>
          </cell>
          <cell r="D4454" t="str">
            <v>Coffee Shops - BP APBS</v>
          </cell>
          <cell r="E4454" t="str">
            <v>TONTD1</v>
          </cell>
          <cell r="F4454" t="str">
            <v>Jose Tan</v>
          </cell>
          <cell r="G4454" t="str">
            <v>Y-Carlsberg Green Label Quart Bottle</v>
          </cell>
        </row>
        <row r="4455">
          <cell r="A4455" t="str">
            <v>10050183</v>
          </cell>
          <cell r="B4455" t="str">
            <v>Detian (524 Hougang)</v>
          </cell>
          <cell r="C4455" t="str">
            <v>Bronze</v>
          </cell>
          <cell r="D4455" t="str">
            <v>Coffee Shops - Non-BP</v>
          </cell>
          <cell r="E4455" t="str">
            <v>TONTD1</v>
          </cell>
          <cell r="F4455" t="str">
            <v>Jerlyn Tang</v>
          </cell>
          <cell r="G4455" t="str">
            <v>Y-Carlsberg Green Label Quart Bottle</v>
          </cell>
        </row>
        <row r="4456">
          <cell r="A4456" t="str">
            <v>10036256</v>
          </cell>
          <cell r="B4456" t="str">
            <v>Ding Dang Guai Cha Shi</v>
          </cell>
          <cell r="C4456" t="str">
            <v>Silver</v>
          </cell>
          <cell r="D4456" t="str">
            <v>Hawker Drink Stall</v>
          </cell>
          <cell r="E4456" t="str">
            <v>TONTD1</v>
          </cell>
          <cell r="F4456" t="str">
            <v>Jose Tan</v>
          </cell>
          <cell r="G4456" t="str">
            <v>Y-Carlsberg Green Label Quart Bottle</v>
          </cell>
        </row>
        <row r="4457">
          <cell r="A4457" t="str">
            <v>10041190</v>
          </cell>
          <cell r="B4457" t="str">
            <v>Dong Cheng Eatery</v>
          </cell>
          <cell r="C4457" t="str">
            <v>Bronze</v>
          </cell>
          <cell r="D4457" t="str">
            <v>Coffee Shops - Non-BP</v>
          </cell>
          <cell r="E4457" t="str">
            <v>TONTD1</v>
          </cell>
          <cell r="F4457" t="str">
            <v>Jose Tan</v>
          </cell>
          <cell r="G4457" t="str">
            <v>Y-Carlsberg Green Label Quart Bottle</v>
          </cell>
        </row>
        <row r="4458">
          <cell r="A4458" t="str">
            <v>10048843</v>
          </cell>
          <cell r="B4458" t="str">
            <v>Dong Fang</v>
          </cell>
          <cell r="C4458" t="str">
            <v>Gold</v>
          </cell>
          <cell r="D4458" t="str">
            <v>Coffee Shops - BP APBS</v>
          </cell>
          <cell r="E4458" t="str">
            <v>TONTD1</v>
          </cell>
          <cell r="F4458" t="str">
            <v>Jason Ng</v>
          </cell>
          <cell r="G4458" t="str">
            <v>Y-Carlsberg Green Label Quart Bottle</v>
          </cell>
        </row>
        <row r="4459">
          <cell r="A4459" t="str">
            <v>10049836</v>
          </cell>
          <cell r="B4459" t="str">
            <v>Drink Episode Pte Ltd (7 Mandai Link)</v>
          </cell>
          <cell r="C4459" t="str">
            <v>Bronze</v>
          </cell>
          <cell r="D4459" t="str">
            <v>Coffee Shops - Non-BP</v>
          </cell>
          <cell r="E4459" t="str">
            <v>TONTD2</v>
          </cell>
          <cell r="F4459" t="str">
            <v>Tommy Ng</v>
          </cell>
          <cell r="G4459" t="str">
            <v>Y-Carlsberg Green Label Quart Bottle</v>
          </cell>
        </row>
        <row r="4460">
          <cell r="A4460" t="str">
            <v>10002967</v>
          </cell>
          <cell r="B4460" t="str">
            <v>Eng Eating House</v>
          </cell>
          <cell r="C4460" t="str">
            <v>Silver</v>
          </cell>
          <cell r="D4460" t="str">
            <v>Coffee Shops - Non-BP</v>
          </cell>
          <cell r="E4460" t="str">
            <v>TONTD2</v>
          </cell>
          <cell r="F4460" t="str">
            <v>Adam Ho</v>
          </cell>
          <cell r="G4460" t="str">
            <v>Y-Carlsberg Green Label Quart Bottle</v>
          </cell>
        </row>
        <row r="4461">
          <cell r="A4461" t="str">
            <v>10035428</v>
          </cell>
          <cell r="B4461" t="str">
            <v>Eng Huat Coffee</v>
          </cell>
          <cell r="C4461" t="str">
            <v>Silver</v>
          </cell>
          <cell r="D4461" t="str">
            <v>Hawker Drink Stall</v>
          </cell>
          <cell r="E4461" t="str">
            <v>TONTD1</v>
          </cell>
          <cell r="F4461" t="str">
            <v>Jose Tan</v>
          </cell>
          <cell r="G4461" t="str">
            <v>Y-Carlsberg Green Label Quart Bottle</v>
          </cell>
        </row>
        <row r="4462">
          <cell r="A4462" t="str">
            <v>10049515</v>
          </cell>
          <cell r="B4462" t="str">
            <v>Eng Jian Coffeeshop</v>
          </cell>
          <cell r="C4462" t="str">
            <v>Bronze</v>
          </cell>
          <cell r="D4462" t="str">
            <v>Coffee Shops - Non-BP</v>
          </cell>
          <cell r="E4462" t="str">
            <v>TONTD1</v>
          </cell>
          <cell r="F4462" t="str">
            <v>Jason Ng</v>
          </cell>
          <cell r="G4462" t="str">
            <v>Y-Carlsberg Green Label Quart Bottle</v>
          </cell>
        </row>
        <row r="4463">
          <cell r="A4463" t="str">
            <v>10046999</v>
          </cell>
          <cell r="B4463" t="str">
            <v>Eng Kee Kopitiam Pte Ltd</v>
          </cell>
          <cell r="C4463" t="str">
            <v>Gold</v>
          </cell>
          <cell r="D4463" t="str">
            <v>Coffee Shops - BP NON-APBS</v>
          </cell>
          <cell r="E4463" t="str">
            <v>TONTD3</v>
          </cell>
          <cell r="F4463" t="str">
            <v>Keith Zhang</v>
          </cell>
          <cell r="G4463" t="str">
            <v>Y-Carlsberg Green Label Quart Bottle</v>
          </cell>
        </row>
        <row r="4464">
          <cell r="A4464" t="str">
            <v>10049136</v>
          </cell>
          <cell r="B4464" t="str">
            <v>Epic Haus Llp</v>
          </cell>
          <cell r="C4464" t="str">
            <v>Bronze</v>
          </cell>
          <cell r="D4464" t="str">
            <v>Coffee Shops - Non-BP</v>
          </cell>
          <cell r="E4464" t="str">
            <v>TONTD1</v>
          </cell>
          <cell r="F4464" t="str">
            <v>You Wen Ong</v>
          </cell>
          <cell r="G4464" t="str">
            <v>Y-Carlsberg Green Label Quart Bottle</v>
          </cell>
        </row>
        <row r="4465">
          <cell r="A4465" t="str">
            <v>10035436</v>
          </cell>
          <cell r="B4465" t="str">
            <v>Evergreen Coffee Stall</v>
          </cell>
          <cell r="C4465" t="str">
            <v>Bronze</v>
          </cell>
          <cell r="D4465" t="str">
            <v>Hawker Drink Stall</v>
          </cell>
          <cell r="E4465" t="str">
            <v>TONTD3</v>
          </cell>
          <cell r="F4465" t="str">
            <v>Clement Ma</v>
          </cell>
          <cell r="G4465" t="str">
            <v>Y-Carlsberg Green Label Quart Bottle</v>
          </cell>
        </row>
        <row r="4466">
          <cell r="A4466" t="str">
            <v>10047481</v>
          </cell>
          <cell r="B4466" t="str">
            <v>F&amp;B Ys846 Pte. Ltd.</v>
          </cell>
          <cell r="C4466" t="str">
            <v>Gold</v>
          </cell>
          <cell r="D4466" t="str">
            <v>Coffee Shops - BP APBS</v>
          </cell>
          <cell r="E4466" t="str">
            <v>TONTD2</v>
          </cell>
          <cell r="F4466" t="str">
            <v>Adam Ho</v>
          </cell>
          <cell r="G4466" t="str">
            <v>Y-Carlsberg Green Label Quart Bottle</v>
          </cell>
        </row>
        <row r="4467">
          <cell r="A4467" t="str">
            <v>10043013</v>
          </cell>
          <cell r="B4467" t="str">
            <v>Fatt Soon Heng Eating House</v>
          </cell>
          <cell r="C4467" t="str">
            <v>Bronze</v>
          </cell>
          <cell r="D4467" t="str">
            <v>Coffee Shops - Non-BP</v>
          </cell>
          <cell r="E4467" t="str">
            <v>TONTD2</v>
          </cell>
          <cell r="F4467" t="str">
            <v>Adam Ho</v>
          </cell>
          <cell r="G4467" t="str">
            <v>Y-Carlsberg Green Label Quart Bottle</v>
          </cell>
        </row>
        <row r="4468">
          <cell r="A4468" t="str">
            <v>10003366</v>
          </cell>
          <cell r="B4468" t="str">
            <v>Feng Quan Cha Shi</v>
          </cell>
          <cell r="C4468" t="str">
            <v>Bronze</v>
          </cell>
          <cell r="D4468" t="str">
            <v>Hawker Drink Stall</v>
          </cell>
          <cell r="E4468" t="str">
            <v>TONTD2</v>
          </cell>
          <cell r="F4468" t="str">
            <v>Eddy Siah</v>
          </cell>
          <cell r="G4468" t="str">
            <v>Y-Carlsberg Green Label Quart Bottle</v>
          </cell>
        </row>
        <row r="4469">
          <cell r="A4469" t="str">
            <v>10045867</v>
          </cell>
          <cell r="B4469" t="str">
            <v>First Eating House (Kallang)</v>
          </cell>
          <cell r="C4469" t="str">
            <v>Bronze</v>
          </cell>
          <cell r="D4469" t="str">
            <v>Coffee Shops - BP APBS</v>
          </cell>
          <cell r="E4469" t="str">
            <v>TONTD1</v>
          </cell>
          <cell r="F4469" t="str">
            <v>You Wen Ong</v>
          </cell>
          <cell r="G4469" t="str">
            <v>Y-Carlsberg Green Label Quart Bottle</v>
          </cell>
        </row>
        <row r="4470">
          <cell r="A4470" t="str">
            <v>10050384</v>
          </cell>
          <cell r="B4470" t="str">
            <v>Fm (412) Investment Pte. Ltd.</v>
          </cell>
          <cell r="C4470" t="str">
            <v>Silver</v>
          </cell>
          <cell r="D4470" t="str">
            <v>Coffee Shops - BP NON-APBS</v>
          </cell>
          <cell r="E4470" t="str">
            <v>TONTD1</v>
          </cell>
          <cell r="F4470" t="str">
            <v>Jose Tan</v>
          </cell>
          <cell r="G4470" t="str">
            <v>Y-Carlsberg Green Label Quart Bottle</v>
          </cell>
        </row>
        <row r="4471">
          <cell r="A4471" t="str">
            <v>10025685</v>
          </cell>
          <cell r="B4471" t="str">
            <v>Food &amp; Drinks Catering Pte Ltd(Kim Keat)</v>
          </cell>
          <cell r="C4471" t="str">
            <v>Bronze</v>
          </cell>
          <cell r="D4471" t="str">
            <v>Coffee Shops - BP NON-APBS</v>
          </cell>
          <cell r="E4471" t="str">
            <v>TONTD1</v>
          </cell>
          <cell r="F4471" t="str">
            <v>You Wen Ong</v>
          </cell>
          <cell r="G4471" t="str">
            <v>Y-Carlsberg Green Label Quart Bottle</v>
          </cell>
        </row>
        <row r="4472">
          <cell r="A4472" t="str">
            <v>10044628</v>
          </cell>
          <cell r="B4472" t="str">
            <v>Food Loft (107)</v>
          </cell>
          <cell r="C4472" t="str">
            <v>Bronze</v>
          </cell>
          <cell r="D4472" t="str">
            <v>Coffee Shops - BP APBS</v>
          </cell>
          <cell r="E4472" t="str">
            <v>TONTD2</v>
          </cell>
          <cell r="F4472" t="str">
            <v>Donald Neo</v>
          </cell>
          <cell r="G4472" t="str">
            <v>Y-Carlsberg Green Label Quart Bottle</v>
          </cell>
        </row>
        <row r="4473">
          <cell r="A4473" t="str">
            <v>10049396</v>
          </cell>
          <cell r="B4473" t="str">
            <v>Food Loft (18 Tampines)</v>
          </cell>
          <cell r="C4473" t="str">
            <v>Bronze</v>
          </cell>
          <cell r="D4473" t="str">
            <v>Coffee Shops - Non-BP</v>
          </cell>
          <cell r="E4473" t="str">
            <v>TONTD1</v>
          </cell>
          <cell r="F4473" t="str">
            <v>Roy Lim</v>
          </cell>
          <cell r="G4473" t="str">
            <v>Y-Carlsberg Green Label Quart Bottle</v>
          </cell>
        </row>
        <row r="4474">
          <cell r="A4474" t="str">
            <v>10045373</v>
          </cell>
          <cell r="B4474" t="str">
            <v>Food Loft (21)</v>
          </cell>
          <cell r="C4474" t="str">
            <v>Silver</v>
          </cell>
          <cell r="D4474" t="str">
            <v>Coffee Shops - BP APBS</v>
          </cell>
          <cell r="E4474" t="str">
            <v>TONTD1</v>
          </cell>
          <cell r="F4474" t="str">
            <v>Jerlyn Tang</v>
          </cell>
          <cell r="G4474" t="str">
            <v>Y-Carlsberg Green Label Quart Bottle</v>
          </cell>
        </row>
        <row r="4475">
          <cell r="A4475" t="str">
            <v>10045375</v>
          </cell>
          <cell r="B4475" t="str">
            <v>Food Loft (217)</v>
          </cell>
          <cell r="C4475" t="str">
            <v>Gold</v>
          </cell>
          <cell r="D4475" t="str">
            <v>Coffee Shops - BP NON-APBS</v>
          </cell>
          <cell r="E4475" t="str">
            <v>TONTD1</v>
          </cell>
          <cell r="F4475" t="str">
            <v>Jose Tan</v>
          </cell>
          <cell r="G4475" t="str">
            <v>Y-Carlsberg Green Label Quart Bottle</v>
          </cell>
        </row>
        <row r="4476">
          <cell r="A4476" t="str">
            <v>10045368</v>
          </cell>
          <cell r="B4476" t="str">
            <v>Food Loft (306)</v>
          </cell>
          <cell r="C4476" t="str">
            <v>Bronze</v>
          </cell>
          <cell r="D4476" t="str">
            <v>Coffee Shops - BP NON-APBS</v>
          </cell>
          <cell r="E4476" t="str">
            <v>TONTD2</v>
          </cell>
          <cell r="F4476" t="str">
            <v>Tommy Ng</v>
          </cell>
          <cell r="G4476" t="str">
            <v>Y-Carlsberg Green Label Quart Bottle</v>
          </cell>
        </row>
        <row r="4477">
          <cell r="A4477" t="str">
            <v>10045371</v>
          </cell>
          <cell r="B4477" t="str">
            <v>Food Loft (308)</v>
          </cell>
          <cell r="C4477" t="str">
            <v>Silver</v>
          </cell>
          <cell r="D4477" t="str">
            <v>Coffee Shops - BP NON-APBS</v>
          </cell>
          <cell r="E4477" t="str">
            <v>TONTD3</v>
          </cell>
          <cell r="F4477" t="str">
            <v>Keith Zhang</v>
          </cell>
          <cell r="G4477" t="str">
            <v>Y-Carlsberg Green Label Quart Bottle</v>
          </cell>
        </row>
        <row r="4478">
          <cell r="A4478" t="str">
            <v>10045370</v>
          </cell>
          <cell r="B4478" t="str">
            <v>Food Loft (431)</v>
          </cell>
          <cell r="C4478" t="str">
            <v>Silver</v>
          </cell>
          <cell r="D4478" t="str">
            <v>Coffee Shops - BP NON-APBS</v>
          </cell>
          <cell r="E4478" t="str">
            <v>TONTD3</v>
          </cell>
          <cell r="F4478" t="str">
            <v>Keith Zhang</v>
          </cell>
          <cell r="G4478" t="str">
            <v>Y-Carlsberg Green Label Quart Bottle</v>
          </cell>
        </row>
        <row r="4479">
          <cell r="A4479" t="str">
            <v>10045376</v>
          </cell>
          <cell r="B4479" t="str">
            <v>Food Loft (476)</v>
          </cell>
          <cell r="C4479" t="str">
            <v>Silver</v>
          </cell>
          <cell r="D4479" t="str">
            <v>Coffee Shops - BP NON-APBS</v>
          </cell>
          <cell r="E4479" t="str">
            <v>TONTD1</v>
          </cell>
          <cell r="F4479" t="str">
            <v>Roy Lim</v>
          </cell>
          <cell r="G4479" t="str">
            <v>Y-Carlsberg Green Label Quart Bottle</v>
          </cell>
        </row>
        <row r="4480">
          <cell r="A4480" t="str">
            <v>10045377</v>
          </cell>
          <cell r="B4480" t="str">
            <v>Food Loft (717)</v>
          </cell>
          <cell r="C4480" t="str">
            <v>Silver</v>
          </cell>
          <cell r="D4480" t="str">
            <v>Coffee Shops - BP NON-APBS</v>
          </cell>
          <cell r="E4480" t="str">
            <v>TONTD2</v>
          </cell>
          <cell r="F4480" t="str">
            <v>Adam Ho</v>
          </cell>
          <cell r="G4480" t="str">
            <v>Y-Carlsberg Green Label Quart Bottle</v>
          </cell>
        </row>
        <row r="4481">
          <cell r="A4481" t="str">
            <v>10046204</v>
          </cell>
          <cell r="B4481" t="str">
            <v>Food Loft (721)</v>
          </cell>
          <cell r="C4481" t="str">
            <v>Silver</v>
          </cell>
          <cell r="D4481" t="str">
            <v>Coffee Shops - BP APBS</v>
          </cell>
          <cell r="E4481" t="str">
            <v>TONTD2</v>
          </cell>
          <cell r="F4481" t="str">
            <v>Donald Neo</v>
          </cell>
          <cell r="G4481" t="str">
            <v>Y-Carlsberg Green Label Quart Bottle</v>
          </cell>
        </row>
        <row r="4482">
          <cell r="A4482" t="str">
            <v>10045372</v>
          </cell>
          <cell r="B4482" t="str">
            <v>Food Loft 21</v>
          </cell>
          <cell r="C4482" t="str">
            <v>Silver</v>
          </cell>
          <cell r="D4482" t="str">
            <v>Coffee Shops - BP NON-APBS</v>
          </cell>
          <cell r="E4482" t="str">
            <v>TONTD1</v>
          </cell>
          <cell r="F4482" t="str">
            <v>Jerlyn Tang</v>
          </cell>
          <cell r="G4482" t="str">
            <v>Y-Carlsberg Green Label Quart Bottle</v>
          </cell>
        </row>
        <row r="4483">
          <cell r="A4483" t="str">
            <v>10036716</v>
          </cell>
          <cell r="B4483" t="str">
            <v>Food More (Serangoon)</v>
          </cell>
          <cell r="C4483" t="str">
            <v>Bronze</v>
          </cell>
          <cell r="D4483" t="str">
            <v>Family Food Court</v>
          </cell>
          <cell r="E4483" t="str">
            <v>TONTD2</v>
          </cell>
          <cell r="F4483" t="str">
            <v>Donald Neo</v>
          </cell>
          <cell r="G4483" t="str">
            <v>Y-Carlsberg Green Label Quart Bottle</v>
          </cell>
        </row>
        <row r="4484">
          <cell r="A4484" t="str">
            <v>10045719</v>
          </cell>
          <cell r="B4484" t="str">
            <v>Food Paradise (182 Woodlands)</v>
          </cell>
          <cell r="C4484" t="str">
            <v>Bronze</v>
          </cell>
          <cell r="D4484" t="str">
            <v>Coffee Shops - Non-BP</v>
          </cell>
          <cell r="E4484" t="str">
            <v>TONTD2</v>
          </cell>
          <cell r="F4484" t="str">
            <v>Tommy Ng</v>
          </cell>
          <cell r="G4484" t="str">
            <v>Y-Carlsberg Green Label Quart Bottle</v>
          </cell>
        </row>
        <row r="4485">
          <cell r="A4485" t="str">
            <v>10044056</v>
          </cell>
          <cell r="B4485" t="str">
            <v>Food Paradise (Anchorvale)</v>
          </cell>
          <cell r="C4485" t="str">
            <v>Silver</v>
          </cell>
          <cell r="D4485" t="str">
            <v>Coffee Shops - Non-BP</v>
          </cell>
          <cell r="E4485" t="str">
            <v>TONTD1</v>
          </cell>
          <cell r="F4485" t="str">
            <v>Roy Lim</v>
          </cell>
          <cell r="G4485" t="str">
            <v>Y-Carlsberg Green Label Quart Bottle</v>
          </cell>
        </row>
        <row r="4486">
          <cell r="A4486" t="str">
            <v>10047864</v>
          </cell>
          <cell r="B4486" t="str">
            <v>Food Paradise (Canberra)</v>
          </cell>
          <cell r="C4486" t="str">
            <v>Gold</v>
          </cell>
          <cell r="D4486" t="str">
            <v>Coffee Shops - Non-BP</v>
          </cell>
          <cell r="E4486" t="str">
            <v>TONTD2</v>
          </cell>
          <cell r="F4486" t="str">
            <v>Adam Ho</v>
          </cell>
          <cell r="G4486" t="str">
            <v>Y-Carlsberg Green Label Quart Bottle</v>
          </cell>
        </row>
        <row r="4487">
          <cell r="A4487" t="str">
            <v>10044425</v>
          </cell>
          <cell r="B4487" t="str">
            <v>Food Paradise (Fernvale)</v>
          </cell>
          <cell r="C4487" t="str">
            <v>Bronze</v>
          </cell>
          <cell r="D4487" t="str">
            <v>Coffee Shops - Non-BP</v>
          </cell>
          <cell r="E4487" t="str">
            <v>TONTD2</v>
          </cell>
          <cell r="F4487" t="str">
            <v>Adam Ho</v>
          </cell>
          <cell r="G4487" t="str">
            <v>Y-Carlsberg Green Label Quart Bottle</v>
          </cell>
        </row>
        <row r="4488">
          <cell r="A4488" t="str">
            <v>10045610</v>
          </cell>
          <cell r="B4488" t="str">
            <v>Food Paradise (Sengkang East)</v>
          </cell>
          <cell r="C4488" t="str">
            <v>Silver</v>
          </cell>
          <cell r="D4488" t="str">
            <v>Coffee Shops - BP NON-APBS</v>
          </cell>
          <cell r="E4488" t="str">
            <v>TONTD1</v>
          </cell>
          <cell r="F4488" t="str">
            <v>Roy Lim</v>
          </cell>
          <cell r="G4488" t="str">
            <v>Y-Carlsberg Green Label Quart Bottle</v>
          </cell>
        </row>
        <row r="4489">
          <cell r="A4489" t="str">
            <v>10049129</v>
          </cell>
          <cell r="B4489" t="str">
            <v>Food Paradise (Tyrwhitt)</v>
          </cell>
          <cell r="C4489" t="str">
            <v>Bronze</v>
          </cell>
          <cell r="D4489" t="str">
            <v>Coffee Shops - BP NON-APBS</v>
          </cell>
          <cell r="E4489" t="str">
            <v>TONTD3</v>
          </cell>
          <cell r="F4489" t="str">
            <v>Clement Ma</v>
          </cell>
          <cell r="G4489" t="str">
            <v>Y-Carlsberg Green Label Quart Bottle</v>
          </cell>
        </row>
        <row r="4490">
          <cell r="A4490" t="str">
            <v>10045078</v>
          </cell>
          <cell r="B4490" t="str">
            <v>Food Paradise (Woodlands)</v>
          </cell>
          <cell r="C4490" t="str">
            <v>Gold</v>
          </cell>
          <cell r="D4490" t="str">
            <v>Coffee Shops - Non-BP</v>
          </cell>
          <cell r="E4490" t="str">
            <v>TONTD2</v>
          </cell>
          <cell r="F4490" t="str">
            <v>Tommy Ng</v>
          </cell>
          <cell r="G4490" t="str">
            <v>Y-Carlsberg Green Label Quart Bottle</v>
          </cell>
        </row>
        <row r="4491">
          <cell r="A4491" t="str">
            <v>10044057</v>
          </cell>
          <cell r="B4491" t="str">
            <v>Food Village</v>
          </cell>
          <cell r="C4491" t="str">
            <v>Silver</v>
          </cell>
          <cell r="D4491" t="str">
            <v>Coffee Shops - Non-BP</v>
          </cell>
          <cell r="E4491" t="str">
            <v>TONTD1</v>
          </cell>
          <cell r="F4491" t="str">
            <v>Roy Lim</v>
          </cell>
          <cell r="G4491" t="str">
            <v>Y-Carlsberg Green Label Quart Bottle</v>
          </cell>
        </row>
        <row r="4492">
          <cell r="A4492" t="str">
            <v>10044633</v>
          </cell>
          <cell r="B4492" t="str">
            <v>Food Village Holdings</v>
          </cell>
          <cell r="C4492" t="str">
            <v>Gold</v>
          </cell>
          <cell r="D4492" t="str">
            <v>Coffee Shops - Non-BP</v>
          </cell>
          <cell r="E4492" t="str">
            <v>TONTD2</v>
          </cell>
          <cell r="F4492" t="str">
            <v>Adam Ho</v>
          </cell>
          <cell r="G4492" t="str">
            <v>Y-Carlsberg Green Label Quart Bottle</v>
          </cell>
        </row>
        <row r="4493">
          <cell r="A4493" t="str">
            <v>10044797</v>
          </cell>
          <cell r="B4493" t="str">
            <v>Foodclique Pte. Ltd. (Cs292)</v>
          </cell>
          <cell r="C4493" t="str">
            <v>Bronze</v>
          </cell>
          <cell r="D4493" t="str">
            <v>Coffee Shops - Non-BP</v>
          </cell>
          <cell r="E4493" t="str">
            <v>TONTD2</v>
          </cell>
          <cell r="F4493" t="str">
            <v>Eddy Siah</v>
          </cell>
          <cell r="G4493" t="str">
            <v>Y-Carlsberg Green Label Quart Bottle</v>
          </cell>
        </row>
        <row r="4494">
          <cell r="A4494" t="str">
            <v>10047276</v>
          </cell>
          <cell r="B4494" t="str">
            <v>Foodgle (Bukit Merah)</v>
          </cell>
          <cell r="C4494" t="str">
            <v>Silver</v>
          </cell>
          <cell r="D4494" t="str">
            <v>Coffee Shops - Non-BP</v>
          </cell>
          <cell r="E4494" t="str">
            <v>TONTD3</v>
          </cell>
          <cell r="F4494" t="str">
            <v>Keith Zhang</v>
          </cell>
          <cell r="G4494" t="str">
            <v>Y-Carlsberg Green Label Quart Bottle</v>
          </cell>
        </row>
        <row r="4495">
          <cell r="A4495" t="str">
            <v>10046605</v>
          </cell>
          <cell r="B4495" t="str">
            <v>Foodgle (Yishun)</v>
          </cell>
          <cell r="C4495" t="str">
            <v>Bronze</v>
          </cell>
          <cell r="D4495" t="str">
            <v>Coffee Shops - Non-BP</v>
          </cell>
          <cell r="E4495" t="str">
            <v>TONTD2</v>
          </cell>
          <cell r="F4495" t="str">
            <v>Adam Ho</v>
          </cell>
          <cell r="G4495" t="str">
            <v>Y-Carlsberg Green Label Quart Bottle</v>
          </cell>
        </row>
        <row r="4496">
          <cell r="A4496" t="str">
            <v>10045833</v>
          </cell>
          <cell r="B4496" t="str">
            <v>Foodgle Ace</v>
          </cell>
          <cell r="C4496" t="str">
            <v>Silver</v>
          </cell>
          <cell r="D4496" t="str">
            <v>Coffee Shops - Non-BP</v>
          </cell>
          <cell r="E4496" t="str">
            <v>TONTD2</v>
          </cell>
          <cell r="F4496" t="str">
            <v>Eddy Siah</v>
          </cell>
          <cell r="G4496" t="str">
            <v>Y-Carlsberg Green Label Quart Bottle</v>
          </cell>
        </row>
        <row r="4497">
          <cell r="A4497" t="str">
            <v>10038917</v>
          </cell>
          <cell r="B4497" t="str">
            <v>Foodlane Coffee House</v>
          </cell>
          <cell r="C4497" t="str">
            <v>Silver</v>
          </cell>
          <cell r="D4497" t="str">
            <v>Coffee Shops - Non-BP</v>
          </cell>
          <cell r="E4497" t="str">
            <v>TONTD2</v>
          </cell>
          <cell r="F4497" t="str">
            <v>Adam Ho</v>
          </cell>
          <cell r="G4497" t="str">
            <v>Y-Carlsberg Green Label Quart Bottle</v>
          </cell>
        </row>
        <row r="4498">
          <cell r="A4498" t="str">
            <v>10006662</v>
          </cell>
          <cell r="B4498" t="str">
            <v>Fresh Juice Corner</v>
          </cell>
          <cell r="C4498" t="str">
            <v>Bronze</v>
          </cell>
          <cell r="D4498" t="str">
            <v>Hawker Drink Stall</v>
          </cell>
          <cell r="E4498" t="str">
            <v>TONTD3</v>
          </cell>
          <cell r="F4498" t="str">
            <v>Keith Zhang</v>
          </cell>
          <cell r="G4498" t="str">
            <v>Y-Carlsberg Green Label Quart Bottle</v>
          </cell>
        </row>
        <row r="4499">
          <cell r="A4499" t="str">
            <v>10041188</v>
          </cell>
          <cell r="B4499" t="str">
            <v>Friendship Food Court (People's Park)</v>
          </cell>
          <cell r="C4499" t="str">
            <v>Gold</v>
          </cell>
          <cell r="D4499" t="str">
            <v>Coffee Shops - BP APBS</v>
          </cell>
          <cell r="E4499" t="str">
            <v>TONTD3</v>
          </cell>
          <cell r="F4499" t="str">
            <v>Michael Soon</v>
          </cell>
          <cell r="G4499" t="str">
            <v>Y-Carlsberg Green Label Quart Bottle</v>
          </cell>
        </row>
        <row r="4500">
          <cell r="A4500" t="str">
            <v>10037371</v>
          </cell>
          <cell r="B4500" t="str">
            <v>Fu Chan F&amp;B Group Pte Ltd (Tampines 139)</v>
          </cell>
          <cell r="C4500" t="str">
            <v>Gold</v>
          </cell>
          <cell r="D4500" t="str">
            <v>Coffee Shops - Non-BP</v>
          </cell>
          <cell r="E4500" t="str">
            <v>TONTD1</v>
          </cell>
          <cell r="F4500" t="str">
            <v>Roy Lim</v>
          </cell>
          <cell r="G4500" t="str">
            <v>Y-Carlsberg Green Label Quart Bottle</v>
          </cell>
        </row>
        <row r="4501">
          <cell r="A4501" t="str">
            <v>10033961</v>
          </cell>
          <cell r="B4501" t="str">
            <v>Fu Chan F&amp;B Group Pte Ltd (Toa Payoh)</v>
          </cell>
          <cell r="C4501" t="str">
            <v>Silver</v>
          </cell>
          <cell r="D4501" t="str">
            <v>Coffee Shops - BP APBS</v>
          </cell>
          <cell r="E4501" t="str">
            <v>TONTD1</v>
          </cell>
          <cell r="F4501" t="str">
            <v>You Wen Ong</v>
          </cell>
          <cell r="G4501" t="str">
            <v>Y-Carlsberg Green Label Quart Bottle</v>
          </cell>
        </row>
        <row r="4502">
          <cell r="A4502" t="str">
            <v>10033960</v>
          </cell>
          <cell r="B4502" t="str">
            <v>Fu Chan F&amp;B Group Pte Ltd. (101 Yishun)</v>
          </cell>
          <cell r="C4502" t="str">
            <v>Silver</v>
          </cell>
          <cell r="D4502" t="str">
            <v>Coffee Shops - BP APBS</v>
          </cell>
          <cell r="E4502" t="str">
            <v>TONTD2</v>
          </cell>
          <cell r="F4502" t="str">
            <v>Adam Ho</v>
          </cell>
          <cell r="G4502" t="str">
            <v>Y-Carlsberg Green Label Quart Bottle</v>
          </cell>
        </row>
        <row r="4503">
          <cell r="A4503" t="str">
            <v>10040305</v>
          </cell>
          <cell r="B4503" t="str">
            <v>Fu Eating House</v>
          </cell>
          <cell r="C4503" t="str">
            <v>Silver</v>
          </cell>
          <cell r="D4503" t="str">
            <v>Coffee Shops - Non-BP</v>
          </cell>
          <cell r="E4503" t="str">
            <v>TONTD2</v>
          </cell>
          <cell r="F4503" t="str">
            <v>Eddy Siah</v>
          </cell>
          <cell r="G4503" t="str">
            <v>Y-Carlsberg Green Label Quart Bottle</v>
          </cell>
        </row>
        <row r="4504">
          <cell r="A4504" t="str">
            <v>10044563</v>
          </cell>
          <cell r="B4504" t="str">
            <v>Fu Fa (Hougang 681)</v>
          </cell>
          <cell r="C4504" t="str">
            <v>Bronze</v>
          </cell>
          <cell r="D4504" t="str">
            <v>Coffee Shops - BP APBS</v>
          </cell>
          <cell r="E4504" t="str">
            <v>TONTD1</v>
          </cell>
          <cell r="F4504" t="str">
            <v>Jerlyn Tang</v>
          </cell>
          <cell r="G4504" t="str">
            <v>Y-Carlsberg Green Label Quart Bottle</v>
          </cell>
        </row>
        <row r="4505">
          <cell r="A4505" t="str">
            <v>10044562</v>
          </cell>
          <cell r="B4505" t="str">
            <v>Fu Fa (Hougang 805)</v>
          </cell>
          <cell r="C4505" t="str">
            <v>Bronze</v>
          </cell>
          <cell r="D4505" t="str">
            <v>Coffee Shops - BP APBS</v>
          </cell>
          <cell r="E4505" t="str">
            <v>TONTD1</v>
          </cell>
          <cell r="F4505" t="str">
            <v>Jerlyn Tang</v>
          </cell>
          <cell r="G4505" t="str">
            <v>Y-Carlsberg Green Label Quart Bottle</v>
          </cell>
        </row>
        <row r="4506">
          <cell r="A4506" t="str">
            <v>10044565</v>
          </cell>
          <cell r="B4506" t="str">
            <v>Fu Fa (Hougang Green)</v>
          </cell>
          <cell r="C4506" t="str">
            <v>Silver</v>
          </cell>
          <cell r="D4506" t="str">
            <v>Coffee Shops - BP APBS</v>
          </cell>
          <cell r="E4506" t="str">
            <v>TONTD1</v>
          </cell>
          <cell r="F4506" t="str">
            <v>Jerlyn Tang</v>
          </cell>
          <cell r="G4506" t="str">
            <v>Y-Carlsberg Green Label Quart Bottle</v>
          </cell>
        </row>
        <row r="4507">
          <cell r="A4507" t="str">
            <v>10044567</v>
          </cell>
          <cell r="B4507" t="str">
            <v>Fu Fa (Jw 504)</v>
          </cell>
          <cell r="C4507" t="str">
            <v>Silver</v>
          </cell>
          <cell r="D4507" t="str">
            <v>Coffee Shops - BP APBS</v>
          </cell>
          <cell r="E4507" t="str">
            <v>TONTD2</v>
          </cell>
          <cell r="F4507" t="str">
            <v>Eddy Siah</v>
          </cell>
          <cell r="G4507" t="str">
            <v>Y-Carlsberg Green Label Quart Bottle</v>
          </cell>
        </row>
        <row r="4508">
          <cell r="A4508" t="str">
            <v>10044566</v>
          </cell>
          <cell r="B4508" t="str">
            <v>Fu Fa (Pasir Ris 446)</v>
          </cell>
          <cell r="C4508" t="str">
            <v>Gold</v>
          </cell>
          <cell r="D4508" t="str">
            <v>Coffee Shops - Non-BP</v>
          </cell>
          <cell r="E4508" t="str">
            <v>TONTD1</v>
          </cell>
          <cell r="F4508" t="str">
            <v>Roy Lim</v>
          </cell>
          <cell r="G4508" t="str">
            <v>Y-Carlsberg Green Label Quart Bottle</v>
          </cell>
        </row>
        <row r="4509">
          <cell r="A4509" t="str">
            <v>10044564</v>
          </cell>
          <cell r="B4509" t="str">
            <v>Fu Fa (Tampines 419)</v>
          </cell>
          <cell r="C4509" t="str">
            <v>Bronze</v>
          </cell>
          <cell r="D4509" t="str">
            <v>Coffee Shops - BP APBS</v>
          </cell>
          <cell r="E4509" t="str">
            <v>TONTD1</v>
          </cell>
          <cell r="F4509" t="str">
            <v>Roy Lim</v>
          </cell>
          <cell r="G4509" t="str">
            <v>Y-Carlsberg Green Label Quart Bottle</v>
          </cell>
        </row>
        <row r="4510">
          <cell r="A4510" t="str">
            <v>10044252</v>
          </cell>
          <cell r="B4510" t="str">
            <v>Fu Fa Coffeeshop Pte Ltd (7 Eunos)</v>
          </cell>
          <cell r="C4510" t="str">
            <v>Bronze</v>
          </cell>
          <cell r="D4510" t="str">
            <v>Coffee Shops - BP APBS</v>
          </cell>
          <cell r="E4510" t="str">
            <v>TONTD1</v>
          </cell>
          <cell r="F4510" t="str">
            <v>Jason Ng</v>
          </cell>
          <cell r="G4510" t="str">
            <v>Y-Carlsberg Green Label Quart Bottle</v>
          </cell>
        </row>
        <row r="4511">
          <cell r="A4511" t="str">
            <v>10004810</v>
          </cell>
          <cell r="B4511" t="str">
            <v>Fu Lai Shun Coffee Stall &amp; Sugar Cane</v>
          </cell>
          <cell r="C4511" t="str">
            <v>Bronze</v>
          </cell>
          <cell r="D4511" t="str">
            <v>Hawker Drink Stall</v>
          </cell>
          <cell r="E4511" t="str">
            <v>TONTD1</v>
          </cell>
          <cell r="F4511" t="str">
            <v>Jose Tan</v>
          </cell>
          <cell r="G4511" t="str">
            <v>Y-Carlsberg Green Label Quart Bottle</v>
          </cell>
        </row>
        <row r="4512">
          <cell r="A4512" t="str">
            <v>10050041</v>
          </cell>
          <cell r="B4512" t="str">
            <v>Fu Pin Yuan</v>
          </cell>
          <cell r="C4512" t="str">
            <v>Silver</v>
          </cell>
          <cell r="D4512" t="str">
            <v>Coffee Shops - Non-BP</v>
          </cell>
          <cell r="E4512" t="str">
            <v>TONTD3</v>
          </cell>
          <cell r="F4512" t="str">
            <v>Keith Zhang</v>
          </cell>
          <cell r="G4512" t="str">
            <v>Y-Carlsberg Green Label Quart Bottle</v>
          </cell>
        </row>
        <row r="4513">
          <cell r="A4513" t="str">
            <v>10041166</v>
          </cell>
          <cell r="B4513" t="str">
            <v>Fujiang Food Court Pte. Ltd.</v>
          </cell>
          <cell r="C4513" t="str">
            <v>Silver</v>
          </cell>
          <cell r="D4513" t="str">
            <v>Coffee Shops - Non-BP</v>
          </cell>
          <cell r="E4513" t="str">
            <v>TONTD2</v>
          </cell>
          <cell r="F4513" t="str">
            <v>Eddy Siah</v>
          </cell>
          <cell r="G4513" t="str">
            <v>Y-Carlsberg Green Label Quart Bottle</v>
          </cell>
        </row>
        <row r="4514">
          <cell r="A4514" t="str">
            <v>10050386</v>
          </cell>
          <cell r="B4514" t="str">
            <v>Fuling 322 (Mgmt) Pte Ltd</v>
          </cell>
          <cell r="C4514" t="str">
            <v>Silver</v>
          </cell>
          <cell r="D4514" t="str">
            <v>Coffee Shops - Non-BP</v>
          </cell>
          <cell r="E4514" t="str">
            <v>TONTD1</v>
          </cell>
          <cell r="F4514" t="str">
            <v>Jerlyn Tang</v>
          </cell>
          <cell r="G4514" t="str">
            <v>Y-Carlsberg Green Label Quart Bottle</v>
          </cell>
        </row>
        <row r="4515">
          <cell r="A4515" t="str">
            <v>10041839</v>
          </cell>
          <cell r="B4515" t="str">
            <v>Full House F&amp;B</v>
          </cell>
          <cell r="C4515" t="str">
            <v>Bronze</v>
          </cell>
          <cell r="D4515" t="str">
            <v>Coffee Shops - BP NON-APBS</v>
          </cell>
          <cell r="E4515" t="str">
            <v>TONTD1</v>
          </cell>
          <cell r="F4515" t="str">
            <v>Jason Ng</v>
          </cell>
          <cell r="G4515" t="str">
            <v>Y-Carlsberg Green Label Quart Bottle</v>
          </cell>
        </row>
        <row r="4516">
          <cell r="A4516" t="str">
            <v>10016314</v>
          </cell>
          <cell r="B4516" t="str">
            <v>Fv Cafe</v>
          </cell>
          <cell r="C4516" t="str">
            <v>Gold</v>
          </cell>
          <cell r="D4516" t="str">
            <v>Coffee Shops - BP APBS</v>
          </cell>
          <cell r="E4516" t="str">
            <v>TONTD2</v>
          </cell>
          <cell r="F4516" t="str">
            <v>Tommy Ng</v>
          </cell>
          <cell r="G4516" t="str">
            <v>Y-Carlsberg Green Label Quart Bottle</v>
          </cell>
        </row>
        <row r="4517">
          <cell r="A4517" t="str">
            <v>10010517</v>
          </cell>
          <cell r="B4517" t="str">
            <v>Gao Yang Tea Stall</v>
          </cell>
          <cell r="C4517" t="str">
            <v>Bronze</v>
          </cell>
          <cell r="D4517" t="str">
            <v>Hawker Drink Stall</v>
          </cell>
          <cell r="E4517" t="str">
            <v>TONTD1</v>
          </cell>
          <cell r="F4517" t="str">
            <v>Jose Tan</v>
          </cell>
          <cell r="G4517" t="str">
            <v>Y-Carlsberg Green Label Quart Bottle</v>
          </cell>
        </row>
        <row r="4518">
          <cell r="A4518" t="str">
            <v>10036070</v>
          </cell>
          <cell r="B4518" t="str">
            <v>Gaofeng</v>
          </cell>
          <cell r="C4518" t="str">
            <v>Bronze</v>
          </cell>
          <cell r="D4518" t="str">
            <v>Coffee Shops - Non-BP</v>
          </cell>
          <cell r="E4518" t="str">
            <v>TONTD3</v>
          </cell>
          <cell r="F4518" t="str">
            <v>Michael Soon</v>
          </cell>
          <cell r="G4518" t="str">
            <v>Y-Carlsberg Green Label Quart Bottle</v>
          </cell>
        </row>
        <row r="4519">
          <cell r="A4519" t="str">
            <v>10017413</v>
          </cell>
          <cell r="B4519" t="str">
            <v>Gar Lok Eating House</v>
          </cell>
          <cell r="C4519" t="str">
            <v>Bronze</v>
          </cell>
          <cell r="D4519" t="str">
            <v>Coffee Shops - Non-BP</v>
          </cell>
          <cell r="E4519" t="str">
            <v>TONTD3</v>
          </cell>
          <cell r="F4519" t="str">
            <v>Clement Ma</v>
          </cell>
          <cell r="G4519" t="str">
            <v>Y-Carlsberg Green Label Quart Bottle</v>
          </cell>
        </row>
        <row r="4520">
          <cell r="A4520" t="str">
            <v>10048655</v>
          </cell>
          <cell r="B4520" t="str">
            <v>Get Together</v>
          </cell>
          <cell r="C4520" t="str">
            <v>Gold</v>
          </cell>
          <cell r="D4520" t="str">
            <v>Coffee Shops - BP NON-APBS</v>
          </cell>
          <cell r="E4520" t="str">
            <v>TONTD2</v>
          </cell>
          <cell r="F4520" t="str">
            <v>Eddy Siah</v>
          </cell>
          <cell r="G4520" t="str">
            <v>Y-Carlsberg Green Label Quart Bottle</v>
          </cell>
        </row>
        <row r="4521">
          <cell r="A4521" t="str">
            <v>10049925</v>
          </cell>
          <cell r="B4521" t="str">
            <v>Get Together (622 Pte Ltd)</v>
          </cell>
          <cell r="C4521" t="str">
            <v>Silver</v>
          </cell>
          <cell r="D4521" t="str">
            <v>Coffee Shops - BP NON-APBS</v>
          </cell>
          <cell r="E4521" t="str">
            <v>TONTD1</v>
          </cell>
          <cell r="F4521" t="str">
            <v>Roy Lim</v>
          </cell>
          <cell r="G4521" t="str">
            <v>Y-Carlsberg Green Label Quart Bottle</v>
          </cell>
        </row>
        <row r="4522">
          <cell r="A4522" t="str">
            <v>10048827</v>
          </cell>
          <cell r="B4522" t="str">
            <v>Get Together 177</v>
          </cell>
          <cell r="C4522" t="str">
            <v>Bronze</v>
          </cell>
          <cell r="D4522" t="str">
            <v>Coffee Shops - BP NON-APBS</v>
          </cell>
          <cell r="E4522" t="str">
            <v>TONTD2</v>
          </cell>
          <cell r="F4522" t="str">
            <v>Eddy Siah</v>
          </cell>
          <cell r="G4522" t="str">
            <v>Y-Carlsberg Green Label Quart Bottle</v>
          </cell>
        </row>
        <row r="4523">
          <cell r="A4523" t="str">
            <v>10050265</v>
          </cell>
          <cell r="B4523" t="str">
            <v>Get Together 2</v>
          </cell>
          <cell r="C4523" t="str">
            <v>Bronze</v>
          </cell>
          <cell r="D4523" t="str">
            <v>Coffee Shops - BP NON-APBS</v>
          </cell>
          <cell r="E4523" t="str">
            <v>TONTD3</v>
          </cell>
          <cell r="F4523" t="str">
            <v>Keith Zhang</v>
          </cell>
          <cell r="G4523" t="str">
            <v>Y-Carlsberg Green Label Quart Bottle</v>
          </cell>
        </row>
        <row r="4524">
          <cell r="A4524" t="str">
            <v>10043230</v>
          </cell>
          <cell r="B4524" t="str">
            <v>Ghk @509 Bedok</v>
          </cell>
          <cell r="C4524" t="str">
            <v>Bronze</v>
          </cell>
          <cell r="D4524" t="str">
            <v>Coffee Shops - Non-BP</v>
          </cell>
          <cell r="E4524" t="str">
            <v>TONTD1</v>
          </cell>
          <cell r="F4524" t="str">
            <v>Jose Tan</v>
          </cell>
          <cell r="G4524" t="str">
            <v>Y-Carlsberg Green Label Quart Bottle</v>
          </cell>
        </row>
        <row r="4525">
          <cell r="A4525" t="str">
            <v>10041985</v>
          </cell>
          <cell r="B4525" t="str">
            <v>Ghk 645 Coffee Shop</v>
          </cell>
          <cell r="C4525" t="str">
            <v>Silver</v>
          </cell>
          <cell r="D4525" t="str">
            <v>Coffee Shops - Non-BP</v>
          </cell>
          <cell r="E4525" t="str">
            <v>TONTD2</v>
          </cell>
          <cell r="F4525" t="str">
            <v>Adam Ho</v>
          </cell>
          <cell r="G4525" t="str">
            <v>Y-Carlsberg Green Label Quart Bottle</v>
          </cell>
        </row>
        <row r="4526">
          <cell r="A4526" t="str">
            <v>10045613</v>
          </cell>
          <cell r="B4526" t="str">
            <v>Ghk 848 @ Khatib Pte Ltd</v>
          </cell>
          <cell r="C4526" t="str">
            <v>Gold</v>
          </cell>
          <cell r="D4526" t="str">
            <v>Coffee Shops - BP NON-APBS</v>
          </cell>
          <cell r="E4526" t="str">
            <v>TONTD2</v>
          </cell>
          <cell r="F4526" t="str">
            <v>Adam Ho</v>
          </cell>
          <cell r="G4526" t="str">
            <v>Y-Carlsberg Green Label Quart Bottle</v>
          </cell>
        </row>
        <row r="4527">
          <cell r="A4527" t="str">
            <v>10049974</v>
          </cell>
          <cell r="B4527" t="str">
            <v>GHK Canteen @ Defu City Pte Ltd</v>
          </cell>
          <cell r="C4527" t="str">
            <v>Silver</v>
          </cell>
          <cell r="D4527" t="str">
            <v>Coffee Shops - Non-BP</v>
          </cell>
          <cell r="E4527" t="str">
            <v>TONTD1</v>
          </cell>
          <cell r="F4527" t="str">
            <v>Jerlyn Tang</v>
          </cell>
          <cell r="G4527" t="str">
            <v>Y-Carlsberg Green Label Quart Bottle</v>
          </cell>
        </row>
        <row r="4528">
          <cell r="A4528" t="str">
            <v>10042208</v>
          </cell>
          <cell r="B4528" t="str">
            <v>Gold186 Food Court (Yishun)</v>
          </cell>
          <cell r="C4528" t="str">
            <v>Gold</v>
          </cell>
          <cell r="D4528" t="str">
            <v>Coffee Shops - BP APBS</v>
          </cell>
          <cell r="E4528" t="str">
            <v>TONTD2</v>
          </cell>
          <cell r="F4528" t="str">
            <v>Adam Ho</v>
          </cell>
          <cell r="G4528" t="str">
            <v>Y-Carlsberg Green Label Quart Bottle</v>
          </cell>
        </row>
        <row r="4529">
          <cell r="A4529" t="str">
            <v>10040495</v>
          </cell>
          <cell r="B4529" t="str">
            <v>Golden Jade Restaurant</v>
          </cell>
          <cell r="C4529" t="str">
            <v>Gold</v>
          </cell>
          <cell r="D4529" t="str">
            <v>Value Chinese</v>
          </cell>
          <cell r="E4529" t="str">
            <v>TONTD1</v>
          </cell>
          <cell r="F4529" t="str">
            <v>Jason Ng</v>
          </cell>
          <cell r="G4529" t="str">
            <v>Y-Carlsberg Green Label Quart Bottle</v>
          </cell>
        </row>
        <row r="4530">
          <cell r="A4530" t="str">
            <v>10048082</v>
          </cell>
          <cell r="B4530" t="str">
            <v>Good Eat's Restaurant Pte. Ltd.</v>
          </cell>
          <cell r="C4530" t="str">
            <v>Bronze</v>
          </cell>
          <cell r="D4530" t="str">
            <v>Coffee Shops - Non-BP</v>
          </cell>
          <cell r="E4530" t="str">
            <v>TONTD3</v>
          </cell>
          <cell r="F4530" t="str">
            <v>Keith Zhang</v>
          </cell>
          <cell r="G4530" t="str">
            <v>Y-Carlsberg Green Label Quart Bottle</v>
          </cell>
        </row>
        <row r="4531">
          <cell r="A4531" t="str">
            <v>10049702</v>
          </cell>
          <cell r="B4531" t="str">
            <v>Good Food Park Pte. Ltd.</v>
          </cell>
          <cell r="C4531" t="str">
            <v>Gold</v>
          </cell>
          <cell r="D4531" t="str">
            <v>Coffee Shops - BP NON-APBS</v>
          </cell>
          <cell r="E4531" t="str">
            <v>TONTD2</v>
          </cell>
          <cell r="F4531" t="str">
            <v>Donald Neo</v>
          </cell>
          <cell r="G4531" t="str">
            <v>Y-Carlsberg Green Label Quart Bottle</v>
          </cell>
        </row>
        <row r="4532">
          <cell r="A4532" t="str">
            <v>10017379</v>
          </cell>
          <cell r="B4532" t="str">
            <v>Good Luck Cafe</v>
          </cell>
          <cell r="C4532" t="str">
            <v>Silver</v>
          </cell>
          <cell r="D4532" t="str">
            <v>Hawker Drink Stall</v>
          </cell>
          <cell r="E4532" t="str">
            <v>TONTD3</v>
          </cell>
          <cell r="F4532" t="str">
            <v>Keith Zhang</v>
          </cell>
          <cell r="G4532" t="str">
            <v>Y-Carlsberg Green Label Quart Bottle</v>
          </cell>
        </row>
        <row r="4533">
          <cell r="A4533" t="str">
            <v>10045273</v>
          </cell>
          <cell r="B4533" t="str">
            <v>Goodyear Restaurant</v>
          </cell>
          <cell r="C4533" t="str">
            <v>Bronze</v>
          </cell>
          <cell r="D4533" t="str">
            <v>Coffee Shops - Non-BP</v>
          </cell>
          <cell r="E4533" t="str">
            <v>TONTD1</v>
          </cell>
          <cell r="F4533" t="str">
            <v>Roy Lim</v>
          </cell>
          <cell r="G4533" t="str">
            <v>Y-Carlsberg Green Label Quart Bottle</v>
          </cell>
        </row>
        <row r="4534">
          <cell r="A4534" t="str">
            <v>10046295</v>
          </cell>
          <cell r="B4534" t="str">
            <v>Gourmet Express Food House (Cs691)</v>
          </cell>
          <cell r="C4534" t="str">
            <v>Silver</v>
          </cell>
          <cell r="D4534" t="str">
            <v>Coffee Shops - Non-BP</v>
          </cell>
          <cell r="E4534" t="str">
            <v>TONTD2</v>
          </cell>
          <cell r="F4534" t="str">
            <v>Tommy Ng</v>
          </cell>
          <cell r="G4534" t="str">
            <v>Y-Carlsberg Green Label Quart Bottle</v>
          </cell>
        </row>
        <row r="4535">
          <cell r="A4535" t="str">
            <v>10042837</v>
          </cell>
          <cell r="B4535" t="str">
            <v>Gourmet Street (Jb27) Pte. Ltd.</v>
          </cell>
          <cell r="C4535" t="str">
            <v>Bronze</v>
          </cell>
          <cell r="D4535" t="str">
            <v>Coffee Shops - BP NON-APBS</v>
          </cell>
          <cell r="E4535" t="str">
            <v>TONTD3</v>
          </cell>
          <cell r="F4535" t="str">
            <v>Clement Ma</v>
          </cell>
          <cell r="G4535" t="str">
            <v>Y-Carlsberg Green Label Quart Bottle</v>
          </cell>
        </row>
        <row r="4536">
          <cell r="A4536" t="str">
            <v>10028039</v>
          </cell>
          <cell r="B4536" t="str">
            <v>Gu Zao Ren Taiwan Porridge</v>
          </cell>
          <cell r="C4536" t="str">
            <v>Bronze</v>
          </cell>
          <cell r="D4536" t="str">
            <v>Chinese Restaurant</v>
          </cell>
          <cell r="E4536" t="str">
            <v>TONTD1</v>
          </cell>
          <cell r="F4536" t="str">
            <v>Jerlyn Tang</v>
          </cell>
          <cell r="G4536" t="str">
            <v>Y-Carlsberg Green Label Quart Bottle</v>
          </cell>
        </row>
        <row r="4537">
          <cell r="A4537" t="str">
            <v>10035005</v>
          </cell>
          <cell r="B4537" t="str">
            <v>Guan Guan Kopitiam</v>
          </cell>
          <cell r="C4537" t="str">
            <v>Bronze</v>
          </cell>
          <cell r="D4537" t="str">
            <v>Coffee Shops - Non-BP</v>
          </cell>
          <cell r="E4537" t="str">
            <v>TONTD1</v>
          </cell>
          <cell r="F4537" t="str">
            <v>Jason Ng</v>
          </cell>
          <cell r="G4537" t="str">
            <v>Y-Carlsberg Green Label Quart Bottle</v>
          </cell>
        </row>
        <row r="4538">
          <cell r="A4538" t="str">
            <v>10030258</v>
          </cell>
          <cell r="B4538" t="str">
            <v>Guan Hock Tiong Eating House</v>
          </cell>
          <cell r="C4538" t="str">
            <v>Bronze</v>
          </cell>
          <cell r="D4538" t="str">
            <v>Coffee Shops - BP NON-APBS</v>
          </cell>
          <cell r="E4538" t="str">
            <v>TONTD2</v>
          </cell>
          <cell r="F4538" t="str">
            <v>Donald Neo</v>
          </cell>
          <cell r="G4538" t="str">
            <v>Y-Carlsberg Green Label Quart Bottle</v>
          </cell>
        </row>
        <row r="4539">
          <cell r="A4539" t="str">
            <v>10030872</v>
          </cell>
          <cell r="B4539" t="str">
            <v>Guan Huat Coffee Stall</v>
          </cell>
          <cell r="C4539" t="str">
            <v>Silver</v>
          </cell>
          <cell r="D4539" t="str">
            <v>Hawker Drink Stall</v>
          </cell>
          <cell r="E4539" t="str">
            <v>TONTD2</v>
          </cell>
          <cell r="F4539" t="str">
            <v>Donald Neo</v>
          </cell>
          <cell r="G4539" t="str">
            <v>Y-Carlsberg Green Label Quart Bottle</v>
          </cell>
        </row>
        <row r="4540">
          <cell r="A4540" t="str">
            <v>10012746</v>
          </cell>
          <cell r="B4540" t="str">
            <v>Gui Lim</v>
          </cell>
          <cell r="C4540" t="str">
            <v>Silver</v>
          </cell>
          <cell r="D4540" t="str">
            <v>Hawker Drink Stall</v>
          </cell>
          <cell r="E4540" t="str">
            <v>TONTD1</v>
          </cell>
          <cell r="F4540" t="str">
            <v>Jose Tan</v>
          </cell>
          <cell r="G4540" t="str">
            <v>Y-Carlsberg Green Label Quart Bottle</v>
          </cell>
        </row>
        <row r="4541">
          <cell r="A4541" t="str">
            <v>10049870</v>
          </cell>
          <cell r="B4541" t="str">
            <v>Guo Chang Food</v>
          </cell>
          <cell r="C4541" t="str">
            <v>Silver</v>
          </cell>
          <cell r="D4541" t="str">
            <v>Value Indian</v>
          </cell>
          <cell r="E4541" t="str">
            <v>TONTD2</v>
          </cell>
          <cell r="F4541" t="str">
            <v>Tommy Ng</v>
          </cell>
          <cell r="G4541" t="str">
            <v>Y-Carlsberg Green Label Quart Bottle</v>
          </cell>
        </row>
        <row r="4542">
          <cell r="A4542" t="str">
            <v>10022829</v>
          </cell>
          <cell r="B4542" t="str">
            <v>Hai Yan Drink Stall</v>
          </cell>
          <cell r="C4542" t="str">
            <v>Silver</v>
          </cell>
          <cell r="D4542" t="str">
            <v>Hawker Drink Stall</v>
          </cell>
          <cell r="E4542" t="str">
            <v>TONTD3</v>
          </cell>
          <cell r="F4542" t="str">
            <v>Clement Ma</v>
          </cell>
          <cell r="G4542" t="str">
            <v>Y-Carlsberg Green Label Quart Bottle</v>
          </cell>
        </row>
        <row r="4543">
          <cell r="A4543" t="str">
            <v>10007784</v>
          </cell>
          <cell r="B4543" t="str">
            <v>Hao Jing</v>
          </cell>
          <cell r="C4543" t="str">
            <v>Bronze</v>
          </cell>
          <cell r="D4543" t="str">
            <v>Hawker Drink Stall</v>
          </cell>
          <cell r="E4543" t="str">
            <v>TONTD3</v>
          </cell>
          <cell r="F4543" t="str">
            <v>Michael Soon</v>
          </cell>
          <cell r="G4543" t="str">
            <v>Y-Carlsberg Green Label Quart Bottle</v>
          </cell>
        </row>
        <row r="4544">
          <cell r="A4544" t="str">
            <v>10006933</v>
          </cell>
          <cell r="B4544" t="str">
            <v>Happy Cafe (Bedok)</v>
          </cell>
          <cell r="C4544" t="str">
            <v>Bronze</v>
          </cell>
          <cell r="D4544" t="str">
            <v>Hawker Drink Stall</v>
          </cell>
          <cell r="E4544" t="str">
            <v>TONTD1</v>
          </cell>
          <cell r="F4544" t="str">
            <v>Jose Tan</v>
          </cell>
          <cell r="G4544" t="str">
            <v>Y-Carlsberg Green Label Quart Bottle</v>
          </cell>
        </row>
        <row r="4545">
          <cell r="A4545" t="str">
            <v>10038293</v>
          </cell>
          <cell r="B4545" t="str">
            <v>Happy Coffeeshop</v>
          </cell>
          <cell r="C4545" t="str">
            <v>Silver</v>
          </cell>
          <cell r="D4545" t="str">
            <v>Hawker Drink Stall</v>
          </cell>
          <cell r="E4545" t="str">
            <v>TONTD1</v>
          </cell>
          <cell r="F4545" t="str">
            <v>Jose Tan</v>
          </cell>
          <cell r="G4545" t="str">
            <v>Y-Carlsberg Green Label Quart Bottle</v>
          </cell>
        </row>
        <row r="4546">
          <cell r="A4546" t="str">
            <v>10046678</v>
          </cell>
          <cell r="B4546" t="str">
            <v>Happy Hawker (215 Compassvale)</v>
          </cell>
          <cell r="C4546" t="str">
            <v>Silver</v>
          </cell>
          <cell r="D4546" t="str">
            <v>Coffee Shops - BP APBS</v>
          </cell>
          <cell r="E4546" t="str">
            <v>TONTD1</v>
          </cell>
          <cell r="F4546" t="str">
            <v>Roy Lim</v>
          </cell>
          <cell r="G4546" t="str">
            <v>Y-Carlsberg Green Label Quart Bottle</v>
          </cell>
        </row>
        <row r="4547">
          <cell r="A4547" t="str">
            <v>10048783</v>
          </cell>
          <cell r="B4547" t="str">
            <v>Happy Hawker (467 Bukit Batok)</v>
          </cell>
          <cell r="C4547" t="str">
            <v>Silver</v>
          </cell>
          <cell r="D4547" t="str">
            <v>Coffee Shops - Non-BP</v>
          </cell>
          <cell r="E4547" t="str">
            <v>TONTD2</v>
          </cell>
          <cell r="F4547" t="str">
            <v>Eddy Siah</v>
          </cell>
          <cell r="G4547" t="str">
            <v>Y-Carlsberg Green Label Quart Bottle</v>
          </cell>
        </row>
        <row r="4548">
          <cell r="A4548" t="str">
            <v>10046677</v>
          </cell>
          <cell r="B4548" t="str">
            <v>Happy Hawker (602B Tampines)</v>
          </cell>
          <cell r="C4548" t="str">
            <v>Silver</v>
          </cell>
          <cell r="D4548" t="str">
            <v>Coffee Shops - BP NON-APBS</v>
          </cell>
          <cell r="E4548" t="str">
            <v>TONTD1</v>
          </cell>
          <cell r="F4548" t="str">
            <v>Roy Lim</v>
          </cell>
          <cell r="G4548" t="str">
            <v>Y-Carlsberg Green Label Quart Bottle</v>
          </cell>
        </row>
        <row r="4549">
          <cell r="A4549" t="str">
            <v>10031521</v>
          </cell>
          <cell r="B4549" t="str">
            <v>Happy Hawkers (256 Yishun)</v>
          </cell>
          <cell r="C4549" t="str">
            <v>Bronze</v>
          </cell>
          <cell r="D4549" t="str">
            <v>Coffee Shops - BP NON-APBS</v>
          </cell>
          <cell r="E4549" t="str">
            <v>TONTD2</v>
          </cell>
          <cell r="F4549" t="str">
            <v>Adam Ho</v>
          </cell>
          <cell r="G4549" t="str">
            <v>Y-Carlsberg Green Label Quart Bottle</v>
          </cell>
        </row>
        <row r="4550">
          <cell r="A4550" t="str">
            <v>10030729</v>
          </cell>
          <cell r="B4550" t="str">
            <v>Happy Hawkers (531 Ang Mo Kio)</v>
          </cell>
          <cell r="C4550" t="str">
            <v>Silver</v>
          </cell>
          <cell r="D4550" t="str">
            <v>Coffee Shops - BP APBS</v>
          </cell>
          <cell r="E4550" t="str">
            <v>TONTD2</v>
          </cell>
          <cell r="F4550" t="str">
            <v>Donald Neo</v>
          </cell>
          <cell r="G4550" t="str">
            <v>Y-Carlsberg Green Label Quart Bottle</v>
          </cell>
        </row>
        <row r="4551">
          <cell r="A4551" t="str">
            <v>10038925</v>
          </cell>
          <cell r="B4551" t="str">
            <v>Happy Hawkers (622D Punggol)</v>
          </cell>
          <cell r="C4551" t="str">
            <v>Silver</v>
          </cell>
          <cell r="D4551" t="str">
            <v>Coffee Shops - BP NON-APBS</v>
          </cell>
          <cell r="E4551" t="str">
            <v>TONTD1</v>
          </cell>
          <cell r="F4551" t="str">
            <v>Roy Lim</v>
          </cell>
          <cell r="G4551" t="str">
            <v>Y-Carlsberg Green Label Quart Bottle</v>
          </cell>
        </row>
        <row r="4552">
          <cell r="A4552" t="str">
            <v>10035477</v>
          </cell>
          <cell r="B4552" t="str">
            <v>Happy Hawkers (632 Bukit Batok)</v>
          </cell>
          <cell r="C4552" t="str">
            <v>Gold</v>
          </cell>
          <cell r="D4552" t="str">
            <v>Coffee Shops - BP APBS</v>
          </cell>
          <cell r="E4552" t="str">
            <v>TONTD2</v>
          </cell>
          <cell r="F4552" t="str">
            <v>Eddy Siah</v>
          </cell>
          <cell r="G4552" t="str">
            <v>Y-Carlsberg Green Label Quart Bottle</v>
          </cell>
        </row>
        <row r="4553">
          <cell r="A4553" t="str">
            <v>10042665</v>
          </cell>
          <cell r="B4553" t="str">
            <v>Happy Hawkers (Bedok 204)</v>
          </cell>
          <cell r="C4553" t="str">
            <v>Gold</v>
          </cell>
          <cell r="D4553" t="str">
            <v>Coffee Shops - BP NON-APBS</v>
          </cell>
          <cell r="E4553" t="str">
            <v>TONTD1</v>
          </cell>
          <cell r="F4553" t="str">
            <v>Jose Tan</v>
          </cell>
          <cell r="G4553" t="str">
            <v>Y-Carlsberg Green Label Quart Bottle</v>
          </cell>
        </row>
        <row r="4554">
          <cell r="A4554" t="str">
            <v>10028677</v>
          </cell>
          <cell r="B4554" t="str">
            <v>Happy Hawkers (Bedok Reservoir)</v>
          </cell>
          <cell r="C4554" t="str">
            <v>Silver</v>
          </cell>
          <cell r="D4554" t="str">
            <v>Coffee Shops - BP NON-APBS</v>
          </cell>
          <cell r="E4554" t="str">
            <v>TONTD1</v>
          </cell>
          <cell r="F4554" t="str">
            <v>Jerlyn Tang</v>
          </cell>
          <cell r="G4554" t="str">
            <v>Y-Carlsberg Green Label Quart Bottle</v>
          </cell>
        </row>
        <row r="4555">
          <cell r="A4555" t="str">
            <v>10045920</v>
          </cell>
          <cell r="B4555" t="str">
            <v>Happy Hawkers (Compassvale Cres)</v>
          </cell>
          <cell r="C4555" t="str">
            <v>Bronze</v>
          </cell>
          <cell r="D4555" t="str">
            <v>Coffee Shops - BP NON-APBS</v>
          </cell>
          <cell r="E4555" t="str">
            <v>TONTD1</v>
          </cell>
          <cell r="F4555" t="str">
            <v>Roy Lim</v>
          </cell>
          <cell r="G4555" t="str">
            <v>Y-Carlsberg Green Label Quart Bottle</v>
          </cell>
        </row>
        <row r="4556">
          <cell r="A4556" t="str">
            <v>10039758</v>
          </cell>
          <cell r="B4556" t="str">
            <v>Happy Hawkers (Fernvale 433A)</v>
          </cell>
          <cell r="C4556" t="str">
            <v>Bronze</v>
          </cell>
          <cell r="D4556" t="str">
            <v>Coffee Shops - BP NON-APBS</v>
          </cell>
          <cell r="E4556" t="str">
            <v>TONTD2</v>
          </cell>
          <cell r="F4556" t="str">
            <v>Adam Ho</v>
          </cell>
          <cell r="G4556" t="str">
            <v>Y-Carlsberg Green Label Quart Bottle</v>
          </cell>
        </row>
        <row r="4557">
          <cell r="A4557" t="str">
            <v>10050363</v>
          </cell>
          <cell r="B4557" t="str">
            <v>Happy Hawkers (Tampines 11)</v>
          </cell>
          <cell r="C4557" t="str">
            <v>Gold</v>
          </cell>
          <cell r="D4557" t="str">
            <v>Coffee Shops - Non-BP</v>
          </cell>
          <cell r="E4557" t="str">
            <v>TONTD1</v>
          </cell>
          <cell r="F4557" t="str">
            <v>Roy Lim</v>
          </cell>
          <cell r="G4557" t="str">
            <v>Y-Carlsberg Green Label Quart Bottle</v>
          </cell>
        </row>
        <row r="4558">
          <cell r="A4558" t="str">
            <v>10041890</v>
          </cell>
          <cell r="B4558" t="str">
            <v>Happy Joy Restaurant Pte Ltd</v>
          </cell>
          <cell r="C4558" t="str">
            <v>Bronze</v>
          </cell>
          <cell r="D4558" t="str">
            <v>Chinese Restaurant</v>
          </cell>
          <cell r="E4558" t="str">
            <v>TONTD3</v>
          </cell>
          <cell r="F4558" t="str">
            <v>Clement Ma</v>
          </cell>
          <cell r="G4558" t="str">
            <v>Y-Carlsberg Green Label Quart Bottle</v>
          </cell>
        </row>
        <row r="4559">
          <cell r="A4559" t="str">
            <v>10042921</v>
          </cell>
          <cell r="B4559" t="str">
            <v>Happy Kampong Seafood</v>
          </cell>
          <cell r="C4559" t="str">
            <v>Bronze</v>
          </cell>
          <cell r="D4559" t="str">
            <v>Value Indian</v>
          </cell>
          <cell r="E4559" t="str">
            <v>TONTD2</v>
          </cell>
          <cell r="F4559" t="str">
            <v>Donald Neo</v>
          </cell>
          <cell r="G4559" t="str">
            <v>Y-Carlsberg Green Label Quart Bottle</v>
          </cell>
        </row>
        <row r="4560">
          <cell r="A4560" t="str">
            <v>10041183</v>
          </cell>
          <cell r="B4560" t="str">
            <v>Happy Village</v>
          </cell>
          <cell r="C4560" t="str">
            <v>Bronze</v>
          </cell>
          <cell r="D4560" t="str">
            <v>Coffee Shops - Non-BP</v>
          </cell>
          <cell r="E4560" t="str">
            <v>TONTD2</v>
          </cell>
          <cell r="F4560" t="str">
            <v>Adam Ho</v>
          </cell>
          <cell r="G4560" t="str">
            <v>Y-Carlsberg Green Label Quart Bottle</v>
          </cell>
        </row>
        <row r="4561">
          <cell r="A4561" t="str">
            <v>10032604</v>
          </cell>
          <cell r="B4561" t="str">
            <v>He Chun Cha Shi</v>
          </cell>
          <cell r="C4561" t="str">
            <v>Bronze</v>
          </cell>
          <cell r="D4561" t="str">
            <v>Hawker Drink Stall</v>
          </cell>
          <cell r="E4561" t="str">
            <v>TONTD1</v>
          </cell>
          <cell r="F4561" t="str">
            <v>You Wen Ong</v>
          </cell>
          <cell r="G4561" t="str">
            <v>Y-Carlsberg Green Label Quart Bottle</v>
          </cell>
        </row>
        <row r="4562">
          <cell r="A4562" t="str">
            <v>10028446</v>
          </cell>
          <cell r="B4562" t="str">
            <v>He Zhong Coffee Stall</v>
          </cell>
          <cell r="C4562" t="str">
            <v>Silver</v>
          </cell>
          <cell r="D4562" t="str">
            <v>Hawker Drink Stall</v>
          </cell>
          <cell r="E4562" t="str">
            <v>TONTD3</v>
          </cell>
          <cell r="F4562" t="str">
            <v>Keith Zhang</v>
          </cell>
          <cell r="G4562" t="str">
            <v>Y-Carlsberg Green Label Quart Bottle</v>
          </cell>
        </row>
        <row r="4563">
          <cell r="A4563" t="str">
            <v>10048257</v>
          </cell>
          <cell r="B4563" t="str">
            <v>Hei Yaya Sichuan Home Cuisine</v>
          </cell>
          <cell r="C4563" t="str">
            <v>Bronze</v>
          </cell>
          <cell r="D4563" t="str">
            <v>Value Chinese</v>
          </cell>
          <cell r="E4563" t="str">
            <v>TONTD3</v>
          </cell>
          <cell r="F4563" t="str">
            <v>Clement Ma</v>
          </cell>
          <cell r="G4563" t="str">
            <v>Y-Carlsberg Green Label Quart Bottle</v>
          </cell>
        </row>
        <row r="4564">
          <cell r="A4564" t="str">
            <v>10050133</v>
          </cell>
          <cell r="B4564" t="str">
            <v>Helen 55 Coffee Shop</v>
          </cell>
          <cell r="C4564" t="str">
            <v>Silver</v>
          </cell>
          <cell r="D4564" t="str">
            <v>Coffee Shops - Non-BP</v>
          </cell>
          <cell r="E4564" t="str">
            <v>TONTD3</v>
          </cell>
          <cell r="F4564" t="str">
            <v>Keith Zhang</v>
          </cell>
          <cell r="G4564" t="str">
            <v>Y-Carlsberg Green Label Quart Bottle</v>
          </cell>
        </row>
        <row r="4565">
          <cell r="A4565" t="str">
            <v>10040125</v>
          </cell>
          <cell r="B4565" t="str">
            <v>Heng Choon Coffeehouse</v>
          </cell>
          <cell r="C4565" t="str">
            <v>Bronze</v>
          </cell>
          <cell r="D4565" t="str">
            <v>Hawker Drink Stall</v>
          </cell>
          <cell r="E4565" t="str">
            <v>TONTD3</v>
          </cell>
          <cell r="F4565" t="str">
            <v>Keith Zhang</v>
          </cell>
          <cell r="G4565" t="str">
            <v>Y-Carlsberg Green Label Quart Bottle</v>
          </cell>
        </row>
        <row r="4566">
          <cell r="A4566" t="str">
            <v>10037200</v>
          </cell>
          <cell r="B4566" t="str">
            <v>Heng Heng (115 Bt Merah)</v>
          </cell>
          <cell r="C4566" t="str">
            <v>Silver</v>
          </cell>
          <cell r="D4566" t="str">
            <v>Hawker Drink Stall</v>
          </cell>
          <cell r="E4566" t="str">
            <v>TONTD3</v>
          </cell>
          <cell r="F4566" t="str">
            <v>Keith Zhang</v>
          </cell>
          <cell r="G4566" t="str">
            <v>Y-Carlsberg Green Label Quart Bottle</v>
          </cell>
        </row>
        <row r="4567">
          <cell r="A4567" t="str">
            <v>10043678</v>
          </cell>
          <cell r="B4567" t="str">
            <v>Heng Wah Traditional Coffee Stall</v>
          </cell>
          <cell r="C4567" t="str">
            <v>Bronze</v>
          </cell>
          <cell r="D4567" t="str">
            <v>Hawker Drink Stall</v>
          </cell>
          <cell r="E4567" t="str">
            <v>TONTD3</v>
          </cell>
          <cell r="F4567" t="str">
            <v>Michael Soon</v>
          </cell>
          <cell r="G4567" t="str">
            <v>Y-Carlsberg Green Label Quart Bottle</v>
          </cell>
        </row>
        <row r="4568">
          <cell r="A4568" t="str">
            <v>10003607</v>
          </cell>
          <cell r="B4568" t="str">
            <v>Hiap Seng Lee Coffee Stall</v>
          </cell>
          <cell r="C4568" t="str">
            <v>Silver</v>
          </cell>
          <cell r="D4568" t="str">
            <v>Hawker Drink Stall</v>
          </cell>
          <cell r="E4568" t="str">
            <v>TONTD2</v>
          </cell>
          <cell r="F4568" t="str">
            <v>Donald Neo</v>
          </cell>
          <cell r="G4568" t="str">
            <v>Y-Carlsberg Green Label Quart Bottle</v>
          </cell>
        </row>
        <row r="4569">
          <cell r="A4569" t="str">
            <v>10043994</v>
          </cell>
          <cell r="B4569" t="str">
            <v>Hock Kee</v>
          </cell>
          <cell r="C4569" t="str">
            <v>Bronze</v>
          </cell>
          <cell r="D4569" t="str">
            <v>Coffee Shops - Non-BP</v>
          </cell>
          <cell r="E4569" t="str">
            <v>TONTD1</v>
          </cell>
          <cell r="F4569" t="str">
            <v>Jerlyn Tang</v>
          </cell>
          <cell r="G4569" t="str">
            <v>Y-Carlsberg Green Label Quart Bottle</v>
          </cell>
        </row>
        <row r="4570">
          <cell r="A4570" t="str">
            <v>10012939</v>
          </cell>
          <cell r="B4570" t="str">
            <v>Hock Leong Hin (North Bridge)</v>
          </cell>
          <cell r="C4570" t="str">
            <v>Bronze</v>
          </cell>
          <cell r="D4570" t="str">
            <v>Hawker Drink Stall</v>
          </cell>
          <cell r="E4570" t="str">
            <v>TONTD3</v>
          </cell>
          <cell r="F4570" t="str">
            <v>Clement Ma</v>
          </cell>
          <cell r="G4570" t="str">
            <v>Y-Carlsberg Green Label Quart Bottle</v>
          </cell>
        </row>
        <row r="4571">
          <cell r="A4571" t="str">
            <v>10025500</v>
          </cell>
          <cell r="B4571" t="str">
            <v>Hock Wah Hot And Cold Drink</v>
          </cell>
          <cell r="C4571" t="str">
            <v>Bronze</v>
          </cell>
          <cell r="D4571" t="str">
            <v>Hawker Drink Stall</v>
          </cell>
          <cell r="E4571" t="str">
            <v>TONTD3</v>
          </cell>
          <cell r="F4571" t="str">
            <v>Keith Zhang</v>
          </cell>
          <cell r="G4571" t="str">
            <v>Y-Carlsberg Green Label Quart Bottle</v>
          </cell>
        </row>
        <row r="4572">
          <cell r="A4572" t="str">
            <v>10045140</v>
          </cell>
          <cell r="B4572" t="str">
            <v>Hola</v>
          </cell>
          <cell r="C4572" t="str">
            <v>Silver</v>
          </cell>
          <cell r="D4572" t="str">
            <v>Coffee Shops - Non-BP</v>
          </cell>
          <cell r="E4572" t="str">
            <v>TONTD1</v>
          </cell>
          <cell r="F4572" t="str">
            <v>Roy Lim</v>
          </cell>
          <cell r="G4572" t="str">
            <v>Y-Carlsberg Green Label Quart Bottle</v>
          </cell>
        </row>
        <row r="4573">
          <cell r="A4573" t="str">
            <v>10034082</v>
          </cell>
          <cell r="B4573" t="str">
            <v>Hong Fu Ling 81 Eating House</v>
          </cell>
          <cell r="C4573" t="str">
            <v>Silver</v>
          </cell>
          <cell r="D4573" t="str">
            <v>Coffee Shops - BP NON-APBS</v>
          </cell>
          <cell r="E4573" t="str">
            <v>TONTD1</v>
          </cell>
          <cell r="F4573" t="str">
            <v>You Wen Ong</v>
          </cell>
          <cell r="G4573" t="str">
            <v>Y-Carlsberg Green Label Quart Bottle</v>
          </cell>
        </row>
        <row r="4574">
          <cell r="A4574" t="str">
            <v>10046901</v>
          </cell>
          <cell r="B4574" t="str">
            <v>Hong Kah Food Place Pte Ltd (Cs376)</v>
          </cell>
          <cell r="C4574" t="str">
            <v>Gold</v>
          </cell>
          <cell r="D4574" t="str">
            <v>Coffee Shops - BP APBS</v>
          </cell>
          <cell r="E4574" t="str">
            <v>TONTD2</v>
          </cell>
          <cell r="F4574" t="str">
            <v>Eddy Siah</v>
          </cell>
          <cell r="G4574" t="str">
            <v>Y-Carlsberg Green Label Quart Bottle</v>
          </cell>
        </row>
        <row r="4575">
          <cell r="A4575" t="str">
            <v>10030103</v>
          </cell>
          <cell r="B4575" t="str">
            <v>Hong Kah Snack Bar</v>
          </cell>
          <cell r="C4575" t="str">
            <v>Bronze</v>
          </cell>
          <cell r="D4575" t="str">
            <v>Coffee Shops - Non-BP</v>
          </cell>
          <cell r="E4575" t="str">
            <v>TONTD2</v>
          </cell>
          <cell r="F4575" t="str">
            <v>Eddy Siah</v>
          </cell>
          <cell r="G4575" t="str">
            <v>Y-Carlsberg Green Label Quart Bottle</v>
          </cell>
        </row>
        <row r="4576">
          <cell r="A4576" t="str">
            <v>10039783</v>
          </cell>
          <cell r="B4576" t="str">
            <v>Hong Kiat Seafood Restaurant</v>
          </cell>
          <cell r="C4576" t="str">
            <v>Silver</v>
          </cell>
          <cell r="D4576" t="str">
            <v>Coffee Shops - BP APBS</v>
          </cell>
          <cell r="E4576" t="str">
            <v>TONTD2</v>
          </cell>
          <cell r="F4576" t="str">
            <v>Tommy Ng</v>
          </cell>
          <cell r="G4576" t="str">
            <v>Y-Carlsberg Green Label Quart Bottle</v>
          </cell>
        </row>
        <row r="4577">
          <cell r="A4577" t="str">
            <v>10041332</v>
          </cell>
          <cell r="B4577" t="str">
            <v>Hong Soon Eating House</v>
          </cell>
          <cell r="C4577" t="str">
            <v>Bronze</v>
          </cell>
          <cell r="D4577" t="str">
            <v>Coffee Shops - Non-BP</v>
          </cell>
          <cell r="E4577" t="str">
            <v>TONTD2</v>
          </cell>
          <cell r="F4577" t="str">
            <v>Eddy Siah</v>
          </cell>
          <cell r="G4577" t="str">
            <v>Y-Carlsberg Green Label Quart Bottle</v>
          </cell>
        </row>
        <row r="4578">
          <cell r="A4578" t="str">
            <v>10036844</v>
          </cell>
          <cell r="B4578" t="str">
            <v>Hong Yun Coffee Stall</v>
          </cell>
          <cell r="C4578" t="str">
            <v>Bronze</v>
          </cell>
          <cell r="D4578" t="str">
            <v>Hawker Drink Stall</v>
          </cell>
          <cell r="E4578" t="str">
            <v>TONTD2</v>
          </cell>
          <cell r="F4578" t="str">
            <v>Donald Neo</v>
          </cell>
          <cell r="G4578" t="str">
            <v>Y-Carlsberg Green Label Quart Bottle</v>
          </cell>
        </row>
        <row r="4579">
          <cell r="A4579" t="str">
            <v>10049738</v>
          </cell>
          <cell r="B4579" t="str">
            <v>Horizon Food Centre</v>
          </cell>
          <cell r="C4579" t="str">
            <v>Silver</v>
          </cell>
          <cell r="D4579" t="str">
            <v>Coffee Shops - Non-BP</v>
          </cell>
          <cell r="E4579" t="str">
            <v>TONTD2</v>
          </cell>
          <cell r="F4579" t="str">
            <v>Tommy Ng</v>
          </cell>
          <cell r="G4579" t="str">
            <v>Y-Carlsberg Green Label Quart Bottle</v>
          </cell>
        </row>
        <row r="4580">
          <cell r="A4580" t="str">
            <v>10014731</v>
          </cell>
          <cell r="B4580" t="str">
            <v>Hotsport Cafe</v>
          </cell>
          <cell r="C4580" t="str">
            <v>Bronze</v>
          </cell>
          <cell r="D4580" t="str">
            <v>Hawker Drink Stall</v>
          </cell>
          <cell r="E4580" t="str">
            <v>TONTD1</v>
          </cell>
          <cell r="F4580" t="str">
            <v>Jerlyn Tang</v>
          </cell>
          <cell r="G4580" t="str">
            <v>Y-Carlsberg Green Label Quart Bottle</v>
          </cell>
        </row>
        <row r="4581">
          <cell r="A4581" t="str">
            <v>10048037</v>
          </cell>
          <cell r="B4581" t="str">
            <v>House Of Fish Head</v>
          </cell>
          <cell r="C4581" t="str">
            <v>Bronze</v>
          </cell>
          <cell r="D4581" t="str">
            <v>Coffee Shops - Non-BP</v>
          </cell>
          <cell r="E4581" t="str">
            <v>TONTD1</v>
          </cell>
          <cell r="F4581" t="str">
            <v>Jerlyn Tang</v>
          </cell>
          <cell r="G4581" t="str">
            <v>Y-Carlsberg Green Label Quart Bottle</v>
          </cell>
        </row>
        <row r="4582">
          <cell r="A4582" t="str">
            <v>10032211</v>
          </cell>
          <cell r="B4582" t="str">
            <v>Hua Fong Kee Food Court Pte Ltd (Tp)</v>
          </cell>
          <cell r="C4582" t="str">
            <v>Silver</v>
          </cell>
          <cell r="D4582" t="str">
            <v>Coffee Shops - BP NON-APBS</v>
          </cell>
          <cell r="E4582" t="str">
            <v>TONTD1</v>
          </cell>
          <cell r="F4582" t="str">
            <v>You Wen Ong</v>
          </cell>
          <cell r="G4582" t="str">
            <v>Y-Carlsberg Green Label Quart Bottle</v>
          </cell>
        </row>
        <row r="4583">
          <cell r="A4583" t="str">
            <v>10025071</v>
          </cell>
          <cell r="B4583" t="str">
            <v>Hua Hua Eating House (Marine Parade)</v>
          </cell>
          <cell r="C4583" t="str">
            <v>Bronze</v>
          </cell>
          <cell r="D4583" t="str">
            <v>Coffee Shops - Non-BP</v>
          </cell>
          <cell r="E4583" t="str">
            <v>TONTD1</v>
          </cell>
          <cell r="F4583" t="str">
            <v>Jose Tan</v>
          </cell>
          <cell r="G4583" t="str">
            <v>Y-Carlsberg Green Label Quart Bottle</v>
          </cell>
        </row>
        <row r="4584">
          <cell r="A4584" t="str">
            <v>10003482</v>
          </cell>
          <cell r="B4584" t="str">
            <v>Huat Heng C/S (West Coast)</v>
          </cell>
          <cell r="C4584" t="str">
            <v>Bronze</v>
          </cell>
          <cell r="D4584" t="str">
            <v>Hawker Drink Stall</v>
          </cell>
          <cell r="E4584" t="str">
            <v>TONTD3</v>
          </cell>
          <cell r="F4584" t="str">
            <v>Keith Zhang</v>
          </cell>
          <cell r="G4584" t="str">
            <v>Y-Carlsberg Green Label Quart Bottle</v>
          </cell>
        </row>
        <row r="4585">
          <cell r="A4585" t="str">
            <v>10043255</v>
          </cell>
          <cell r="B4585" t="str">
            <v>Hup 8</v>
          </cell>
          <cell r="C4585" t="str">
            <v>Silver</v>
          </cell>
          <cell r="D4585" t="str">
            <v>Hawker Drink Stall</v>
          </cell>
          <cell r="E4585" t="str">
            <v>TONTD3</v>
          </cell>
          <cell r="F4585" t="str">
            <v>Keith Zhang</v>
          </cell>
          <cell r="G4585" t="str">
            <v>Y-Carlsberg Green Label Quart Bottle</v>
          </cell>
        </row>
        <row r="4586">
          <cell r="A4586" t="str">
            <v>10009990</v>
          </cell>
          <cell r="B4586" t="str">
            <v>Hup Hup</v>
          </cell>
          <cell r="C4586" t="str">
            <v>Silver</v>
          </cell>
          <cell r="D4586" t="str">
            <v>Hawker Drink Stall</v>
          </cell>
          <cell r="E4586" t="str">
            <v>TONTD2</v>
          </cell>
          <cell r="F4586" t="str">
            <v>Eddy Siah</v>
          </cell>
          <cell r="G4586" t="str">
            <v>Y-Carlsberg Green Label Quart Bottle</v>
          </cell>
        </row>
        <row r="4587">
          <cell r="A4587" t="str">
            <v>10001559</v>
          </cell>
          <cell r="B4587" t="str">
            <v>Hup Lee (Jln Berseh) [Hcs]</v>
          </cell>
          <cell r="C4587" t="str">
            <v>Gold</v>
          </cell>
          <cell r="D4587" t="str">
            <v>Hawker Drink Stall</v>
          </cell>
          <cell r="E4587" t="str">
            <v>TONTD3</v>
          </cell>
          <cell r="F4587" t="str">
            <v>Clement Ma</v>
          </cell>
          <cell r="G4587" t="str">
            <v>Y-Carlsberg Green Label Quart Bottle</v>
          </cell>
        </row>
        <row r="4588">
          <cell r="A4588" t="str">
            <v>10037186</v>
          </cell>
          <cell r="B4588" t="str">
            <v>Hwa Coffee Stall</v>
          </cell>
          <cell r="C4588" t="str">
            <v>Bronze</v>
          </cell>
          <cell r="D4588" t="str">
            <v>Hawker Drink Stall</v>
          </cell>
          <cell r="E4588" t="str">
            <v>TONTD1</v>
          </cell>
          <cell r="F4588" t="str">
            <v>You Wen Ong</v>
          </cell>
          <cell r="G4588" t="str">
            <v>Y-Carlsberg Green Label Quart Bottle</v>
          </cell>
        </row>
        <row r="4589">
          <cell r="A4589" t="str">
            <v>10029513</v>
          </cell>
          <cell r="B4589" t="str">
            <v>Jacky Beverages</v>
          </cell>
          <cell r="C4589" t="str">
            <v>Bronze</v>
          </cell>
          <cell r="D4589" t="str">
            <v>Hawker Drink Stall</v>
          </cell>
          <cell r="E4589" t="str">
            <v>TONTD1</v>
          </cell>
          <cell r="F4589" t="str">
            <v>Jose Tan</v>
          </cell>
          <cell r="G4589" t="str">
            <v>Y-Carlsberg Green Label Quart Bottle</v>
          </cell>
        </row>
        <row r="4590">
          <cell r="A4590" t="str">
            <v>10046630</v>
          </cell>
          <cell r="B4590" t="str">
            <v>Jan Fong Coffee Stall</v>
          </cell>
          <cell r="C4590" t="str">
            <v>Gold</v>
          </cell>
          <cell r="D4590" t="str">
            <v>Hawker Drink Stall</v>
          </cell>
          <cell r="E4590" t="str">
            <v>TONTD1</v>
          </cell>
          <cell r="F4590" t="str">
            <v>Jose Tan</v>
          </cell>
          <cell r="G4590" t="str">
            <v>Y-Carlsberg Green Label Quart Bottle</v>
          </cell>
        </row>
        <row r="4591">
          <cell r="A4591" t="str">
            <v>10038572</v>
          </cell>
          <cell r="B4591" t="str">
            <v>Jason Coffee Stall</v>
          </cell>
          <cell r="C4591" t="str">
            <v>Silver</v>
          </cell>
          <cell r="D4591" t="str">
            <v>Hawker Drink Stall</v>
          </cell>
          <cell r="E4591" t="str">
            <v>TONTD3</v>
          </cell>
          <cell r="F4591" t="str">
            <v>Michael Soon</v>
          </cell>
          <cell r="G4591" t="str">
            <v>Y-Carlsberg Green Label Quart Bottle</v>
          </cell>
        </row>
        <row r="4592">
          <cell r="A4592" t="str">
            <v>10048277</v>
          </cell>
          <cell r="B4592" t="str">
            <v>Jb Garden Seafood Restaurant</v>
          </cell>
          <cell r="C4592" t="str">
            <v>Bronze</v>
          </cell>
          <cell r="D4592" t="str">
            <v>Chinese Restaurant</v>
          </cell>
          <cell r="E4592" t="str">
            <v>TONTD1</v>
          </cell>
          <cell r="F4592" t="str">
            <v>Jason Ng</v>
          </cell>
          <cell r="G4592" t="str">
            <v>Y-Carlsberg Green Label Quart Bottle</v>
          </cell>
        </row>
        <row r="4593">
          <cell r="A4593" t="str">
            <v>10014209</v>
          </cell>
          <cell r="B4593" t="str">
            <v>Ji Xiang Leng Yin Pin</v>
          </cell>
          <cell r="C4593" t="str">
            <v>Silver</v>
          </cell>
          <cell r="D4593" t="str">
            <v>Hawker Drink Stall</v>
          </cell>
          <cell r="E4593" t="str">
            <v>TONTD3</v>
          </cell>
          <cell r="F4593" t="str">
            <v>Clement Ma</v>
          </cell>
          <cell r="G4593" t="str">
            <v>Y-Carlsberg Green Label Quart Bottle</v>
          </cell>
        </row>
        <row r="4594">
          <cell r="A4594" t="str">
            <v>10022155</v>
          </cell>
          <cell r="B4594" t="str">
            <v>Jia Ping Cha Shi</v>
          </cell>
          <cell r="C4594" t="str">
            <v>Bronze</v>
          </cell>
          <cell r="D4594" t="str">
            <v>Hawker Drink Stall</v>
          </cell>
          <cell r="E4594" t="str">
            <v>TONTD1</v>
          </cell>
          <cell r="F4594" t="str">
            <v>Jose Tan</v>
          </cell>
          <cell r="G4594" t="str">
            <v>Y-Carlsberg Green Label Quart Bottle</v>
          </cell>
        </row>
        <row r="4595">
          <cell r="A4595" t="str">
            <v>10048920</v>
          </cell>
          <cell r="B4595" t="str">
            <v>Jia Ya Cha Shi</v>
          </cell>
          <cell r="C4595" t="str">
            <v>Bronze</v>
          </cell>
          <cell r="D4595" t="str">
            <v>Hawker Drink Stall</v>
          </cell>
          <cell r="E4595" t="str">
            <v>TONTD1</v>
          </cell>
          <cell r="F4595" t="str">
            <v>Jerlyn Tang</v>
          </cell>
          <cell r="G4595" t="str">
            <v>Y-Carlsberg Green Label Quart Bottle</v>
          </cell>
        </row>
        <row r="4596">
          <cell r="A4596" t="str">
            <v>10041234</v>
          </cell>
          <cell r="B4596" t="str">
            <v>Jiale Kopitiam</v>
          </cell>
          <cell r="C4596" t="str">
            <v>Silver</v>
          </cell>
          <cell r="D4596" t="str">
            <v>Coffee Shops - Non-BP</v>
          </cell>
          <cell r="E4596" t="str">
            <v>TONTD1</v>
          </cell>
          <cell r="F4596" t="str">
            <v>Jerlyn Tang</v>
          </cell>
          <cell r="G4596" t="str">
            <v>Y-Carlsberg Green Label Quart Bottle</v>
          </cell>
        </row>
        <row r="4597">
          <cell r="A4597" t="str">
            <v>10043180</v>
          </cell>
          <cell r="B4597" t="str">
            <v>Jin Biao Coffeeshop ( Tampines )</v>
          </cell>
          <cell r="C4597" t="str">
            <v>Silver</v>
          </cell>
          <cell r="D4597" t="str">
            <v>Coffee Shops - BP NON-APBS</v>
          </cell>
          <cell r="E4597" t="str">
            <v>TONTD1</v>
          </cell>
          <cell r="F4597" t="str">
            <v>Roy Lim</v>
          </cell>
          <cell r="G4597" t="str">
            <v>Y-Carlsberg Green Label Quart Bottle</v>
          </cell>
        </row>
        <row r="4598">
          <cell r="A4598" t="str">
            <v>10050257</v>
          </cell>
          <cell r="B4598" t="str">
            <v>Jin Guang Coffee Shop</v>
          </cell>
          <cell r="C4598" t="str">
            <v>Bronze</v>
          </cell>
          <cell r="D4598" t="str">
            <v>Coffee Shops - Non-BP</v>
          </cell>
          <cell r="E4598" t="str">
            <v>TONTD2</v>
          </cell>
          <cell r="F4598" t="str">
            <v>Donald Neo</v>
          </cell>
          <cell r="G4598" t="str">
            <v>Y-Carlsberg Green Label Quart Bottle</v>
          </cell>
        </row>
        <row r="4599">
          <cell r="A4599" t="str">
            <v>10043625</v>
          </cell>
          <cell r="B4599" t="str">
            <v>Jin Hong Coffee Shop</v>
          </cell>
          <cell r="C4599" t="str">
            <v>Silver</v>
          </cell>
          <cell r="D4599" t="str">
            <v>Coffee Shops - Non-BP</v>
          </cell>
          <cell r="E4599" t="str">
            <v>TONTD1</v>
          </cell>
          <cell r="F4599" t="str">
            <v>Jerlyn Tang</v>
          </cell>
          <cell r="G4599" t="str">
            <v>Y-Carlsberg Green Label Quart Bottle</v>
          </cell>
        </row>
        <row r="4600">
          <cell r="A4600" t="str">
            <v>10004213</v>
          </cell>
          <cell r="B4600" t="str">
            <v>Jin Ji Coffee Stall</v>
          </cell>
          <cell r="C4600" t="str">
            <v>Silver</v>
          </cell>
          <cell r="D4600" t="str">
            <v>Hawker Drink Stall</v>
          </cell>
          <cell r="E4600" t="str">
            <v>TONTD1</v>
          </cell>
          <cell r="F4600" t="str">
            <v>Jerlyn Tang</v>
          </cell>
          <cell r="G4600" t="str">
            <v>Y-Carlsberg Green Label Quart Bottle</v>
          </cell>
        </row>
        <row r="4601">
          <cell r="A4601" t="str">
            <v>10038569</v>
          </cell>
          <cell r="B4601" t="str">
            <v>Jin Ju Hot &amp; Cold Drink Corner</v>
          </cell>
          <cell r="C4601" t="str">
            <v>Silver</v>
          </cell>
          <cell r="D4601" t="str">
            <v>Hawker Drink Stall</v>
          </cell>
          <cell r="E4601" t="str">
            <v>TONTD3</v>
          </cell>
          <cell r="F4601" t="str">
            <v>Clement Ma</v>
          </cell>
          <cell r="G4601" t="str">
            <v>Y-Carlsberg Green Label Quart Bottle</v>
          </cell>
        </row>
        <row r="4602">
          <cell r="A4602" t="str">
            <v>10043179</v>
          </cell>
          <cell r="B4602" t="str">
            <v>Jin Piao Coffeeshop (Bedok)</v>
          </cell>
          <cell r="C4602" t="str">
            <v>Bronze</v>
          </cell>
          <cell r="D4602" t="str">
            <v>Coffee Shops - BP NON-APBS</v>
          </cell>
          <cell r="E4602" t="str">
            <v>TONTD1</v>
          </cell>
          <cell r="F4602" t="str">
            <v>Jose Tan</v>
          </cell>
          <cell r="G4602" t="str">
            <v>Y-Carlsberg Green Label Quart Bottle</v>
          </cell>
        </row>
        <row r="4603">
          <cell r="A4603" t="str">
            <v>10047050</v>
          </cell>
          <cell r="B4603" t="str">
            <v>Jin Wei Food Holdings Pte Ltd (Csamk347)</v>
          </cell>
          <cell r="C4603" t="str">
            <v>Bronze</v>
          </cell>
          <cell r="D4603" t="str">
            <v>Coffee Shops - BP APBS</v>
          </cell>
          <cell r="E4603" t="str">
            <v>TONTD2</v>
          </cell>
          <cell r="F4603" t="str">
            <v>Donald Neo</v>
          </cell>
          <cell r="G4603" t="str">
            <v>Y-Carlsberg Green Label Quart Bottle</v>
          </cell>
        </row>
        <row r="4604">
          <cell r="A4604" t="str">
            <v>10046902</v>
          </cell>
          <cell r="B4604" t="str">
            <v>Joo Seng Food Place Pte Ltd</v>
          </cell>
          <cell r="C4604" t="str">
            <v>Bronze</v>
          </cell>
          <cell r="D4604" t="str">
            <v>Coffee Shops - BP APBS</v>
          </cell>
          <cell r="E4604" t="str">
            <v>TONTD1</v>
          </cell>
          <cell r="F4604" t="str">
            <v>Jerlyn Tang</v>
          </cell>
          <cell r="G4604" t="str">
            <v>Y-Carlsberg Green Label Quart Bottle</v>
          </cell>
        </row>
        <row r="4605">
          <cell r="A4605" t="str">
            <v>10045790</v>
          </cell>
          <cell r="B4605" t="str">
            <v>Jpj F&amp;B Pte. Ltd.</v>
          </cell>
          <cell r="C4605" t="str">
            <v>Bronze</v>
          </cell>
          <cell r="D4605" t="str">
            <v>Coffee Shops - Non-BP</v>
          </cell>
          <cell r="E4605" t="str">
            <v>TONTD2</v>
          </cell>
          <cell r="F4605" t="str">
            <v>Tommy Ng</v>
          </cell>
          <cell r="G4605" t="str">
            <v>Y-Carlsberg Green Label Quart Bottle</v>
          </cell>
        </row>
        <row r="4606">
          <cell r="A4606" t="str">
            <v>10018298</v>
          </cell>
          <cell r="B4606" t="str">
            <v>Justwan Hot &amp; Cold Drink</v>
          </cell>
          <cell r="C4606" t="str">
            <v>Bronze</v>
          </cell>
          <cell r="D4606" t="str">
            <v>Hawker Drink Stall</v>
          </cell>
          <cell r="E4606" t="str">
            <v>TONTD3</v>
          </cell>
          <cell r="F4606" t="str">
            <v>Jeffrey Tien</v>
          </cell>
          <cell r="G4606" t="str">
            <v>Y-Carlsberg Green Label Quart Bottle</v>
          </cell>
        </row>
        <row r="4607">
          <cell r="A4607" t="str">
            <v>10042872</v>
          </cell>
          <cell r="B4607" t="str">
            <v>K11 Food Park Pte Ltd (69 Bedok 498)</v>
          </cell>
          <cell r="C4607" t="str">
            <v>Bronze</v>
          </cell>
          <cell r="D4607" t="str">
            <v>Coffee Shops - BP NON-APBS</v>
          </cell>
          <cell r="E4607" t="str">
            <v>TONTD1</v>
          </cell>
          <cell r="F4607" t="str">
            <v>Jose Tan</v>
          </cell>
          <cell r="G4607" t="str">
            <v>Y-Carlsberg Green Label Quart Bottle</v>
          </cell>
        </row>
        <row r="4608">
          <cell r="A4608" t="str">
            <v>10042864</v>
          </cell>
          <cell r="B4608" t="str">
            <v>K3 Food Park (780 Woodlands)</v>
          </cell>
          <cell r="C4608" t="str">
            <v>Silver</v>
          </cell>
          <cell r="D4608" t="str">
            <v>Coffee Shops - BP NON-APBS</v>
          </cell>
          <cell r="E4608" t="str">
            <v>TONTD2</v>
          </cell>
          <cell r="F4608" t="str">
            <v>Tommy Ng</v>
          </cell>
          <cell r="G4608" t="str">
            <v>Y-Carlsberg Green Label Quart Bottle</v>
          </cell>
        </row>
        <row r="4609">
          <cell r="A4609" t="str">
            <v>10042870</v>
          </cell>
          <cell r="B4609" t="str">
            <v>K3 Food Park Pte Ltd (823 Tampines)</v>
          </cell>
          <cell r="C4609" t="str">
            <v>Bronze</v>
          </cell>
          <cell r="D4609" t="str">
            <v>Coffee Shops - BP NON-APBS</v>
          </cell>
          <cell r="E4609" t="str">
            <v>TONTD1</v>
          </cell>
          <cell r="F4609" t="str">
            <v>Roy Lim</v>
          </cell>
          <cell r="G4609" t="str">
            <v>Y-Carlsberg Green Label Quart Bottle</v>
          </cell>
        </row>
        <row r="4610">
          <cell r="A4610" t="str">
            <v>10046219</v>
          </cell>
          <cell r="B4610" t="str">
            <v>K3 Foodpark Pte Ltd (164 Tampines)</v>
          </cell>
          <cell r="C4610" t="str">
            <v>Bronze</v>
          </cell>
          <cell r="D4610" t="str">
            <v>Coffee Shops - BP NON-APBS</v>
          </cell>
          <cell r="E4610" t="str">
            <v>TONTD1</v>
          </cell>
          <cell r="F4610" t="str">
            <v>Roy Lim</v>
          </cell>
          <cell r="G4610" t="str">
            <v>Y-Carlsberg Green Label Quart Bottle</v>
          </cell>
        </row>
        <row r="4611">
          <cell r="A4611" t="str">
            <v>10039698</v>
          </cell>
          <cell r="B4611" t="str">
            <v>Kam Chuen Seafood &amp; Bbq</v>
          </cell>
          <cell r="C4611" t="str">
            <v>Silver</v>
          </cell>
          <cell r="D4611" t="str">
            <v>Coffee Shops - Non-BP</v>
          </cell>
          <cell r="E4611" t="str">
            <v>TONTD1</v>
          </cell>
          <cell r="F4611" t="str">
            <v>Jerlyn Tang</v>
          </cell>
          <cell r="G4611" t="str">
            <v>Y-Carlsberg Green Label Quart Bottle</v>
          </cell>
        </row>
        <row r="4612">
          <cell r="A4612" t="str">
            <v>10026340</v>
          </cell>
          <cell r="B4612" t="str">
            <v>Kampong Eating House (Bedok Reservoir)</v>
          </cell>
          <cell r="C4612" t="str">
            <v>Gold</v>
          </cell>
          <cell r="D4612" t="str">
            <v>Coffee Shops - Non-BP</v>
          </cell>
          <cell r="E4612" t="str">
            <v>TONTD1</v>
          </cell>
          <cell r="F4612" t="str">
            <v>Jerlyn Tang</v>
          </cell>
          <cell r="G4612" t="str">
            <v>Y-Carlsberg Green Label Quart Bottle</v>
          </cell>
        </row>
        <row r="4613">
          <cell r="A4613" t="str">
            <v>10044311</v>
          </cell>
          <cell r="B4613" t="str">
            <v>Kan Pai 101 Beer</v>
          </cell>
          <cell r="C4613" t="str">
            <v>Bronze</v>
          </cell>
          <cell r="D4613" t="str">
            <v>Coffee Shops - Non-BP</v>
          </cell>
          <cell r="E4613" t="str">
            <v>TONTD2</v>
          </cell>
          <cell r="F4613" t="str">
            <v>Eddy Siah</v>
          </cell>
          <cell r="G4613" t="str">
            <v>Y-Carlsberg Green Label Quart Bottle</v>
          </cell>
        </row>
        <row r="4614">
          <cell r="A4614" t="str">
            <v>10004298</v>
          </cell>
          <cell r="B4614" t="str">
            <v>Kang Le Cha Shi Leng Re Yin Pin</v>
          </cell>
          <cell r="C4614" t="str">
            <v>Bronze</v>
          </cell>
          <cell r="D4614" t="str">
            <v>Hawker Drink Stall</v>
          </cell>
          <cell r="E4614" t="str">
            <v>TONTD1</v>
          </cell>
          <cell r="F4614" t="str">
            <v>Roy Lim</v>
          </cell>
          <cell r="G4614" t="str">
            <v>Y-Carlsberg Green Label Quart Bottle</v>
          </cell>
        </row>
        <row r="4615">
          <cell r="A4615" t="str">
            <v>10017679</v>
          </cell>
          <cell r="B4615" t="str">
            <v>Keen Wah Coffee House</v>
          </cell>
          <cell r="C4615" t="str">
            <v>Silver</v>
          </cell>
          <cell r="D4615" t="str">
            <v>Coffee Shops - Non-BP</v>
          </cell>
          <cell r="E4615" t="str">
            <v>TONTD1</v>
          </cell>
          <cell r="F4615" t="str">
            <v>Roy Lim</v>
          </cell>
          <cell r="G4615" t="str">
            <v>Y-Carlsberg Green Label Quart Bottle</v>
          </cell>
        </row>
        <row r="4616">
          <cell r="A4616" t="str">
            <v>10026509</v>
          </cell>
          <cell r="B4616" t="str">
            <v>Kiat Seng Coffee Stall</v>
          </cell>
          <cell r="C4616" t="str">
            <v>Bronze</v>
          </cell>
          <cell r="D4616" t="str">
            <v>Hawker Drink Stall</v>
          </cell>
          <cell r="E4616" t="str">
            <v>TONTD2</v>
          </cell>
          <cell r="F4616" t="str">
            <v>Eddy Siah</v>
          </cell>
          <cell r="G4616" t="str">
            <v>Y-Carlsberg Green Label Quart Bottle</v>
          </cell>
        </row>
        <row r="4617">
          <cell r="A4617" t="str">
            <v>10026701</v>
          </cell>
          <cell r="B4617" t="str">
            <v>Kim Du Family Restaurant</v>
          </cell>
          <cell r="C4617" t="str">
            <v>Gold</v>
          </cell>
          <cell r="D4617" t="str">
            <v>Coffee Shops - BP NON-APBS</v>
          </cell>
          <cell r="E4617" t="str">
            <v>TONTD1</v>
          </cell>
          <cell r="F4617" t="str">
            <v>Jason Ng</v>
          </cell>
          <cell r="G4617" t="str">
            <v>Y-Carlsberg Green Label Quart Bottle</v>
          </cell>
        </row>
        <row r="4618">
          <cell r="A4618" t="str">
            <v>10009822</v>
          </cell>
          <cell r="B4618" t="str">
            <v>Kim Leng Eating House</v>
          </cell>
          <cell r="C4618" t="str">
            <v>Silver</v>
          </cell>
          <cell r="D4618" t="str">
            <v>Coffee Shops - Non-BP</v>
          </cell>
          <cell r="E4618" t="str">
            <v>TONTD3</v>
          </cell>
          <cell r="F4618" t="str">
            <v>Clement Ma</v>
          </cell>
          <cell r="G4618" t="str">
            <v>Y-Carlsberg Green Label Quart Bottle</v>
          </cell>
        </row>
        <row r="4619">
          <cell r="A4619" t="str">
            <v>10035163</v>
          </cell>
          <cell r="B4619" t="str">
            <v>Kim Leong Cafe</v>
          </cell>
          <cell r="C4619" t="str">
            <v>Bronze</v>
          </cell>
          <cell r="D4619" t="str">
            <v>Hawker Drink Stall</v>
          </cell>
          <cell r="E4619" t="str">
            <v>TONTD2</v>
          </cell>
          <cell r="F4619" t="str">
            <v>Tommy Ng</v>
          </cell>
          <cell r="G4619" t="str">
            <v>Y-Carlsberg Green Label Quart Bottle</v>
          </cell>
        </row>
        <row r="4620">
          <cell r="A4620" t="str">
            <v>10040760</v>
          </cell>
          <cell r="B4620" t="str">
            <v>Kim San Leng (138 Tampines)</v>
          </cell>
          <cell r="C4620" t="str">
            <v>Bronze</v>
          </cell>
          <cell r="D4620" t="str">
            <v>Coffee Shops - BP NON-APBS</v>
          </cell>
          <cell r="E4620" t="str">
            <v>TONTD1</v>
          </cell>
          <cell r="F4620" t="str">
            <v>Roy Lim</v>
          </cell>
          <cell r="G4620" t="str">
            <v>Y-Carlsberg Green Label Quart Bottle</v>
          </cell>
        </row>
        <row r="4621">
          <cell r="A4621" t="str">
            <v>10048201</v>
          </cell>
          <cell r="B4621" t="str">
            <v>Kim San Leng (Pek Kio)</v>
          </cell>
          <cell r="C4621" t="str">
            <v>Bronze</v>
          </cell>
          <cell r="D4621" t="str">
            <v>Coffee Shops - Non-BP</v>
          </cell>
          <cell r="E4621" t="str">
            <v>TONTD3</v>
          </cell>
          <cell r="F4621" t="str">
            <v>Clement Ma</v>
          </cell>
          <cell r="G4621" t="str">
            <v>Y-Carlsberg Green Label Quart Bottle</v>
          </cell>
        </row>
        <row r="4622">
          <cell r="A4622" t="str">
            <v>10006657</v>
          </cell>
          <cell r="B4622" t="str">
            <v>Kim San Leng (Yishun)</v>
          </cell>
          <cell r="C4622" t="str">
            <v>Silver</v>
          </cell>
          <cell r="D4622" t="str">
            <v>Coffee Shops - BP APBS</v>
          </cell>
          <cell r="E4622" t="str">
            <v>TONTD2</v>
          </cell>
          <cell r="F4622" t="str">
            <v>Adam Ho</v>
          </cell>
          <cell r="G4622" t="str">
            <v>Y-Carlsberg Green Label Quart Bottle</v>
          </cell>
        </row>
        <row r="4623">
          <cell r="A4623" t="str">
            <v>10040099</v>
          </cell>
          <cell r="B4623" t="str">
            <v>Kim San Leng Food Centre (Soon Lee)</v>
          </cell>
          <cell r="C4623" t="str">
            <v>Bronze</v>
          </cell>
          <cell r="D4623" t="str">
            <v>Coffee Shops - BP APBS</v>
          </cell>
          <cell r="E4623" t="str">
            <v>TONTD2</v>
          </cell>
          <cell r="F4623" t="str">
            <v>Eddy Siah</v>
          </cell>
          <cell r="G4623" t="str">
            <v>Y-Carlsberg Green Label Quart Bottle</v>
          </cell>
        </row>
        <row r="4624">
          <cell r="A4624" t="str">
            <v>10040283</v>
          </cell>
          <cell r="B4624" t="str">
            <v>Kitchen No.8</v>
          </cell>
          <cell r="C4624" t="str">
            <v>Silver</v>
          </cell>
          <cell r="D4624" t="str">
            <v>Value Chinese</v>
          </cell>
          <cell r="E4624" t="str">
            <v>TONTD2</v>
          </cell>
          <cell r="F4624" t="str">
            <v>Adam Ho</v>
          </cell>
          <cell r="G4624" t="str">
            <v>Y-Carlsberg Green Label Quart Bottle</v>
          </cell>
        </row>
        <row r="4625">
          <cell r="A4625" t="str">
            <v>10049155</v>
          </cell>
          <cell r="B4625" t="str">
            <v>Kopi 279</v>
          </cell>
          <cell r="C4625" t="str">
            <v>Bronze</v>
          </cell>
          <cell r="D4625" t="str">
            <v>Coffee Shops - Non-BP</v>
          </cell>
          <cell r="E4625" t="str">
            <v>TONTD2</v>
          </cell>
          <cell r="F4625" t="str">
            <v>Eddy Siah</v>
          </cell>
          <cell r="G4625" t="str">
            <v>Y-Carlsberg Green Label Quart Bottle</v>
          </cell>
        </row>
        <row r="4626">
          <cell r="A4626" t="str">
            <v>10046107</v>
          </cell>
          <cell r="B4626" t="str">
            <v>Kopi House 1990</v>
          </cell>
          <cell r="C4626" t="str">
            <v>Silver</v>
          </cell>
          <cell r="D4626" t="str">
            <v>Coffee Shops - BP NON-APBS</v>
          </cell>
          <cell r="E4626" t="str">
            <v>TONTD1</v>
          </cell>
          <cell r="F4626" t="str">
            <v>Roy Lim</v>
          </cell>
          <cell r="G4626" t="str">
            <v>Y-Carlsberg Green Label Quart Bottle</v>
          </cell>
        </row>
        <row r="4627">
          <cell r="A4627" t="str">
            <v>10043905</v>
          </cell>
          <cell r="B4627" t="str">
            <v>Kopi Kia</v>
          </cell>
          <cell r="C4627" t="str">
            <v>Gold</v>
          </cell>
          <cell r="D4627" t="str">
            <v>Coffee Shops - BP NON-APBS</v>
          </cell>
          <cell r="E4627" t="str">
            <v>TONTD1</v>
          </cell>
          <cell r="F4627" t="str">
            <v>Jose Tan</v>
          </cell>
          <cell r="G4627" t="str">
            <v>Y-Carlsberg Green Label Quart Bottle</v>
          </cell>
        </row>
        <row r="4628">
          <cell r="A4628" t="str">
            <v>10050040</v>
          </cell>
          <cell r="B4628" t="str">
            <v>Kopi Kia Pte Ltd</v>
          </cell>
          <cell r="C4628" t="str">
            <v>Silver</v>
          </cell>
          <cell r="D4628" t="str">
            <v>Coffee Shops - Non-BP</v>
          </cell>
          <cell r="E4628" t="str">
            <v>TONTD3</v>
          </cell>
          <cell r="F4628" t="str">
            <v>Keith Zhang</v>
          </cell>
          <cell r="G4628" t="str">
            <v>Y-Carlsberg Green Label Quart Bottle</v>
          </cell>
        </row>
        <row r="4629">
          <cell r="A4629" t="str">
            <v>10050355</v>
          </cell>
          <cell r="B4629" t="str">
            <v>Kopi Tarik (323) Pte. Ltd.</v>
          </cell>
          <cell r="C4629" t="str">
            <v>Silver</v>
          </cell>
          <cell r="D4629" t="str">
            <v>Coffee Shops - Non-BP</v>
          </cell>
          <cell r="E4629" t="str">
            <v>TONTD2</v>
          </cell>
          <cell r="F4629" t="str">
            <v>Eddy Siah</v>
          </cell>
          <cell r="G4629" t="str">
            <v>Y-Carlsberg Green Label Quart Bottle</v>
          </cell>
        </row>
        <row r="4630">
          <cell r="A4630" t="str">
            <v>10029879</v>
          </cell>
          <cell r="B4630" t="str">
            <v>Koufu (258 Pasir Ris)</v>
          </cell>
          <cell r="C4630" t="str">
            <v>Gold</v>
          </cell>
          <cell r="D4630" t="str">
            <v>Coffee Shops - BP APBS</v>
          </cell>
          <cell r="E4630" t="str">
            <v>TONTD1</v>
          </cell>
          <cell r="F4630" t="str">
            <v>Roy Lim</v>
          </cell>
          <cell r="G4630" t="str">
            <v>Y-Carlsberg Green Label Quart Bottle</v>
          </cell>
        </row>
        <row r="4631">
          <cell r="A4631" t="str">
            <v>10049187</v>
          </cell>
          <cell r="B4631" t="str">
            <v>Koufu (377 Hougang)</v>
          </cell>
          <cell r="C4631" t="str">
            <v>Bronze</v>
          </cell>
          <cell r="D4631" t="str">
            <v>Family Food Court</v>
          </cell>
          <cell r="E4631" t="str">
            <v>TONTD1</v>
          </cell>
          <cell r="F4631" t="str">
            <v>Jerlyn Tang</v>
          </cell>
          <cell r="G4631" t="str">
            <v>Y-Carlsberg Green Label Quart Bottle</v>
          </cell>
        </row>
        <row r="4632">
          <cell r="A4632" t="str">
            <v>10041717</v>
          </cell>
          <cell r="B4632" t="str">
            <v>Koufu (Gek Poh)</v>
          </cell>
          <cell r="C4632" t="str">
            <v>Silver</v>
          </cell>
          <cell r="D4632" t="str">
            <v>Coffee Shops - BP APBS</v>
          </cell>
          <cell r="E4632" t="str">
            <v>TONTD2</v>
          </cell>
          <cell r="F4632" t="str">
            <v>Eddy Siah</v>
          </cell>
          <cell r="G4632" t="str">
            <v>Y-Carlsberg Green Label Quart Bottle</v>
          </cell>
        </row>
        <row r="4633">
          <cell r="A4633" t="str">
            <v>10048143</v>
          </cell>
          <cell r="B4633" t="str">
            <v>Koufu (Hq)</v>
          </cell>
          <cell r="C4633" t="str">
            <v>Silver</v>
          </cell>
          <cell r="D4633" t="str">
            <v>Coffee Shops - Non-BP</v>
          </cell>
          <cell r="E4633" t="str">
            <v>TONTD2</v>
          </cell>
          <cell r="F4633" t="str">
            <v>Tommy Ng</v>
          </cell>
          <cell r="G4633" t="str">
            <v>Y-Carlsberg Green Label Quart Bottle</v>
          </cell>
        </row>
        <row r="4634">
          <cell r="A4634" t="str">
            <v>10029271</v>
          </cell>
          <cell r="B4634" t="str">
            <v>Koufu (Kaki Bukit)</v>
          </cell>
          <cell r="C4634" t="str">
            <v>Bronze</v>
          </cell>
          <cell r="D4634" t="str">
            <v>Coffee Shops - Non-BP</v>
          </cell>
          <cell r="E4634" t="str">
            <v>TONTD1</v>
          </cell>
          <cell r="F4634" t="str">
            <v>Jerlyn Tang</v>
          </cell>
          <cell r="G4634" t="str">
            <v>Y-Carlsberg Green Label Quart Bottle</v>
          </cell>
        </row>
        <row r="4635">
          <cell r="A4635" t="str">
            <v>10050365</v>
          </cell>
          <cell r="B4635" t="str">
            <v>Koufu (Tampines 9)</v>
          </cell>
          <cell r="C4635" t="str">
            <v>Bronze</v>
          </cell>
          <cell r="D4635" t="str">
            <v>Coffee Shops - Non-BP</v>
          </cell>
          <cell r="E4635" t="str">
            <v>TONTD1</v>
          </cell>
          <cell r="F4635" t="str">
            <v>Roy Lim</v>
          </cell>
          <cell r="G4635" t="str">
            <v>Y-Carlsberg Green Label Quart Bottle</v>
          </cell>
        </row>
        <row r="4636">
          <cell r="A4636" t="str">
            <v>10030525</v>
          </cell>
          <cell r="B4636" t="str">
            <v>Koufu (Tanglin Halt 88)</v>
          </cell>
          <cell r="C4636" t="str">
            <v>Silver</v>
          </cell>
          <cell r="D4636" t="str">
            <v>Coffee Shops - BP APBS</v>
          </cell>
          <cell r="E4636" t="str">
            <v>TONTD3</v>
          </cell>
          <cell r="F4636" t="str">
            <v>Keith Zhang</v>
          </cell>
          <cell r="G4636" t="str">
            <v>Y-Carlsberg Green Label Quart Bottle</v>
          </cell>
        </row>
        <row r="4637">
          <cell r="A4637" t="str">
            <v>10034128</v>
          </cell>
          <cell r="B4637" t="str">
            <v>Koufu Pte Ltd (478 Tampines)</v>
          </cell>
          <cell r="C4637" t="str">
            <v>Gold</v>
          </cell>
          <cell r="D4637" t="str">
            <v>Coffee Shops - BP NON-APBS</v>
          </cell>
          <cell r="E4637" t="str">
            <v>TONTD1</v>
          </cell>
          <cell r="F4637" t="str">
            <v>Roy Lim</v>
          </cell>
          <cell r="G4637" t="str">
            <v>Y-Carlsberg Green Label Quart Bottle</v>
          </cell>
        </row>
        <row r="4638">
          <cell r="A4638" t="str">
            <v>10025330</v>
          </cell>
          <cell r="B4638" t="str">
            <v>Koufu Pte Ltd (Jw 638)</v>
          </cell>
          <cell r="C4638" t="str">
            <v>Gold</v>
          </cell>
          <cell r="D4638" t="str">
            <v>Coffee Shops - BP APBS</v>
          </cell>
          <cell r="E4638" t="str">
            <v>TONTD2</v>
          </cell>
          <cell r="F4638" t="str">
            <v>Eddy Siah</v>
          </cell>
          <cell r="G4638" t="str">
            <v>Y-Carlsberg Green Label Quart Bottle</v>
          </cell>
        </row>
        <row r="4639">
          <cell r="A4639" t="str">
            <v>10024326</v>
          </cell>
          <cell r="B4639" t="str">
            <v>Koufu Pte Ltd (Pasir Ris)</v>
          </cell>
          <cell r="C4639" t="str">
            <v>Silver</v>
          </cell>
          <cell r="D4639" t="str">
            <v>Coffee Shops - BP NON-APBS</v>
          </cell>
          <cell r="E4639" t="str">
            <v>TONTD1</v>
          </cell>
          <cell r="F4639" t="str">
            <v>Roy Lim</v>
          </cell>
          <cell r="G4639" t="str">
            <v>Y-Carlsberg Green Label Quart Bottle</v>
          </cell>
        </row>
        <row r="4640">
          <cell r="A4640" t="str">
            <v>10025442</v>
          </cell>
          <cell r="B4640" t="str">
            <v>Koufu Pte Ltd (Punggol)</v>
          </cell>
          <cell r="C4640" t="str">
            <v>Bronze</v>
          </cell>
          <cell r="D4640" t="str">
            <v>Coffee Shops - BP APBS</v>
          </cell>
          <cell r="E4640" t="str">
            <v>TONTD1</v>
          </cell>
          <cell r="F4640" t="str">
            <v>Roy Lim</v>
          </cell>
          <cell r="G4640" t="str">
            <v>Y-Carlsberg Green Label Quart Bottle</v>
          </cell>
        </row>
        <row r="4641">
          <cell r="A4641" t="str">
            <v>10023242</v>
          </cell>
          <cell r="B4641" t="str">
            <v>Koufu Pte Ltd (Woodlands 768)</v>
          </cell>
          <cell r="C4641" t="str">
            <v>Silver</v>
          </cell>
          <cell r="D4641" t="str">
            <v>Coffee Shops - BP APBS</v>
          </cell>
          <cell r="E4641" t="str">
            <v>TONTD2</v>
          </cell>
          <cell r="F4641" t="str">
            <v>Tommy Ng</v>
          </cell>
          <cell r="G4641" t="str">
            <v>Y-Carlsberg Green Label Quart Bottle</v>
          </cell>
        </row>
        <row r="4642">
          <cell r="A4642" t="str">
            <v>10037390</v>
          </cell>
          <cell r="B4642" t="str">
            <v>Koufu Pte. Ltd. (Yung Sheng Rd)</v>
          </cell>
          <cell r="C4642" t="str">
            <v>Bronze</v>
          </cell>
          <cell r="D4642" t="str">
            <v>Coffee Shops - Non-BP</v>
          </cell>
          <cell r="E4642" t="str">
            <v>TONTD2</v>
          </cell>
          <cell r="F4642" t="str">
            <v>Eddy Siah</v>
          </cell>
          <cell r="G4642" t="str">
            <v>Y-Carlsberg Green Label Quart Bottle</v>
          </cell>
        </row>
        <row r="4643">
          <cell r="A4643" t="str">
            <v>10035755</v>
          </cell>
          <cell r="B4643" t="str">
            <v>Kovan 212</v>
          </cell>
          <cell r="C4643" t="str">
            <v>Silver</v>
          </cell>
          <cell r="D4643" t="str">
            <v>Coffee Shops - BP APBS</v>
          </cell>
          <cell r="E4643" t="str">
            <v>TONTD1</v>
          </cell>
          <cell r="F4643" t="str">
            <v>Jerlyn Tang</v>
          </cell>
          <cell r="G4643" t="str">
            <v>Y-Carlsberg Green Label Quart Bottle</v>
          </cell>
        </row>
        <row r="4644">
          <cell r="A4644" t="str">
            <v>10047965</v>
          </cell>
          <cell r="B4644" t="str">
            <v>Kow Lou Hong Kong Steamboat</v>
          </cell>
          <cell r="C4644" t="str">
            <v>Bronze</v>
          </cell>
          <cell r="D4644" t="str">
            <v>Value Chinese</v>
          </cell>
          <cell r="E4644" t="str">
            <v>TONTD3</v>
          </cell>
          <cell r="F4644" t="str">
            <v>Clement Ma</v>
          </cell>
          <cell r="G4644" t="str">
            <v>Y-Carlsberg Green Label Quart Bottle</v>
          </cell>
        </row>
        <row r="4645">
          <cell r="A4645" t="str">
            <v>10027099</v>
          </cell>
          <cell r="B4645" t="str">
            <v>Kpt (Jt) Pte Ltd</v>
          </cell>
          <cell r="C4645" t="str">
            <v>Gold</v>
          </cell>
          <cell r="D4645" t="str">
            <v>Coffee Shops - BP NON-APBS</v>
          </cell>
          <cell r="E4645" t="str">
            <v>TONTD1</v>
          </cell>
          <cell r="F4645" t="str">
            <v>Jerlyn Tang</v>
          </cell>
          <cell r="G4645" t="str">
            <v>Y-Carlsberg Green Label Quart Bottle</v>
          </cell>
        </row>
        <row r="4646">
          <cell r="A4646" t="str">
            <v>10049057</v>
          </cell>
          <cell r="B4646" t="str">
            <v>Kross Kafe</v>
          </cell>
          <cell r="C4646" t="str">
            <v>Silver</v>
          </cell>
          <cell r="D4646" t="str">
            <v>Coffee Shops - BP NON-APBS</v>
          </cell>
          <cell r="E4646" t="str">
            <v>TONTD1</v>
          </cell>
          <cell r="F4646" t="str">
            <v>Roy Lim</v>
          </cell>
          <cell r="G4646" t="str">
            <v>Y-Carlsberg Green Label Quart Bottle</v>
          </cell>
        </row>
        <row r="4647">
          <cell r="A4647" t="str">
            <v>10033349</v>
          </cell>
          <cell r="B4647" t="str">
            <v>Ks 5</v>
          </cell>
          <cell r="C4647" t="str">
            <v>Silver</v>
          </cell>
          <cell r="D4647" t="str">
            <v>Hawker Drink Stall</v>
          </cell>
          <cell r="E4647" t="str">
            <v>TONTD3</v>
          </cell>
          <cell r="F4647" t="str">
            <v>Clement Ma</v>
          </cell>
          <cell r="G4647" t="str">
            <v>Y-Carlsberg Green Label Quart Bottle</v>
          </cell>
        </row>
        <row r="4648">
          <cell r="A4648" t="str">
            <v>10049064</v>
          </cell>
          <cell r="B4648" t="str">
            <v>Ks21</v>
          </cell>
          <cell r="C4648" t="str">
            <v>Gold</v>
          </cell>
          <cell r="D4648" t="str">
            <v>Coffee Shops - Non-BP</v>
          </cell>
          <cell r="E4648" t="str">
            <v>TONTD1</v>
          </cell>
          <cell r="F4648" t="str">
            <v>Jason Ng</v>
          </cell>
          <cell r="G4648" t="str">
            <v>Y-Carlsberg Green Label Quart Bottle</v>
          </cell>
        </row>
        <row r="4649">
          <cell r="A4649" t="str">
            <v>10005787</v>
          </cell>
          <cell r="B4649" t="str">
            <v>Kuai Le Kopi-O</v>
          </cell>
          <cell r="C4649" t="str">
            <v>Silver</v>
          </cell>
          <cell r="D4649" t="str">
            <v>Hawker Drink Stall</v>
          </cell>
          <cell r="E4649" t="str">
            <v>TONTD1</v>
          </cell>
          <cell r="F4649" t="str">
            <v>You Wen Ong</v>
          </cell>
          <cell r="G4649" t="str">
            <v>Y-Carlsberg Green Label Quart Bottle</v>
          </cell>
        </row>
        <row r="4650">
          <cell r="A4650" t="str">
            <v>10041379</v>
          </cell>
          <cell r="B4650" t="str">
            <v>Kwek Seng Huat Eating House (Anchorvale)</v>
          </cell>
          <cell r="C4650" t="str">
            <v>Silver</v>
          </cell>
          <cell r="D4650" t="str">
            <v>Coffee Shops - Non-BP</v>
          </cell>
          <cell r="E4650" t="str">
            <v>TONTD1</v>
          </cell>
          <cell r="F4650" t="str">
            <v>Roy Lim</v>
          </cell>
          <cell r="G4650" t="str">
            <v>Y-Carlsberg Green Label Quart Bottle</v>
          </cell>
        </row>
        <row r="4651">
          <cell r="A4651" t="str">
            <v>10043031</v>
          </cell>
          <cell r="B4651" t="str">
            <v>L W Eating House</v>
          </cell>
          <cell r="C4651" t="str">
            <v>Bronze</v>
          </cell>
          <cell r="D4651" t="str">
            <v>Coffee Shops - Non-BP</v>
          </cell>
          <cell r="E4651" t="str">
            <v>TONTD2</v>
          </cell>
          <cell r="F4651" t="str">
            <v>Tommy Ng</v>
          </cell>
          <cell r="G4651" t="str">
            <v>Y-Carlsberg Green Label Quart Bottle</v>
          </cell>
        </row>
        <row r="4652">
          <cell r="A4652" t="str">
            <v>10047757</v>
          </cell>
          <cell r="B4652" t="str">
            <v>L.B. Food</v>
          </cell>
          <cell r="C4652" t="str">
            <v>Bronze</v>
          </cell>
          <cell r="D4652" t="str">
            <v>Coffee Shops - Non-BP</v>
          </cell>
          <cell r="E4652" t="str">
            <v>TONTD2</v>
          </cell>
          <cell r="F4652" t="str">
            <v>Eddy Siah</v>
          </cell>
          <cell r="G4652" t="str">
            <v>Y-Carlsberg Green Label Quart Bottle</v>
          </cell>
        </row>
        <row r="4653">
          <cell r="A4653" t="str">
            <v>10043234</v>
          </cell>
          <cell r="B4653" t="str">
            <v>La Kopi</v>
          </cell>
          <cell r="C4653" t="str">
            <v>Bronze</v>
          </cell>
          <cell r="D4653" t="str">
            <v>Coffee Shops - Non-BP</v>
          </cell>
          <cell r="E4653" t="str">
            <v>TONTD2</v>
          </cell>
          <cell r="F4653" t="str">
            <v>Donald Neo</v>
          </cell>
          <cell r="G4653" t="str">
            <v>Y-Carlsberg Green Label Quart Bottle</v>
          </cell>
        </row>
        <row r="4654">
          <cell r="A4654" t="str">
            <v>10005928</v>
          </cell>
          <cell r="B4654" t="str">
            <v>Lai Huat S/F Rest (Tyrwhitt)</v>
          </cell>
          <cell r="C4654" t="str">
            <v>Bronze</v>
          </cell>
          <cell r="D4654" t="str">
            <v>Chinese Restaurant</v>
          </cell>
          <cell r="E4654" t="str">
            <v>TONTD3</v>
          </cell>
          <cell r="F4654" t="str">
            <v>Clement Ma</v>
          </cell>
          <cell r="G4654" t="str">
            <v>Y-Carlsberg Green Label Quart Bottle</v>
          </cell>
        </row>
        <row r="4655">
          <cell r="A4655" t="str">
            <v>10011318</v>
          </cell>
          <cell r="B4655" t="str">
            <v>Lai Lai (Amk 341)</v>
          </cell>
          <cell r="C4655" t="str">
            <v>Bronze</v>
          </cell>
          <cell r="D4655" t="str">
            <v>Hawker Drink Stall</v>
          </cell>
          <cell r="E4655" t="str">
            <v>TONTD2</v>
          </cell>
          <cell r="F4655" t="str">
            <v>Donald Neo</v>
          </cell>
          <cell r="G4655" t="str">
            <v>Y-Carlsberg Green Label Quart Bottle</v>
          </cell>
        </row>
        <row r="4656">
          <cell r="A4656" t="str">
            <v>10045303</v>
          </cell>
          <cell r="B4656" t="str">
            <v>Lay &amp; Neo</v>
          </cell>
          <cell r="C4656" t="str">
            <v>Bronze</v>
          </cell>
          <cell r="D4656" t="str">
            <v>Coffee Shops - Non-BP</v>
          </cell>
          <cell r="E4656" t="str">
            <v>TONTD1</v>
          </cell>
          <cell r="F4656" t="str">
            <v>Jose Tan</v>
          </cell>
          <cell r="G4656" t="str">
            <v>Y-Carlsberg Green Label Quart Bottle</v>
          </cell>
        </row>
        <row r="4657">
          <cell r="A4657" t="str">
            <v>10040104</v>
          </cell>
          <cell r="B4657" t="str">
            <v>Lee Hoe Eating House</v>
          </cell>
          <cell r="C4657" t="str">
            <v>Silver</v>
          </cell>
          <cell r="D4657" t="str">
            <v>Coffee Shops - BP NON-APBS</v>
          </cell>
          <cell r="E4657" t="str">
            <v>TONTD1</v>
          </cell>
          <cell r="F4657" t="str">
            <v>You Wen Ong</v>
          </cell>
          <cell r="G4657" t="str">
            <v>Y-Carlsberg Green Label Quart Bottle</v>
          </cell>
        </row>
        <row r="4658">
          <cell r="A4658" t="str">
            <v>10043660</v>
          </cell>
          <cell r="B4658" t="str">
            <v>Lee Seng Coffee Stall</v>
          </cell>
          <cell r="C4658" t="str">
            <v>Bronze</v>
          </cell>
          <cell r="D4658" t="str">
            <v>Hawker Drink Stall</v>
          </cell>
          <cell r="E4658" t="str">
            <v>TONTD3</v>
          </cell>
          <cell r="F4658" t="str">
            <v>Clement Ma</v>
          </cell>
          <cell r="G4658" t="str">
            <v>Y-Carlsberg Green Label Quart Bottle</v>
          </cell>
        </row>
        <row r="4659">
          <cell r="A4659" t="str">
            <v>10041199</v>
          </cell>
          <cell r="B4659" t="str">
            <v>Lei Yuen (Clementi)</v>
          </cell>
          <cell r="C4659" t="str">
            <v>Bronze</v>
          </cell>
          <cell r="D4659" t="str">
            <v>Coffee Shops - BP NON-APBS</v>
          </cell>
          <cell r="E4659" t="str">
            <v>TONTD3</v>
          </cell>
          <cell r="F4659" t="str">
            <v>Keith Zhang</v>
          </cell>
          <cell r="G4659" t="str">
            <v>Y-Carlsberg Green Label Quart Bottle</v>
          </cell>
        </row>
        <row r="4660">
          <cell r="A4660" t="str">
            <v>10035449</v>
          </cell>
          <cell r="B4660" t="str">
            <v>Lei Yuen (Pandan Loop)</v>
          </cell>
          <cell r="C4660" t="str">
            <v>Gold</v>
          </cell>
          <cell r="D4660" t="str">
            <v>Coffee Shops - Non-BP</v>
          </cell>
          <cell r="E4660" t="str">
            <v>TONTD3</v>
          </cell>
          <cell r="F4660" t="str">
            <v>Keith Zhang</v>
          </cell>
          <cell r="G4660" t="str">
            <v>Y-Carlsberg Green Label Quart Bottle</v>
          </cell>
        </row>
        <row r="4661">
          <cell r="A4661" t="str">
            <v>10045892</v>
          </cell>
          <cell r="B4661" t="str">
            <v>Leong Ji Eating House</v>
          </cell>
          <cell r="C4661" t="str">
            <v>Bronze</v>
          </cell>
          <cell r="D4661" t="str">
            <v>Coffee Shops - Non-BP</v>
          </cell>
          <cell r="E4661" t="str">
            <v>TONTD1</v>
          </cell>
          <cell r="F4661" t="str">
            <v>Roy Lim</v>
          </cell>
          <cell r="G4661" t="str">
            <v>Y-Carlsberg Green Label Quart Bottle</v>
          </cell>
        </row>
        <row r="4662">
          <cell r="A4662" t="str">
            <v>10040234</v>
          </cell>
          <cell r="B4662" t="str">
            <v>Lim's Cafe</v>
          </cell>
          <cell r="C4662" t="str">
            <v>Bronze</v>
          </cell>
          <cell r="D4662" t="str">
            <v>Hawker Drink Stall</v>
          </cell>
          <cell r="E4662" t="str">
            <v>TONTD3</v>
          </cell>
          <cell r="F4662" t="str">
            <v>Michael Soon</v>
          </cell>
          <cell r="G4662" t="str">
            <v>Y-Carlsberg Green Label Quart Bottle</v>
          </cell>
        </row>
        <row r="4663">
          <cell r="A4663" t="str">
            <v>10030109</v>
          </cell>
          <cell r="B4663" t="str">
            <v>Ling Long Cafe</v>
          </cell>
          <cell r="C4663" t="str">
            <v>Bronze</v>
          </cell>
          <cell r="D4663" t="str">
            <v>Hawker Drink Stall</v>
          </cell>
          <cell r="E4663" t="str">
            <v>TONTD1</v>
          </cell>
          <cell r="F4663" t="str">
            <v>You Wen Ong</v>
          </cell>
          <cell r="G4663" t="str">
            <v>Y-Carlsberg Green Label Quart Bottle</v>
          </cell>
        </row>
        <row r="4664">
          <cell r="A4664" t="str">
            <v>10013734</v>
          </cell>
          <cell r="B4664" t="str">
            <v>Lock Tin</v>
          </cell>
          <cell r="C4664" t="str">
            <v>Gold</v>
          </cell>
          <cell r="D4664" t="str">
            <v>Hawker Drink Stall</v>
          </cell>
          <cell r="E4664" t="str">
            <v>TONTD3</v>
          </cell>
          <cell r="F4664" t="str">
            <v>Keith Zhang</v>
          </cell>
          <cell r="G4664" t="str">
            <v>Y-Carlsberg Green Label Quart Bottle</v>
          </cell>
        </row>
        <row r="4665">
          <cell r="A4665" t="str">
            <v>10050372</v>
          </cell>
          <cell r="B4665" t="str">
            <v>Love Xi Yang Yang</v>
          </cell>
          <cell r="C4665" t="str">
            <v>Bronze</v>
          </cell>
          <cell r="D4665" t="str">
            <v>Chinese Restaurant</v>
          </cell>
          <cell r="E4665" t="str">
            <v>TONTD3</v>
          </cell>
          <cell r="F4665" t="str">
            <v>Clement Ma</v>
          </cell>
          <cell r="G4665" t="str">
            <v>Y-Carlsberg Green Label Quart Bottle</v>
          </cell>
        </row>
        <row r="4666">
          <cell r="A4666" t="str">
            <v>10035325</v>
          </cell>
          <cell r="B4666" t="str">
            <v>Loyang Way Food Village</v>
          </cell>
          <cell r="C4666" t="str">
            <v>Bronze</v>
          </cell>
          <cell r="D4666" t="str">
            <v>Coffee Shops - Non-BP</v>
          </cell>
          <cell r="E4666" t="str">
            <v>TONTD1</v>
          </cell>
          <cell r="F4666" t="str">
            <v>Jose Tan</v>
          </cell>
          <cell r="G4666" t="str">
            <v>Y-Carlsberg Green Label Quart Bottle</v>
          </cell>
        </row>
        <row r="4667">
          <cell r="A4667" t="str">
            <v>10004847</v>
          </cell>
          <cell r="B4667" t="str">
            <v>Lucky C/Stall (Bedok North)</v>
          </cell>
          <cell r="C4667" t="str">
            <v>Bronze</v>
          </cell>
          <cell r="D4667" t="str">
            <v>Hawker Drink Stall</v>
          </cell>
          <cell r="E4667" t="str">
            <v>TONTD1</v>
          </cell>
          <cell r="F4667" t="str">
            <v>Jose Tan</v>
          </cell>
          <cell r="G4667" t="str">
            <v>Y-Carlsberg Green Label Quart Bottle</v>
          </cell>
        </row>
        <row r="4668">
          <cell r="A4668" t="str">
            <v>10046777</v>
          </cell>
          <cell r="B4668" t="str">
            <v>M171</v>
          </cell>
          <cell r="C4668" t="str">
            <v>Gold</v>
          </cell>
          <cell r="D4668" t="str">
            <v>Coffee Shops - Non-BP</v>
          </cell>
          <cell r="E4668" t="str">
            <v>TONTD1</v>
          </cell>
          <cell r="F4668" t="str">
            <v>Jerlyn Tang</v>
          </cell>
          <cell r="G4668" t="str">
            <v>Y-Carlsberg Green Label Quart Bottle</v>
          </cell>
        </row>
        <row r="4669">
          <cell r="A4669" t="str">
            <v>10046468</v>
          </cell>
          <cell r="B4669" t="str">
            <v>Maxim Stars</v>
          </cell>
          <cell r="C4669" t="str">
            <v>Gold</v>
          </cell>
          <cell r="D4669" t="str">
            <v>Coffee Shops - BP NON-APBS</v>
          </cell>
          <cell r="E4669" t="str">
            <v>TONTD1</v>
          </cell>
          <cell r="F4669" t="str">
            <v>You Wen Ong</v>
          </cell>
          <cell r="G4669" t="str">
            <v>Y-Carlsberg Green Label Quart Bottle</v>
          </cell>
        </row>
        <row r="4670">
          <cell r="A4670" t="str">
            <v>10028037</v>
          </cell>
          <cell r="B4670" t="str">
            <v>May Siang Snacks</v>
          </cell>
          <cell r="C4670" t="str">
            <v>Bronze</v>
          </cell>
          <cell r="D4670" t="str">
            <v>Coffee Shops - Non-BP</v>
          </cell>
          <cell r="E4670" t="str">
            <v>TONTD2</v>
          </cell>
          <cell r="F4670" t="str">
            <v>Eddy Siah</v>
          </cell>
          <cell r="G4670" t="str">
            <v>Y-Carlsberg Green Label Quart Bottle</v>
          </cell>
        </row>
        <row r="4671">
          <cell r="A4671" t="str">
            <v>10038931</v>
          </cell>
          <cell r="B4671" t="str">
            <v>May Teck Coffee Stall (Amk)</v>
          </cell>
          <cell r="C4671" t="str">
            <v>Bronze</v>
          </cell>
          <cell r="D4671" t="str">
            <v>Hawker Drink Stall</v>
          </cell>
          <cell r="E4671" t="str">
            <v>TONTD2</v>
          </cell>
          <cell r="F4671" t="str">
            <v>Donald Neo</v>
          </cell>
          <cell r="G4671" t="str">
            <v>Y-Carlsberg Green Label Quart Bottle</v>
          </cell>
        </row>
        <row r="4672">
          <cell r="A4672" t="str">
            <v>10032447</v>
          </cell>
          <cell r="B4672" t="str">
            <v>Mayflower Drink Stall</v>
          </cell>
          <cell r="C4672" t="str">
            <v>Bronze</v>
          </cell>
          <cell r="D4672" t="str">
            <v>Hawker Drink Stall</v>
          </cell>
          <cell r="E4672" t="str">
            <v>TONTD2</v>
          </cell>
          <cell r="F4672" t="str">
            <v>Donald Neo</v>
          </cell>
          <cell r="G4672" t="str">
            <v>Y-Carlsberg Green Label Quart Bottle</v>
          </cell>
        </row>
        <row r="4673">
          <cell r="A4673" t="str">
            <v>10014806</v>
          </cell>
          <cell r="B4673" t="str">
            <v>Mee Sek Foodcourt</v>
          </cell>
          <cell r="C4673" t="str">
            <v>Bronze</v>
          </cell>
          <cell r="D4673" t="str">
            <v>Coffee Shops - BP NON-APBS</v>
          </cell>
          <cell r="E4673" t="str">
            <v>TONTD1</v>
          </cell>
          <cell r="F4673" t="str">
            <v>Jerlyn Tang</v>
          </cell>
          <cell r="G4673" t="str">
            <v>Y-Carlsberg Green Label Quart Bottle</v>
          </cell>
        </row>
        <row r="4674">
          <cell r="A4674" t="str">
            <v>10040869</v>
          </cell>
          <cell r="B4674" t="str">
            <v>Meeting Point Cafe</v>
          </cell>
          <cell r="C4674" t="str">
            <v>Bronze</v>
          </cell>
          <cell r="D4674" t="str">
            <v>Hawker Drink Stall</v>
          </cell>
          <cell r="E4674" t="str">
            <v>TONTD1</v>
          </cell>
          <cell r="F4674" t="str">
            <v>Jose Tan</v>
          </cell>
          <cell r="G4674" t="str">
            <v>Y-Carlsberg Green Label Quart Bottle</v>
          </cell>
        </row>
        <row r="4675">
          <cell r="A4675" t="str">
            <v>10043346</v>
          </cell>
          <cell r="B4675" t="str">
            <v>Meetup @ 203 Pte. Ltd.</v>
          </cell>
          <cell r="C4675" t="str">
            <v>Gold</v>
          </cell>
          <cell r="D4675" t="str">
            <v>Coffee Shops - BP APBS</v>
          </cell>
          <cell r="E4675" t="str">
            <v>TONTD1</v>
          </cell>
          <cell r="F4675" t="str">
            <v>Jerlyn Tang</v>
          </cell>
          <cell r="G4675" t="str">
            <v>Y-Carlsberg Green Label Quart Bottle</v>
          </cell>
        </row>
        <row r="4676">
          <cell r="A4676" t="str">
            <v>10037981</v>
          </cell>
          <cell r="B4676" t="str">
            <v>Meetup @ 494 Pte. Ltd.</v>
          </cell>
          <cell r="C4676" t="str">
            <v>Gold</v>
          </cell>
          <cell r="D4676" t="str">
            <v>Coffee Shops - BP APBS</v>
          </cell>
          <cell r="E4676" t="str">
            <v>TONTD2</v>
          </cell>
          <cell r="F4676" t="str">
            <v>Eddy Siah</v>
          </cell>
          <cell r="G4676" t="str">
            <v>Y-Carlsberg Green Label Quart Bottle</v>
          </cell>
        </row>
        <row r="4677">
          <cell r="A4677" t="str">
            <v>10047046</v>
          </cell>
          <cell r="B4677" t="str">
            <v>Meetup @ 83 Pte. Ltd.</v>
          </cell>
          <cell r="C4677" t="str">
            <v>Gold</v>
          </cell>
          <cell r="D4677" t="str">
            <v>Coffee Shops - Non-BP</v>
          </cell>
          <cell r="E4677" t="str">
            <v>TONTD1</v>
          </cell>
          <cell r="F4677" t="str">
            <v>Jerlyn Tang</v>
          </cell>
          <cell r="G4677" t="str">
            <v>Y-Carlsberg Green Label Quart Bottle</v>
          </cell>
        </row>
        <row r="4678">
          <cell r="A4678" t="str">
            <v>10042782</v>
          </cell>
          <cell r="B4678" t="str">
            <v>Meetup@352 Pte. Ltd.</v>
          </cell>
          <cell r="C4678" t="str">
            <v>Silver</v>
          </cell>
          <cell r="D4678" t="str">
            <v>Coffee Shops - BP NON-APBS</v>
          </cell>
          <cell r="E4678" t="str">
            <v>TONTD3</v>
          </cell>
          <cell r="F4678" t="str">
            <v>Keith Zhang</v>
          </cell>
          <cell r="G4678" t="str">
            <v>Y-Carlsberg Green Label Quart Bottle</v>
          </cell>
        </row>
        <row r="4679">
          <cell r="A4679" t="str">
            <v>10047462</v>
          </cell>
          <cell r="B4679" t="str">
            <v>Mei Fang Beverage (Pioneer)</v>
          </cell>
          <cell r="C4679" t="str">
            <v>Silver</v>
          </cell>
          <cell r="D4679" t="str">
            <v>Value Indian</v>
          </cell>
          <cell r="E4679" t="str">
            <v>TONTD2</v>
          </cell>
          <cell r="F4679" t="str">
            <v>Eddy Siah</v>
          </cell>
          <cell r="G4679" t="str">
            <v>Y-Carlsberg Green Label Quart Bottle</v>
          </cell>
        </row>
        <row r="4680">
          <cell r="A4680" t="str">
            <v>10042917</v>
          </cell>
          <cell r="B4680" t="str">
            <v>Mei Feng Cha Shi</v>
          </cell>
          <cell r="C4680" t="str">
            <v>Bronze</v>
          </cell>
          <cell r="D4680" t="str">
            <v>Hawker Drink Stall</v>
          </cell>
          <cell r="E4680" t="str">
            <v>TONTD1</v>
          </cell>
          <cell r="F4680" t="str">
            <v>Jose Tan</v>
          </cell>
          <cell r="G4680" t="str">
            <v>Y-Carlsberg Green Label Quart Bottle</v>
          </cell>
        </row>
        <row r="4681">
          <cell r="A4681" t="str">
            <v>10036671</v>
          </cell>
          <cell r="B4681" t="str">
            <v>Mellben Seafood Pte Ltd (Amk)</v>
          </cell>
          <cell r="C4681" t="str">
            <v>Bronze</v>
          </cell>
          <cell r="D4681" t="str">
            <v>Chinese Restaurant</v>
          </cell>
          <cell r="E4681" t="str">
            <v>TONTD2</v>
          </cell>
          <cell r="F4681" t="str">
            <v>Donald Neo</v>
          </cell>
          <cell r="G4681" t="str">
            <v>Y-Carlsberg Green Label Quart Bottle</v>
          </cell>
        </row>
        <row r="4682">
          <cell r="A4682" t="str">
            <v>10005293</v>
          </cell>
          <cell r="B4682" t="str">
            <v>Meng Hup</v>
          </cell>
          <cell r="C4682" t="str">
            <v>Silver</v>
          </cell>
          <cell r="D4682" t="str">
            <v>Coffee Shops - Non-BP</v>
          </cell>
          <cell r="E4682" t="str">
            <v>TONTD3</v>
          </cell>
          <cell r="F4682" t="str">
            <v>Keith Zhang</v>
          </cell>
          <cell r="G4682" t="str">
            <v>Y-Carlsberg Green Label Quart Bottle</v>
          </cell>
        </row>
        <row r="4683">
          <cell r="A4683" t="str">
            <v>10003434</v>
          </cell>
          <cell r="B4683" t="str">
            <v>Meng Soon Huat E/Hse</v>
          </cell>
          <cell r="C4683" t="str">
            <v>Bronze</v>
          </cell>
          <cell r="D4683" t="str">
            <v>Coffee Shops - BP APBS</v>
          </cell>
          <cell r="E4683" t="str">
            <v>TONTD2</v>
          </cell>
          <cell r="F4683" t="str">
            <v>Eddy Siah</v>
          </cell>
          <cell r="G4683" t="str">
            <v>Y-Carlsberg Green Label Quart Bottle</v>
          </cell>
        </row>
        <row r="4684">
          <cell r="A4684" t="str">
            <v>10011914</v>
          </cell>
          <cell r="B4684" t="str">
            <v>Ming Chung Restaurant</v>
          </cell>
          <cell r="C4684" t="str">
            <v>Bronze</v>
          </cell>
          <cell r="D4684" t="str">
            <v>Chinese Restaurant</v>
          </cell>
          <cell r="E4684" t="str">
            <v>TONTD3</v>
          </cell>
          <cell r="F4684" t="str">
            <v>Clement Ma</v>
          </cell>
          <cell r="G4684" t="str">
            <v>Y-Carlsberg Green Label Quart Bottle</v>
          </cell>
        </row>
        <row r="4685">
          <cell r="A4685" t="str">
            <v>10042044</v>
          </cell>
          <cell r="B4685" t="str">
            <v>Ming Li's Eating House</v>
          </cell>
          <cell r="C4685" t="str">
            <v>Silver</v>
          </cell>
          <cell r="D4685" t="str">
            <v>Coffee Shops - Non-BP</v>
          </cell>
          <cell r="E4685" t="str">
            <v>TONTD1</v>
          </cell>
          <cell r="F4685" t="str">
            <v>Jason Ng</v>
          </cell>
          <cell r="G4685" t="str">
            <v>Y-Carlsberg Green Label Quart Bottle</v>
          </cell>
        </row>
        <row r="4686">
          <cell r="A4686" t="str">
            <v>10045794</v>
          </cell>
          <cell r="B4686" t="str">
            <v>Mingji 489</v>
          </cell>
          <cell r="C4686" t="str">
            <v>Bronze</v>
          </cell>
          <cell r="D4686" t="str">
            <v>Coffee Shops - BP NON-APBS</v>
          </cell>
          <cell r="E4686" t="str">
            <v>TONTD1</v>
          </cell>
          <cell r="F4686" t="str">
            <v>Jason Ng</v>
          </cell>
          <cell r="G4686" t="str">
            <v>Y-Carlsberg Green Label Quart Bottle</v>
          </cell>
        </row>
        <row r="4687">
          <cell r="A4687" t="str">
            <v>10005613</v>
          </cell>
          <cell r="B4687" t="str">
            <v>Moh Heng Coffee Stall</v>
          </cell>
          <cell r="C4687" t="str">
            <v>Bronze</v>
          </cell>
          <cell r="D4687" t="str">
            <v>Hawker Drink Stall</v>
          </cell>
          <cell r="E4687" t="str">
            <v>TONTD1</v>
          </cell>
          <cell r="F4687" t="str">
            <v>You Wen Ong</v>
          </cell>
          <cell r="G4687" t="str">
            <v>Y-Carlsberg Green Label Quart Bottle</v>
          </cell>
        </row>
        <row r="4688">
          <cell r="A4688" t="str">
            <v>10028440</v>
          </cell>
          <cell r="B4688" t="str">
            <v>Mok Lee Cold &amp; Hot Drinks</v>
          </cell>
          <cell r="C4688" t="str">
            <v>Bronze</v>
          </cell>
          <cell r="D4688" t="str">
            <v>Hawker Drink Stall</v>
          </cell>
          <cell r="E4688" t="str">
            <v>TONTD3</v>
          </cell>
          <cell r="F4688" t="str">
            <v>Keith Zhang</v>
          </cell>
          <cell r="G4688" t="str">
            <v>Y-Carlsberg Green Label Quart Bottle</v>
          </cell>
        </row>
        <row r="4689">
          <cell r="A4689" t="str">
            <v>10026583</v>
          </cell>
          <cell r="B4689" t="str">
            <v>Nam Hong Coffee Stall</v>
          </cell>
          <cell r="C4689" t="str">
            <v>Bronze</v>
          </cell>
          <cell r="D4689" t="str">
            <v>Hawker Drink Stall</v>
          </cell>
          <cell r="E4689" t="str">
            <v>TONTD2</v>
          </cell>
          <cell r="F4689" t="str">
            <v>Eddy Siah</v>
          </cell>
          <cell r="G4689" t="str">
            <v>Y-Carlsberg Green Label Quart Bottle</v>
          </cell>
        </row>
        <row r="4690">
          <cell r="A4690" t="str">
            <v>10048058</v>
          </cell>
          <cell r="B4690" t="str">
            <v>Nam Wah</v>
          </cell>
          <cell r="C4690" t="str">
            <v>Bronze</v>
          </cell>
          <cell r="D4690" t="str">
            <v>Coffee Shops - Non-BP</v>
          </cell>
          <cell r="E4690" t="str">
            <v>TONTD1</v>
          </cell>
          <cell r="F4690" t="str">
            <v>Roy Lim</v>
          </cell>
          <cell r="G4690" t="str">
            <v>Y-Carlsberg Green Label Quart Bottle</v>
          </cell>
        </row>
        <row r="4691">
          <cell r="A4691" t="str">
            <v>10049902</v>
          </cell>
          <cell r="B4691" t="str">
            <v>Nam Wah (Bedok 539)</v>
          </cell>
          <cell r="C4691" t="str">
            <v>Silver</v>
          </cell>
          <cell r="D4691" t="str">
            <v>Coffee Shops - Non-BP</v>
          </cell>
          <cell r="E4691" t="str">
            <v>TONTD1</v>
          </cell>
          <cell r="F4691" t="str">
            <v>Jose Tan</v>
          </cell>
          <cell r="G4691" t="str">
            <v>Y-Carlsberg Green Label Quart Bottle</v>
          </cell>
        </row>
        <row r="4692">
          <cell r="A4692" t="str">
            <v>10048649</v>
          </cell>
          <cell r="B4692" t="str">
            <v>Namwah Coffeeshop (Upp Boon Keng)</v>
          </cell>
          <cell r="C4692" t="str">
            <v>Bronze</v>
          </cell>
          <cell r="D4692" t="str">
            <v>Coffee Shops - BP NON-APBS</v>
          </cell>
          <cell r="E4692" t="str">
            <v>TONTD1</v>
          </cell>
          <cell r="F4692" t="str">
            <v>Jason Ng</v>
          </cell>
          <cell r="G4692" t="str">
            <v>Y-Carlsberg Green Label Quart Bottle</v>
          </cell>
        </row>
        <row r="4693">
          <cell r="A4693" t="str">
            <v>10049667</v>
          </cell>
          <cell r="B4693" t="str">
            <v>Nanyang Coffee Shop</v>
          </cell>
          <cell r="C4693" t="str">
            <v>Gold</v>
          </cell>
          <cell r="D4693" t="str">
            <v>Coffee Shops - BP NON-APBS</v>
          </cell>
          <cell r="E4693" t="str">
            <v>TONTD2</v>
          </cell>
          <cell r="F4693" t="str">
            <v>Eddy Siah</v>
          </cell>
          <cell r="G4693" t="str">
            <v>Y-Carlsberg Green Label Quart Bottle</v>
          </cell>
        </row>
        <row r="4694">
          <cell r="A4694" t="str">
            <v>10047104</v>
          </cell>
          <cell r="B4694" t="str">
            <v>Nanyang Food Culture (713) Pte. Ltd.</v>
          </cell>
          <cell r="C4694" t="str">
            <v>Gold</v>
          </cell>
          <cell r="D4694" t="str">
            <v>Coffee Shops - BP NON-APBS</v>
          </cell>
          <cell r="E4694" t="str">
            <v>TONTD3</v>
          </cell>
          <cell r="F4694" t="str">
            <v>Keith Zhang</v>
          </cell>
          <cell r="G4694" t="str">
            <v>Y-Carlsberg Green Label Quart Bottle</v>
          </cell>
        </row>
        <row r="4695">
          <cell r="A4695" t="str">
            <v>10014630</v>
          </cell>
          <cell r="B4695" t="str">
            <v>Natural Drinks Stall</v>
          </cell>
          <cell r="C4695" t="str">
            <v>Gold</v>
          </cell>
          <cell r="D4695" t="str">
            <v>Hawker Drink Stall</v>
          </cell>
          <cell r="E4695" t="str">
            <v>TONTD3</v>
          </cell>
          <cell r="F4695" t="str">
            <v>Clement Ma</v>
          </cell>
          <cell r="G4695" t="str">
            <v>Y-Carlsberg Green Label Quart Bottle</v>
          </cell>
        </row>
        <row r="4696">
          <cell r="A4696" t="str">
            <v>10050215</v>
          </cell>
          <cell r="B4696" t="str">
            <v>Nature Park F&amp;B 418 Pte Ltd</v>
          </cell>
          <cell r="C4696" t="str">
            <v>Silver</v>
          </cell>
          <cell r="D4696" t="str">
            <v>Coffee Shops - Non-BP</v>
          </cell>
          <cell r="E4696" t="str">
            <v>TONTD1</v>
          </cell>
          <cell r="F4696" t="str">
            <v>Jose Tan</v>
          </cell>
          <cell r="G4696" t="str">
            <v>Y-Carlsberg Green Label Quart Bottle</v>
          </cell>
        </row>
        <row r="4697">
          <cell r="A4697" t="str">
            <v>10041614</v>
          </cell>
          <cell r="B4697" t="str">
            <v>New Century Food House @ 151 Pte. Ltd.</v>
          </cell>
          <cell r="C4697" t="str">
            <v>Bronze</v>
          </cell>
          <cell r="D4697" t="str">
            <v>Coffee Shops - BP APBS</v>
          </cell>
          <cell r="E4697" t="str">
            <v>TONTD1</v>
          </cell>
          <cell r="F4697" t="str">
            <v>Jose Tan</v>
          </cell>
          <cell r="G4697" t="str">
            <v>Y-Carlsberg Green Label Quart Bottle</v>
          </cell>
        </row>
        <row r="4698">
          <cell r="A4698" t="str">
            <v>10041986</v>
          </cell>
          <cell r="B4698" t="str">
            <v>New Century Food House @ 721</v>
          </cell>
          <cell r="C4698" t="str">
            <v>Bronze</v>
          </cell>
          <cell r="D4698" t="str">
            <v>Coffee Shops - BP APBS</v>
          </cell>
          <cell r="E4698" t="str">
            <v>TONTD3</v>
          </cell>
          <cell r="F4698" t="str">
            <v>Keith Zhang</v>
          </cell>
          <cell r="G4698" t="str">
            <v>Y-Carlsberg Green Label Quart Bottle</v>
          </cell>
        </row>
        <row r="4699">
          <cell r="A4699" t="str">
            <v>10033353</v>
          </cell>
          <cell r="B4699" t="str">
            <v>New Century Food House Pte. Ltd.(Tampin)</v>
          </cell>
          <cell r="C4699" t="str">
            <v>Bronze</v>
          </cell>
          <cell r="D4699" t="str">
            <v>Coffee Shops - BP NON-APBS</v>
          </cell>
          <cell r="E4699" t="str">
            <v>TONTD1</v>
          </cell>
          <cell r="F4699" t="str">
            <v>Roy Lim</v>
          </cell>
          <cell r="G4699" t="str">
            <v>Y-Carlsberg Green Label Quart Bottle</v>
          </cell>
        </row>
        <row r="4700">
          <cell r="A4700" t="str">
            <v>10048232</v>
          </cell>
          <cell r="B4700" t="str">
            <v>Nf Food Pavilion</v>
          </cell>
          <cell r="C4700" t="str">
            <v>Gold</v>
          </cell>
          <cell r="D4700" t="str">
            <v>Coffee Shops - Non-BP</v>
          </cell>
          <cell r="E4700" t="str">
            <v>TONTD1</v>
          </cell>
          <cell r="F4700" t="str">
            <v>Jerlyn Tang</v>
          </cell>
          <cell r="G4700" t="str">
            <v>Y-Carlsberg Green Label Quart Bottle</v>
          </cell>
        </row>
        <row r="4701">
          <cell r="A4701" t="str">
            <v>10047359</v>
          </cell>
          <cell r="B4701" t="str">
            <v>Ngtc Pte. Ltd.</v>
          </cell>
          <cell r="C4701" t="str">
            <v>Bronze</v>
          </cell>
          <cell r="D4701" t="str">
            <v>Coffee Shops - BP NON-APBS</v>
          </cell>
          <cell r="E4701" t="str">
            <v>TONTD2</v>
          </cell>
          <cell r="F4701" t="str">
            <v>Donald Neo</v>
          </cell>
          <cell r="G4701" t="str">
            <v>Y-Carlsberg Green Label Quart Bottle</v>
          </cell>
        </row>
        <row r="4702">
          <cell r="A4702" t="str">
            <v>10041099</v>
          </cell>
          <cell r="B4702" t="str">
            <v>North Spring Cafe</v>
          </cell>
          <cell r="C4702" t="str">
            <v>Bronze</v>
          </cell>
          <cell r="D4702" t="str">
            <v>Coffee Shops - Non-BP</v>
          </cell>
          <cell r="E4702" t="str">
            <v>TONTD2</v>
          </cell>
          <cell r="F4702" t="str">
            <v>Adam Ho</v>
          </cell>
          <cell r="G4702" t="str">
            <v>Y-Carlsberg Green Label Quart Bottle</v>
          </cell>
        </row>
        <row r="4703">
          <cell r="A4703" t="str">
            <v>10045981</v>
          </cell>
          <cell r="B4703" t="str">
            <v>Nuc 59 Kopi Place Pte. Ltd.</v>
          </cell>
          <cell r="C4703" t="str">
            <v>Bronze</v>
          </cell>
          <cell r="D4703" t="str">
            <v>Coffee Shops - BP APBS</v>
          </cell>
          <cell r="E4703" t="str">
            <v>TONTD1</v>
          </cell>
          <cell r="F4703" t="str">
            <v>Jose Tan</v>
          </cell>
          <cell r="G4703" t="str">
            <v>Y-Carlsberg Green Label Quart Bottle</v>
          </cell>
        </row>
        <row r="4704">
          <cell r="A4704" t="str">
            <v>10035231</v>
          </cell>
          <cell r="B4704" t="str">
            <v>Ocean 92 Eating House</v>
          </cell>
          <cell r="C4704" t="str">
            <v>Bronze</v>
          </cell>
          <cell r="D4704" t="str">
            <v>Coffee Shops - BP NON-APBS</v>
          </cell>
          <cell r="E4704" t="str">
            <v>TONTD1</v>
          </cell>
          <cell r="F4704" t="str">
            <v>You Wen Ong</v>
          </cell>
          <cell r="G4704" t="str">
            <v>Y-Carlsberg Green Label Quart Bottle</v>
          </cell>
        </row>
        <row r="4705">
          <cell r="A4705" t="str">
            <v>10049228</v>
          </cell>
          <cell r="B4705" t="str">
            <v>Old Mother Hen Seafood Restaurant</v>
          </cell>
          <cell r="C4705" t="str">
            <v>Bronze</v>
          </cell>
          <cell r="D4705" t="str">
            <v>Coffee Shops - BP NON-APBS</v>
          </cell>
          <cell r="E4705" t="str">
            <v>TONTD1</v>
          </cell>
          <cell r="F4705" t="str">
            <v>Jason Ng</v>
          </cell>
          <cell r="G4705" t="str">
            <v>Y-Carlsberg Green Label Quart Bottle</v>
          </cell>
        </row>
        <row r="4706">
          <cell r="A4706" t="str">
            <v>10045123</v>
          </cell>
          <cell r="B4706" t="str">
            <v>One Sixty Eight Eating House Pte. Ltd.</v>
          </cell>
          <cell r="C4706" t="str">
            <v>Bronze</v>
          </cell>
          <cell r="D4706" t="str">
            <v>Coffee Shops - Non-BP</v>
          </cell>
          <cell r="E4706" t="str">
            <v>TONTD1</v>
          </cell>
          <cell r="F4706" t="str">
            <v>Jerlyn Tang</v>
          </cell>
          <cell r="G4706" t="str">
            <v>Y-Carlsberg Green Label Quart Bottle</v>
          </cell>
        </row>
        <row r="4707">
          <cell r="A4707" t="str">
            <v>10030073</v>
          </cell>
          <cell r="B4707" t="str">
            <v>Orchid Coffee Stall</v>
          </cell>
          <cell r="C4707" t="str">
            <v>Silver</v>
          </cell>
          <cell r="D4707" t="str">
            <v>Hawker Drink Stall</v>
          </cell>
          <cell r="E4707" t="str">
            <v>TONTD1</v>
          </cell>
          <cell r="F4707" t="str">
            <v>You Wen Ong</v>
          </cell>
          <cell r="G4707" t="str">
            <v>Y-Carlsberg Green Label Quart Bottle</v>
          </cell>
        </row>
        <row r="4708">
          <cell r="A4708" t="str">
            <v>10037083</v>
          </cell>
          <cell r="B4708" t="str">
            <v>P &amp; T Kopi</v>
          </cell>
          <cell r="C4708" t="str">
            <v>Bronze</v>
          </cell>
          <cell r="D4708" t="str">
            <v>Hawker Drink Stall</v>
          </cell>
          <cell r="E4708" t="str">
            <v>TONTD3</v>
          </cell>
          <cell r="F4708" t="str">
            <v>Andy Wee</v>
          </cell>
          <cell r="G4708" t="str">
            <v>Y-Carlsberg Green Label Quart Bottle</v>
          </cell>
        </row>
        <row r="4709">
          <cell r="A4709" t="str">
            <v>10039535</v>
          </cell>
          <cell r="B4709" t="str">
            <v>Par Shi Eating House</v>
          </cell>
          <cell r="C4709" t="str">
            <v>Bronze</v>
          </cell>
          <cell r="D4709" t="str">
            <v>Coffee Shops - Non-BP</v>
          </cell>
          <cell r="E4709" t="str">
            <v>TONTD3</v>
          </cell>
          <cell r="F4709" t="str">
            <v>Keith Zhang</v>
          </cell>
          <cell r="G4709" t="str">
            <v>Y-Carlsberg Green Label Quart Bottle</v>
          </cell>
        </row>
        <row r="4710">
          <cell r="A4710" t="str">
            <v>10041350</v>
          </cell>
          <cell r="B4710" t="str">
            <v>Pearl's Hill 34 Pte. Ltd.</v>
          </cell>
          <cell r="C4710" t="str">
            <v>Bronze</v>
          </cell>
          <cell r="D4710" t="str">
            <v>Coffee Shops - BP APBS</v>
          </cell>
          <cell r="E4710" t="str">
            <v>TONTD3</v>
          </cell>
          <cell r="F4710" t="str">
            <v>Michael Soon</v>
          </cell>
          <cell r="G4710" t="str">
            <v>Y-Carlsberg Green Label Quart Bottle</v>
          </cell>
        </row>
        <row r="4711">
          <cell r="A4711" t="str">
            <v>10045346</v>
          </cell>
          <cell r="B4711" t="str">
            <v>Penang Seafood Restaurant</v>
          </cell>
          <cell r="C4711" t="str">
            <v>Bronze</v>
          </cell>
          <cell r="D4711" t="str">
            <v>Chinese Restaurant</v>
          </cell>
          <cell r="E4711" t="str">
            <v>TONTD1</v>
          </cell>
          <cell r="F4711" t="str">
            <v>Jason Ng</v>
          </cell>
          <cell r="G4711" t="str">
            <v>Y-Carlsberg Green Label Quart Bottle</v>
          </cell>
        </row>
        <row r="4712">
          <cell r="A4712" t="str">
            <v>10044104</v>
          </cell>
          <cell r="B4712" t="str">
            <v>Perfect 12</v>
          </cell>
          <cell r="C4712" t="str">
            <v>Silver</v>
          </cell>
          <cell r="D4712" t="str">
            <v>Coffee Shops - BP NON-APBS</v>
          </cell>
          <cell r="E4712" t="str">
            <v>TONTD1</v>
          </cell>
          <cell r="F4712" t="str">
            <v>Roy Lim</v>
          </cell>
          <cell r="G4712" t="str">
            <v>Y-Carlsberg Green Label Quart Bottle</v>
          </cell>
        </row>
        <row r="4713">
          <cell r="A4713" t="str">
            <v>10030587</v>
          </cell>
          <cell r="B4713" t="str">
            <v>Pp146 Food House Pte. Ltd.</v>
          </cell>
          <cell r="C4713" t="str">
            <v>Bronze</v>
          </cell>
          <cell r="D4713" t="str">
            <v>Coffee Shops - BP APBS</v>
          </cell>
          <cell r="E4713" t="str">
            <v>TONTD1</v>
          </cell>
          <cell r="F4713" t="str">
            <v>Jerlyn Tang</v>
          </cell>
          <cell r="G4713" t="str">
            <v>Y-Carlsberg Green Label Quart Bottle</v>
          </cell>
        </row>
        <row r="4714">
          <cell r="A4714" t="str">
            <v>10042689</v>
          </cell>
          <cell r="B4714" t="str">
            <v>Prosperity Blessed Food Pte. Ltd.</v>
          </cell>
          <cell r="C4714" t="str">
            <v>Gold</v>
          </cell>
          <cell r="D4714" t="str">
            <v>Chinese Restaurant</v>
          </cell>
          <cell r="E4714" t="str">
            <v>TONTD2</v>
          </cell>
          <cell r="F4714" t="str">
            <v>Eddy Siah</v>
          </cell>
          <cell r="G4714" t="str">
            <v>Y-Carlsberg Green Label Quart Bottle</v>
          </cell>
        </row>
        <row r="4715">
          <cell r="A4715" t="str">
            <v>10025741</v>
          </cell>
          <cell r="B4715" t="str">
            <v>Qin Qin Coffee Stall</v>
          </cell>
          <cell r="C4715" t="str">
            <v>Silver</v>
          </cell>
          <cell r="D4715" t="str">
            <v>Hawker Drink Stall</v>
          </cell>
          <cell r="E4715" t="str">
            <v>TONTD2</v>
          </cell>
          <cell r="F4715" t="str">
            <v>Eddy Siah</v>
          </cell>
          <cell r="G4715" t="str">
            <v>Y-Carlsberg Green Label Quart Bottle</v>
          </cell>
        </row>
        <row r="4716">
          <cell r="A4716" t="str">
            <v>10013722</v>
          </cell>
          <cell r="B4716" t="str">
            <v>Qing Tian</v>
          </cell>
          <cell r="C4716" t="str">
            <v>Silver</v>
          </cell>
          <cell r="D4716" t="str">
            <v>Hawker Drink Stall</v>
          </cell>
          <cell r="E4716" t="str">
            <v>TONTD3</v>
          </cell>
          <cell r="F4716" t="str">
            <v>Keith Zhang</v>
          </cell>
          <cell r="G4716" t="str">
            <v>Y-Carlsberg Green Label Quart Bottle</v>
          </cell>
        </row>
        <row r="4717">
          <cell r="A4717" t="str">
            <v>10030364</v>
          </cell>
          <cell r="B4717" t="str">
            <v>Quan Xiang Yuan Seafood Restaurant</v>
          </cell>
          <cell r="C4717" t="str">
            <v>Bronze</v>
          </cell>
          <cell r="D4717" t="str">
            <v>Chinese Restaurant</v>
          </cell>
          <cell r="E4717" t="str">
            <v>TONTD3</v>
          </cell>
          <cell r="F4717" t="str">
            <v>Clement Ma</v>
          </cell>
          <cell r="G4717" t="str">
            <v>Y-Carlsberg Green Label Quart Bottle</v>
          </cell>
        </row>
        <row r="4718">
          <cell r="A4718" t="str">
            <v>10007897</v>
          </cell>
          <cell r="B4718" t="str">
            <v>Quan Xing (Beach Rd)</v>
          </cell>
          <cell r="C4718" t="str">
            <v>Bronze</v>
          </cell>
          <cell r="D4718" t="str">
            <v>Hawker Drink Stall</v>
          </cell>
          <cell r="E4718" t="str">
            <v>TONTD3</v>
          </cell>
          <cell r="F4718" t="str">
            <v>Clement Ma</v>
          </cell>
          <cell r="G4718" t="str">
            <v>Y-Carlsberg Green Label Quart Bottle</v>
          </cell>
        </row>
        <row r="4719">
          <cell r="A4719" t="str">
            <v>10048270</v>
          </cell>
          <cell r="B4719" t="str">
            <v>Ratio Food And Beverage</v>
          </cell>
          <cell r="C4719" t="str">
            <v>Silver</v>
          </cell>
          <cell r="D4719" t="str">
            <v>Coffee Shops - Non-BP</v>
          </cell>
          <cell r="E4719" t="str">
            <v>TONTD2</v>
          </cell>
          <cell r="F4719" t="str">
            <v>Tommy Ng</v>
          </cell>
          <cell r="G4719" t="str">
            <v>Y-Carlsberg Green Label Quart Bottle</v>
          </cell>
        </row>
        <row r="4720">
          <cell r="A4720" t="str">
            <v>10044858</v>
          </cell>
          <cell r="B4720" t="str">
            <v>Rich F&amp;B</v>
          </cell>
          <cell r="C4720" t="str">
            <v>Bronze</v>
          </cell>
          <cell r="D4720" t="str">
            <v>Coffee Shops - BP NON-APBS</v>
          </cell>
          <cell r="E4720" t="str">
            <v>TONTD3</v>
          </cell>
          <cell r="F4720" t="str">
            <v>Keith Zhang</v>
          </cell>
          <cell r="G4720" t="str">
            <v>Y-Carlsberg Green Label Quart Bottle</v>
          </cell>
        </row>
        <row r="4721">
          <cell r="A4721" t="str">
            <v>10044838</v>
          </cell>
          <cell r="B4721" t="str">
            <v>Rong Fa Coffee Shop</v>
          </cell>
          <cell r="C4721" t="str">
            <v>Silver</v>
          </cell>
          <cell r="D4721" t="str">
            <v>Coffee Shops - Non-BP</v>
          </cell>
          <cell r="E4721" t="str">
            <v>TONTD3</v>
          </cell>
          <cell r="F4721" t="str">
            <v>Keith Zhang</v>
          </cell>
          <cell r="G4721" t="str">
            <v>Y-Carlsberg Green Label Quart Bottle</v>
          </cell>
        </row>
        <row r="4722">
          <cell r="A4722" t="str">
            <v>10008642</v>
          </cell>
          <cell r="B4722" t="str">
            <v>Rong Hua Hot &amp; Cold Drinks</v>
          </cell>
          <cell r="C4722" t="str">
            <v>Bronze</v>
          </cell>
          <cell r="D4722" t="str">
            <v>Hawker Drink Stall</v>
          </cell>
          <cell r="E4722" t="str">
            <v>TONTD3</v>
          </cell>
          <cell r="F4722" t="str">
            <v>Clement Ma</v>
          </cell>
          <cell r="G4722" t="str">
            <v>Y-Carlsberg Green Label Quart Bottle</v>
          </cell>
        </row>
        <row r="4723">
          <cell r="A4723" t="str">
            <v>10036832</v>
          </cell>
          <cell r="B4723" t="str">
            <v>Rui Feng Coffee Stall</v>
          </cell>
          <cell r="C4723" t="str">
            <v>Gold</v>
          </cell>
          <cell r="D4723" t="str">
            <v>Hawker Drink Stall</v>
          </cell>
          <cell r="E4723" t="str">
            <v>TONTD2</v>
          </cell>
          <cell r="F4723" t="str">
            <v>Donald Neo</v>
          </cell>
          <cell r="G4723" t="str">
            <v>Y-Carlsberg Green Label Quart Bottle</v>
          </cell>
        </row>
        <row r="4724">
          <cell r="A4724" t="str">
            <v>10025508</v>
          </cell>
          <cell r="B4724" t="str">
            <v>S.K. Coffee</v>
          </cell>
          <cell r="C4724" t="str">
            <v>Silver</v>
          </cell>
          <cell r="D4724" t="str">
            <v>Coffee Shops - BP NON-APBS</v>
          </cell>
          <cell r="E4724" t="str">
            <v>TONTD1</v>
          </cell>
          <cell r="F4724" t="str">
            <v>Jose Tan</v>
          </cell>
          <cell r="G4724" t="str">
            <v>Y-Carlsberg Green Label Quart Bottle</v>
          </cell>
        </row>
        <row r="4725">
          <cell r="A4725" t="str">
            <v>10044992</v>
          </cell>
          <cell r="B4725" t="str">
            <v>S-11 (Amk 450) Pte. Ltd.</v>
          </cell>
          <cell r="C4725" t="str">
            <v>Silver</v>
          </cell>
          <cell r="D4725" t="str">
            <v>Coffee Shops - BP APBS</v>
          </cell>
          <cell r="E4725" t="str">
            <v>TONTD2</v>
          </cell>
          <cell r="F4725" t="str">
            <v>Donald Neo</v>
          </cell>
          <cell r="G4725" t="str">
            <v>Y-Carlsberg Green Label Quart Bottle</v>
          </cell>
        </row>
        <row r="4726">
          <cell r="A4726" t="str">
            <v>10044994</v>
          </cell>
          <cell r="B4726" t="str">
            <v>S-11 (Amk 711) Food House Pte. Ltd.</v>
          </cell>
          <cell r="C4726" t="str">
            <v>Bronze</v>
          </cell>
          <cell r="D4726" t="str">
            <v>Coffee Shops - BP APBS</v>
          </cell>
          <cell r="E4726" t="str">
            <v>TONTD2</v>
          </cell>
          <cell r="F4726" t="str">
            <v>Donald Neo</v>
          </cell>
          <cell r="G4726" t="str">
            <v>Y-Carlsberg Green Label Quart Bottle</v>
          </cell>
        </row>
        <row r="4727">
          <cell r="A4727" t="str">
            <v>10045670</v>
          </cell>
          <cell r="B4727" t="str">
            <v>S-11 (Cl 727) Food House Pte. Ltd.</v>
          </cell>
          <cell r="C4727" t="str">
            <v>Bronze</v>
          </cell>
          <cell r="D4727" t="str">
            <v>Coffee Shops - BP APBS</v>
          </cell>
          <cell r="E4727" t="str">
            <v>TONTD3</v>
          </cell>
          <cell r="F4727" t="str">
            <v>Keith Zhang</v>
          </cell>
          <cell r="G4727" t="str">
            <v>Y-Carlsberg Green Label Quart Bottle</v>
          </cell>
        </row>
        <row r="4728">
          <cell r="A4728" t="str">
            <v>10045614</v>
          </cell>
          <cell r="B4728" t="str">
            <v>S-11 (K110) Food House Pte. Ltd.</v>
          </cell>
          <cell r="C4728" t="str">
            <v>Bronze</v>
          </cell>
          <cell r="D4728" t="str">
            <v>Coffee Shops - Non-BP</v>
          </cell>
          <cell r="E4728" t="str">
            <v>TONTD1</v>
          </cell>
          <cell r="F4728" t="str">
            <v>Jerlyn Tang</v>
          </cell>
          <cell r="G4728" t="str">
            <v>Y-Carlsberg Green Label Quart Bottle</v>
          </cell>
        </row>
        <row r="4729">
          <cell r="A4729" t="str">
            <v>10046546</v>
          </cell>
          <cell r="B4729" t="str">
            <v>S-11 (Siang Garden 107) Food House</v>
          </cell>
          <cell r="C4729" t="str">
            <v>Bronze</v>
          </cell>
          <cell r="D4729" t="str">
            <v>Coffee Shops - BP APBS</v>
          </cell>
          <cell r="E4729" t="str">
            <v>TONTD1</v>
          </cell>
          <cell r="F4729" t="str">
            <v>Jerlyn Tang</v>
          </cell>
          <cell r="G4729" t="str">
            <v>Y-Carlsberg Green Label Quart Bottle</v>
          </cell>
        </row>
        <row r="4730">
          <cell r="A4730" t="str">
            <v>10044988</v>
          </cell>
          <cell r="B4730" t="str">
            <v>S-11 (Ucs 34) Food House Pte. Ltd.</v>
          </cell>
          <cell r="C4730" t="str">
            <v>Bronze</v>
          </cell>
          <cell r="D4730" t="str">
            <v>Coffee Shops - BP APBS</v>
          </cell>
          <cell r="E4730" t="str">
            <v>TONTD3</v>
          </cell>
          <cell r="F4730" t="str">
            <v>Michael Soon</v>
          </cell>
          <cell r="G4730" t="str">
            <v>Y-Carlsberg Green Label Quart Bottle</v>
          </cell>
        </row>
        <row r="4731">
          <cell r="A4731" t="str">
            <v>10044987</v>
          </cell>
          <cell r="B4731" t="str">
            <v>S-11 (Wl 302) Food House Pte. Ltd.</v>
          </cell>
          <cell r="C4731" t="str">
            <v>Bronze</v>
          </cell>
          <cell r="D4731" t="str">
            <v>Coffee Shops - BP NON-APBS</v>
          </cell>
          <cell r="E4731" t="str">
            <v>TONTD2</v>
          </cell>
          <cell r="F4731" t="str">
            <v>Tommy Ng</v>
          </cell>
          <cell r="G4731" t="str">
            <v>Y-Carlsberg Green Label Quart Bottle</v>
          </cell>
        </row>
        <row r="4732">
          <cell r="A4732" t="str">
            <v>10044995</v>
          </cell>
          <cell r="B4732" t="str">
            <v>S-11 (Wl 304) Food House Pte. Ltd.</v>
          </cell>
          <cell r="C4732" t="str">
            <v>Gold</v>
          </cell>
          <cell r="D4732" t="str">
            <v>Coffee Shops - BP APBS</v>
          </cell>
          <cell r="E4732" t="str">
            <v>TONTD2</v>
          </cell>
          <cell r="F4732" t="str">
            <v>Tommy Ng</v>
          </cell>
          <cell r="G4732" t="str">
            <v>Y-Carlsberg Green Label Quart Bottle</v>
          </cell>
        </row>
        <row r="4733">
          <cell r="A4733" t="str">
            <v>10026119</v>
          </cell>
          <cell r="B4733" t="str">
            <v>S-11 (Woodlands 630A) Food House Pte Ltd</v>
          </cell>
          <cell r="C4733" t="str">
            <v>Silver</v>
          </cell>
          <cell r="D4733" t="str">
            <v>Coffee Shops - BP APBS</v>
          </cell>
          <cell r="E4733" t="str">
            <v>TONTD2</v>
          </cell>
          <cell r="F4733" t="str">
            <v>Tommy Ng</v>
          </cell>
          <cell r="G4733" t="str">
            <v>Y-Carlsberg Green Label Quart Bottle</v>
          </cell>
        </row>
        <row r="4734">
          <cell r="A4734" t="str">
            <v>10044996</v>
          </cell>
          <cell r="B4734" t="str">
            <v>S-11 (Yishun 744) Pte. Ltd.</v>
          </cell>
          <cell r="C4734" t="str">
            <v>Bronze</v>
          </cell>
          <cell r="D4734" t="str">
            <v>Coffee Shops - BP APBS</v>
          </cell>
          <cell r="E4734" t="str">
            <v>TONTD2</v>
          </cell>
          <cell r="F4734" t="str">
            <v>Adam Ho</v>
          </cell>
          <cell r="G4734" t="str">
            <v>Y-Carlsberg Green Label Quart Bottle</v>
          </cell>
        </row>
        <row r="4735">
          <cell r="A4735" t="str">
            <v>10036814</v>
          </cell>
          <cell r="B4735" t="str">
            <v>San Teck Coffee Stall</v>
          </cell>
          <cell r="C4735" t="str">
            <v>Bronze</v>
          </cell>
          <cell r="D4735" t="str">
            <v>Hawker Drink Stall</v>
          </cell>
          <cell r="E4735" t="str">
            <v>TONTD2</v>
          </cell>
          <cell r="F4735" t="str">
            <v>Donald Neo</v>
          </cell>
          <cell r="G4735" t="str">
            <v>Y-Carlsberg Green Label Quart Bottle</v>
          </cell>
        </row>
        <row r="4736">
          <cell r="A4736" t="str">
            <v>10036051</v>
          </cell>
          <cell r="B4736" t="str">
            <v>Sc15 Food Station</v>
          </cell>
          <cell r="C4736" t="str">
            <v>Silver</v>
          </cell>
          <cell r="D4736" t="str">
            <v>Coffee Shops - BP APBS</v>
          </cell>
          <cell r="E4736" t="str">
            <v>TONTD2</v>
          </cell>
          <cell r="F4736" t="str">
            <v>Donald Neo</v>
          </cell>
          <cell r="G4736" t="str">
            <v>Y-Carlsberg Green Label Quart Bottle</v>
          </cell>
        </row>
        <row r="4737">
          <cell r="A4737" t="str">
            <v>10029075</v>
          </cell>
          <cell r="B4737" t="str">
            <v>Seasons Eating House</v>
          </cell>
          <cell r="C4737" t="str">
            <v>Gold</v>
          </cell>
          <cell r="D4737" t="str">
            <v>Value Indian</v>
          </cell>
          <cell r="E4737" t="str">
            <v>TONTD2</v>
          </cell>
          <cell r="F4737" t="str">
            <v>Tommy Ng</v>
          </cell>
          <cell r="G4737" t="str">
            <v>Y-Carlsberg Green Label Quart Bottle</v>
          </cell>
        </row>
        <row r="4738">
          <cell r="A4738" t="str">
            <v>10036295</v>
          </cell>
          <cell r="B4738" t="str">
            <v>Seng Hot &amp; Cold Beverages</v>
          </cell>
          <cell r="C4738" t="str">
            <v>Silver</v>
          </cell>
          <cell r="D4738" t="str">
            <v>Hawker Drink Stall</v>
          </cell>
          <cell r="E4738" t="str">
            <v>TONTD3</v>
          </cell>
          <cell r="F4738" t="str">
            <v>Clement Ma</v>
          </cell>
          <cell r="G4738" t="str">
            <v>Y-Carlsberg Green Label Quart Bottle</v>
          </cell>
        </row>
        <row r="4739">
          <cell r="A4739" t="str">
            <v>10047047</v>
          </cell>
          <cell r="B4739" t="str">
            <v>Seng Kee Black Chicken Herbal Soup</v>
          </cell>
          <cell r="C4739" t="str">
            <v>Bronze</v>
          </cell>
          <cell r="D4739" t="str">
            <v>Chinese Restaurant</v>
          </cell>
          <cell r="E4739" t="str">
            <v>TONTD1</v>
          </cell>
          <cell r="F4739" t="str">
            <v>Jerlyn Tang</v>
          </cell>
          <cell r="G4739" t="str">
            <v>Y-Carlsberg Green Label Quart Bottle</v>
          </cell>
        </row>
        <row r="4740">
          <cell r="A4740" t="str">
            <v>10032708</v>
          </cell>
          <cell r="B4740" t="str">
            <v>Seng Kee Coffee Shop (Clementi West)</v>
          </cell>
          <cell r="C4740" t="str">
            <v>Bronze</v>
          </cell>
          <cell r="D4740" t="str">
            <v>Hawker Drink Stall</v>
          </cell>
          <cell r="E4740" t="str">
            <v>TONTD3</v>
          </cell>
          <cell r="F4740" t="str">
            <v>Keith Zhang</v>
          </cell>
          <cell r="G4740" t="str">
            <v>Y-Carlsberg Green Label Quart Bottle</v>
          </cell>
        </row>
        <row r="4741">
          <cell r="A4741" t="str">
            <v>10033210</v>
          </cell>
          <cell r="B4741" t="str">
            <v>Shen Lee Mei Shi Guan</v>
          </cell>
          <cell r="C4741" t="str">
            <v>Bronze</v>
          </cell>
          <cell r="D4741" t="str">
            <v>Chinese Restaurant</v>
          </cell>
          <cell r="E4741" t="str">
            <v>TONTD1</v>
          </cell>
          <cell r="F4741" t="str">
            <v>Jose Tan</v>
          </cell>
          <cell r="G4741" t="str">
            <v>Y-Carlsberg Green Label Quart Bottle</v>
          </cell>
        </row>
        <row r="4742">
          <cell r="A4742" t="str">
            <v>10046110</v>
          </cell>
          <cell r="B4742" t="str">
            <v>Shi Wei Tian (Bedok)</v>
          </cell>
          <cell r="C4742" t="str">
            <v>Gold</v>
          </cell>
          <cell r="D4742" t="str">
            <v>Coffee Shops - Non-BP</v>
          </cell>
          <cell r="E4742" t="str">
            <v>TONTD1</v>
          </cell>
          <cell r="F4742" t="str">
            <v>Jose Tan</v>
          </cell>
          <cell r="G4742" t="str">
            <v>Y-Carlsberg Green Label Quart Bottle</v>
          </cell>
        </row>
        <row r="4743">
          <cell r="A4743" t="str">
            <v>10048459</v>
          </cell>
          <cell r="B4743" t="str">
            <v>Shifu (302) Pte. Ltd.</v>
          </cell>
          <cell r="C4743" t="str">
            <v>Bronze</v>
          </cell>
          <cell r="D4743" t="str">
            <v>Coffee Shops - BP APBS</v>
          </cell>
          <cell r="E4743" t="str">
            <v>TONTD1</v>
          </cell>
          <cell r="F4743" t="str">
            <v>Jason Ng</v>
          </cell>
          <cell r="G4743" t="str">
            <v>Y-Carlsberg Green Label Quart Bottle</v>
          </cell>
        </row>
        <row r="4744">
          <cell r="A4744" t="str">
            <v>10048284</v>
          </cell>
          <cell r="B4744" t="str">
            <v>Shifu (557)</v>
          </cell>
          <cell r="C4744" t="str">
            <v>Silver</v>
          </cell>
          <cell r="D4744" t="str">
            <v>Coffee Shops - Non-BP</v>
          </cell>
          <cell r="E4744" t="str">
            <v>TONTD2</v>
          </cell>
          <cell r="F4744" t="str">
            <v>Eddy Siah</v>
          </cell>
          <cell r="G4744" t="str">
            <v>Y-Carlsberg Green Label Quart Bottle</v>
          </cell>
        </row>
        <row r="4745">
          <cell r="A4745" t="str">
            <v>10044943</v>
          </cell>
          <cell r="B4745" t="str">
            <v>Shifu1975 Pte. Ltd.</v>
          </cell>
          <cell r="C4745" t="str">
            <v>Gold</v>
          </cell>
          <cell r="D4745" t="str">
            <v>Coffee Shops - BP APBS</v>
          </cell>
          <cell r="E4745" t="str">
            <v>TONTD1</v>
          </cell>
          <cell r="F4745" t="str">
            <v>Roy Lim</v>
          </cell>
          <cell r="G4745" t="str">
            <v>Y-Carlsberg Green Label Quart Bottle</v>
          </cell>
        </row>
        <row r="4746">
          <cell r="A4746" t="str">
            <v>10012504</v>
          </cell>
          <cell r="B4746" t="str">
            <v>Shui Hsing Cha Shi</v>
          </cell>
          <cell r="C4746" t="str">
            <v>Gold</v>
          </cell>
          <cell r="D4746" t="str">
            <v>Hawker Drink Stall</v>
          </cell>
          <cell r="E4746" t="str">
            <v>TONTD1</v>
          </cell>
          <cell r="F4746" t="str">
            <v>You Wen Ong</v>
          </cell>
          <cell r="G4746" t="str">
            <v>Y-Carlsberg Green Label Quart Bottle</v>
          </cell>
        </row>
        <row r="4747">
          <cell r="A4747" t="str">
            <v>10035529</v>
          </cell>
          <cell r="B4747" t="str">
            <v>Siao Siao Cha Shi</v>
          </cell>
          <cell r="C4747" t="str">
            <v>Bronze</v>
          </cell>
          <cell r="D4747" t="str">
            <v>Hawker Drink Stall</v>
          </cell>
          <cell r="E4747" t="str">
            <v>TONTD3</v>
          </cell>
          <cell r="F4747" t="str">
            <v>Keith Zhang</v>
          </cell>
          <cell r="G4747" t="str">
            <v>Y-Carlsberg Green Label Quart Bottle</v>
          </cell>
        </row>
        <row r="4748">
          <cell r="A4748" t="str">
            <v>10026016</v>
          </cell>
          <cell r="B4748" t="str">
            <v>Silver Spoon</v>
          </cell>
          <cell r="C4748" t="str">
            <v>Bronze</v>
          </cell>
          <cell r="D4748" t="str">
            <v>Coffee Shops - BP NON-APBS</v>
          </cell>
          <cell r="E4748" t="str">
            <v>TONTD2</v>
          </cell>
          <cell r="F4748" t="str">
            <v>Adam Ho</v>
          </cell>
          <cell r="G4748" t="str">
            <v>Y-Carlsberg Green Label Quart Bottle</v>
          </cell>
        </row>
        <row r="4749">
          <cell r="A4749" t="str">
            <v>10032593</v>
          </cell>
          <cell r="B4749" t="str">
            <v>Sin Chin Heng</v>
          </cell>
          <cell r="C4749" t="str">
            <v>Bronze</v>
          </cell>
          <cell r="D4749" t="str">
            <v>Hawker Drink Stall</v>
          </cell>
          <cell r="E4749" t="str">
            <v>TONTD3</v>
          </cell>
          <cell r="F4749" t="str">
            <v>Keith Zhang</v>
          </cell>
          <cell r="G4749" t="str">
            <v>Y-Carlsberg Green Label Quart Bottle</v>
          </cell>
        </row>
        <row r="4750">
          <cell r="A4750" t="str">
            <v>10050162</v>
          </cell>
          <cell r="B4750" t="str">
            <v>Sin Foodie</v>
          </cell>
          <cell r="C4750" t="str">
            <v>Silver</v>
          </cell>
          <cell r="D4750" t="str">
            <v>Coffee Shops - Non-BP</v>
          </cell>
          <cell r="E4750" t="str">
            <v>TONTD1</v>
          </cell>
          <cell r="F4750" t="str">
            <v>Jerlyn Tang</v>
          </cell>
          <cell r="G4750" t="str">
            <v>Y-Carlsberg Green Label Quart Bottle</v>
          </cell>
        </row>
        <row r="4751">
          <cell r="A4751" t="str">
            <v>10050418</v>
          </cell>
          <cell r="B4751" t="str">
            <v>Sin Foodie (Tai Seng)</v>
          </cell>
          <cell r="C4751" t="str">
            <v>Silver</v>
          </cell>
          <cell r="D4751" t="str">
            <v>Family Food Court</v>
          </cell>
          <cell r="E4751" t="str">
            <v>TONTD1</v>
          </cell>
          <cell r="F4751" t="str">
            <v>Jerlyn Tang</v>
          </cell>
          <cell r="G4751" t="str">
            <v>Y-Carlsberg Green Label Quart Bottle</v>
          </cell>
        </row>
        <row r="4752">
          <cell r="A4752" t="str">
            <v>10037152</v>
          </cell>
          <cell r="B4752" t="str">
            <v>Sin Hin Eating House (Bedok North)</v>
          </cell>
          <cell r="C4752" t="str">
            <v>Silver</v>
          </cell>
          <cell r="D4752" t="str">
            <v>Coffee Shops - Non-BP</v>
          </cell>
          <cell r="E4752" t="str">
            <v>TONTD1</v>
          </cell>
          <cell r="F4752" t="str">
            <v>Jose Tan</v>
          </cell>
          <cell r="G4752" t="str">
            <v>Y-Carlsberg Green Label Quart Bottle</v>
          </cell>
        </row>
        <row r="4753">
          <cell r="A4753" t="str">
            <v>10043000</v>
          </cell>
          <cell r="B4753" t="str">
            <v>Sin Hin Food Place (Tampines) Pte. Ltd.</v>
          </cell>
          <cell r="C4753" t="str">
            <v>Bronze</v>
          </cell>
          <cell r="D4753" t="str">
            <v>Coffee Shops - Non-BP</v>
          </cell>
          <cell r="E4753" t="str">
            <v>TONTD1</v>
          </cell>
          <cell r="F4753" t="str">
            <v>Roy Lim</v>
          </cell>
          <cell r="G4753" t="str">
            <v>Y-Carlsberg Green Label Quart Bottle</v>
          </cell>
        </row>
        <row r="4754">
          <cell r="A4754" t="str">
            <v>10033982</v>
          </cell>
          <cell r="B4754" t="str">
            <v>Sin Hin Food Place Pte Ltd (Amk)</v>
          </cell>
          <cell r="C4754" t="str">
            <v>Bronze</v>
          </cell>
          <cell r="D4754" t="str">
            <v>Coffee Shops - Non-BP</v>
          </cell>
          <cell r="E4754" t="str">
            <v>TONTD2</v>
          </cell>
          <cell r="F4754" t="str">
            <v>Donald Neo</v>
          </cell>
          <cell r="G4754" t="str">
            <v>Y-Carlsberg Green Label Quart Bottle</v>
          </cell>
        </row>
        <row r="4755">
          <cell r="A4755" t="str">
            <v>10036144</v>
          </cell>
          <cell r="B4755" t="str">
            <v>Sin Hock Heng Teochew Porridge Rest</v>
          </cell>
          <cell r="C4755" t="str">
            <v>Bronze</v>
          </cell>
          <cell r="D4755" t="str">
            <v>Coffee Shops - Non-BP</v>
          </cell>
          <cell r="E4755" t="str">
            <v>TONTD1</v>
          </cell>
          <cell r="F4755" t="str">
            <v>Jason Ng</v>
          </cell>
          <cell r="G4755" t="str">
            <v>Y-Carlsberg Green Label Quart Bottle</v>
          </cell>
        </row>
        <row r="4756">
          <cell r="A4756" t="str">
            <v>10014054</v>
          </cell>
          <cell r="B4756" t="str">
            <v>Sin Huat (Geylang)</v>
          </cell>
          <cell r="C4756" t="str">
            <v>Bronze</v>
          </cell>
          <cell r="D4756" t="str">
            <v>Coffee Shops - Non-BP</v>
          </cell>
          <cell r="E4756" t="str">
            <v>TONTD1</v>
          </cell>
          <cell r="F4756" t="str">
            <v>Jason Ng</v>
          </cell>
          <cell r="G4756" t="str">
            <v>Y-Carlsberg Green Label Quart Bottle</v>
          </cell>
        </row>
        <row r="4757">
          <cell r="A4757" t="str">
            <v>10028219</v>
          </cell>
          <cell r="B4757" t="str">
            <v>Sin Huat (Newton)</v>
          </cell>
          <cell r="C4757" t="str">
            <v>Gold</v>
          </cell>
          <cell r="D4757" t="str">
            <v>Hawker Drink Stall</v>
          </cell>
          <cell r="E4757" t="str">
            <v>TONTD3</v>
          </cell>
          <cell r="F4757" t="str">
            <v>Clement Ma</v>
          </cell>
          <cell r="G4757" t="str">
            <v>Y-Carlsberg Green Label Quart Bottle</v>
          </cell>
        </row>
        <row r="4758">
          <cell r="A4758" t="str">
            <v>10013752</v>
          </cell>
          <cell r="B4758" t="str">
            <v>Sin Hwa Coffee Stall</v>
          </cell>
          <cell r="C4758" t="str">
            <v>Silver</v>
          </cell>
          <cell r="D4758" t="str">
            <v>Hawker Drink Stall</v>
          </cell>
          <cell r="E4758" t="str">
            <v>TONTD3</v>
          </cell>
          <cell r="F4758" t="str">
            <v>Keith Zhang</v>
          </cell>
          <cell r="G4758" t="str">
            <v>Y-Carlsberg Green Label Quart Bottle</v>
          </cell>
        </row>
        <row r="4759">
          <cell r="A4759" t="str">
            <v>10037269</v>
          </cell>
          <cell r="B4759" t="str">
            <v>Sin Kwan Coffee Stall</v>
          </cell>
          <cell r="C4759" t="str">
            <v>Silver</v>
          </cell>
          <cell r="D4759" t="str">
            <v>Hawker Drink Stall</v>
          </cell>
          <cell r="E4759" t="str">
            <v>TONTD3</v>
          </cell>
          <cell r="F4759" t="str">
            <v>Keith Zhang</v>
          </cell>
          <cell r="G4759" t="str">
            <v>Y-Carlsberg Green Label Quart Bottle</v>
          </cell>
        </row>
        <row r="4760">
          <cell r="A4760" t="str">
            <v>10014631</v>
          </cell>
          <cell r="B4760" t="str">
            <v>Sin Mee Eating House</v>
          </cell>
          <cell r="C4760" t="str">
            <v>Silver</v>
          </cell>
          <cell r="D4760" t="str">
            <v>Coffee Shops - Non-BP</v>
          </cell>
          <cell r="E4760" t="str">
            <v>TONTD3</v>
          </cell>
          <cell r="F4760" t="str">
            <v>Clement Ma</v>
          </cell>
          <cell r="G4760" t="str">
            <v>Y-Carlsberg Green Label Quart Bottle</v>
          </cell>
        </row>
        <row r="4761">
          <cell r="A4761" t="str">
            <v>10005185</v>
          </cell>
          <cell r="B4761" t="str">
            <v>Sin Seng Coffee Stall</v>
          </cell>
          <cell r="C4761" t="str">
            <v>Silver</v>
          </cell>
          <cell r="D4761" t="str">
            <v>Hawker Drink Stall</v>
          </cell>
          <cell r="E4761" t="str">
            <v>TONTD2</v>
          </cell>
          <cell r="F4761" t="str">
            <v>Eddy Siah</v>
          </cell>
          <cell r="G4761" t="str">
            <v>Y-Carlsberg Green Label Quart Bottle</v>
          </cell>
        </row>
        <row r="4762">
          <cell r="A4762" t="str">
            <v>10046903</v>
          </cell>
          <cell r="B4762" t="str">
            <v>Sin Tong Hong Eating House (Cs429)</v>
          </cell>
          <cell r="C4762" t="str">
            <v>Gold</v>
          </cell>
          <cell r="D4762" t="str">
            <v>Coffee Shops - BP APBS</v>
          </cell>
          <cell r="E4762" t="str">
            <v>TONTD2</v>
          </cell>
          <cell r="F4762" t="str">
            <v>Tommy Ng</v>
          </cell>
          <cell r="G4762" t="str">
            <v>Y-Carlsberg Green Label Quart Bottle</v>
          </cell>
        </row>
        <row r="4763">
          <cell r="A4763" t="str">
            <v>10039992</v>
          </cell>
          <cell r="B4763" t="str">
            <v>Sing Feng Yuan (Yishun)</v>
          </cell>
          <cell r="C4763" t="str">
            <v>Gold</v>
          </cell>
          <cell r="D4763" t="str">
            <v>Hawker Drink Stall</v>
          </cell>
          <cell r="E4763" t="str">
            <v>TONTD2</v>
          </cell>
          <cell r="F4763" t="str">
            <v>Adam Ho</v>
          </cell>
          <cell r="G4763" t="str">
            <v>Y-Carlsberg Green Label Quart Bottle</v>
          </cell>
        </row>
        <row r="4764">
          <cell r="A4764" t="str">
            <v>10039106</v>
          </cell>
          <cell r="B4764" t="str">
            <v>Sing Poh Eating House</v>
          </cell>
          <cell r="C4764" t="str">
            <v>Bronze</v>
          </cell>
          <cell r="D4764" t="str">
            <v>Coffee Shops - Non-BP</v>
          </cell>
          <cell r="E4764" t="str">
            <v>TONTD2</v>
          </cell>
          <cell r="F4764" t="str">
            <v>Adam Ho</v>
          </cell>
          <cell r="G4764" t="str">
            <v>Y-Carlsberg Green Label Quart Bottle</v>
          </cell>
        </row>
        <row r="4765">
          <cell r="A4765" t="str">
            <v>10011392</v>
          </cell>
          <cell r="B4765" t="str">
            <v>Soh Eng Siong</v>
          </cell>
          <cell r="C4765" t="str">
            <v>Bronze</v>
          </cell>
          <cell r="D4765" t="str">
            <v>Hawker Drink Stall</v>
          </cell>
          <cell r="E4765" t="str">
            <v>TONTD2</v>
          </cell>
          <cell r="F4765" t="str">
            <v>Donald Neo</v>
          </cell>
          <cell r="G4765" t="str">
            <v>Y-Carlsberg Green Label Quart Bottle</v>
          </cell>
        </row>
        <row r="4766">
          <cell r="A4766" t="str">
            <v>10024345</v>
          </cell>
          <cell r="B4766" t="str">
            <v>Song Huat</v>
          </cell>
          <cell r="C4766" t="str">
            <v>Bronze</v>
          </cell>
          <cell r="D4766" t="str">
            <v>Hawker Drink Stall</v>
          </cell>
          <cell r="E4766" t="str">
            <v>TONTD1</v>
          </cell>
          <cell r="F4766" t="str">
            <v>Jose Tan</v>
          </cell>
          <cell r="G4766" t="str">
            <v>Y-Carlsberg Green Label Quart Bottle</v>
          </cell>
        </row>
        <row r="4767">
          <cell r="A4767" t="str">
            <v>10020623</v>
          </cell>
          <cell r="B4767" t="str">
            <v>Song Luck (Serangoon)</v>
          </cell>
          <cell r="C4767" t="str">
            <v>Silver</v>
          </cell>
          <cell r="D4767" t="str">
            <v>Coffee Shops - Non-BP</v>
          </cell>
          <cell r="E4767" t="str">
            <v>TONTD2</v>
          </cell>
          <cell r="F4767" t="str">
            <v>Donald Neo</v>
          </cell>
          <cell r="G4767" t="str">
            <v>Y-Carlsberg Green Label Quart Bottle</v>
          </cell>
        </row>
        <row r="4768">
          <cell r="A4768" t="str">
            <v>10035194</v>
          </cell>
          <cell r="B4768" t="str">
            <v>Soon Heng Cha Shi</v>
          </cell>
          <cell r="C4768" t="str">
            <v>Silver</v>
          </cell>
          <cell r="D4768" t="str">
            <v>Hawker Drink Stall</v>
          </cell>
          <cell r="E4768" t="str">
            <v>TONTD3</v>
          </cell>
          <cell r="F4768" t="str">
            <v>Keith Zhang</v>
          </cell>
          <cell r="G4768" t="str">
            <v>Y-Carlsberg Green Label Quart Bottle</v>
          </cell>
        </row>
        <row r="4769">
          <cell r="A4769" t="str">
            <v>10043235</v>
          </cell>
          <cell r="B4769" t="str">
            <v>Soon Ho Eating House</v>
          </cell>
          <cell r="C4769" t="str">
            <v>Silver</v>
          </cell>
          <cell r="D4769" t="str">
            <v>Coffee Shops - Non-BP</v>
          </cell>
          <cell r="E4769" t="str">
            <v>TONTD3</v>
          </cell>
          <cell r="F4769" t="str">
            <v>Clement Ma</v>
          </cell>
          <cell r="G4769" t="str">
            <v>Y-Carlsberg Green Label Quart Bottle</v>
          </cell>
        </row>
        <row r="4770">
          <cell r="A4770" t="str">
            <v>10008512</v>
          </cell>
          <cell r="B4770" t="str">
            <v>Soon Hong Eating House (Woodlands)</v>
          </cell>
          <cell r="C4770" t="str">
            <v>Gold</v>
          </cell>
          <cell r="D4770" t="str">
            <v>Coffee Shops - Non-BP</v>
          </cell>
          <cell r="E4770" t="str">
            <v>TONTD2</v>
          </cell>
          <cell r="F4770" t="str">
            <v>Tommy Ng</v>
          </cell>
          <cell r="G4770" t="str">
            <v>Y-Carlsberg Green Label Quart Bottle</v>
          </cell>
        </row>
        <row r="4771">
          <cell r="A4771" t="str">
            <v>10036751</v>
          </cell>
          <cell r="B4771" t="str">
            <v>Soon Huat Coffee Stall (Amk)</v>
          </cell>
          <cell r="C4771" t="str">
            <v>Silver</v>
          </cell>
          <cell r="D4771" t="str">
            <v>Hawker Drink Stall</v>
          </cell>
          <cell r="E4771" t="str">
            <v>TONTD2</v>
          </cell>
          <cell r="F4771" t="str">
            <v>Donald Neo</v>
          </cell>
          <cell r="G4771" t="str">
            <v>Y-Carlsberg Green Label Quart Bottle</v>
          </cell>
        </row>
        <row r="4772">
          <cell r="A4772" t="str">
            <v>10001555</v>
          </cell>
          <cell r="B4772" t="str">
            <v>Soon Lee (Jln Berseh)</v>
          </cell>
          <cell r="C4772" t="str">
            <v>Silver</v>
          </cell>
          <cell r="D4772" t="str">
            <v>Hawker Drink Stall</v>
          </cell>
          <cell r="E4772" t="str">
            <v>TONTD3</v>
          </cell>
          <cell r="F4772" t="str">
            <v>Clement Ma</v>
          </cell>
          <cell r="G4772" t="str">
            <v>Y-Carlsberg Green Label Quart Bottle</v>
          </cell>
        </row>
        <row r="4773">
          <cell r="A4773" t="str">
            <v>10038218</v>
          </cell>
          <cell r="B4773" t="str">
            <v>Soon Lee (Lor 5)</v>
          </cell>
          <cell r="C4773" t="str">
            <v>Silver</v>
          </cell>
          <cell r="D4773" t="str">
            <v>Hawker Drink Stall</v>
          </cell>
          <cell r="E4773" t="str">
            <v>TONTD1</v>
          </cell>
          <cell r="F4773" t="str">
            <v>You Wen Ong</v>
          </cell>
          <cell r="G4773" t="str">
            <v>Y-Carlsberg Green Label Quart Bottle</v>
          </cell>
        </row>
        <row r="4774">
          <cell r="A4774" t="str">
            <v>10036733</v>
          </cell>
          <cell r="B4774" t="str">
            <v>Soon Lee Coffee Stall (Toa Payoh)</v>
          </cell>
          <cell r="C4774" t="str">
            <v>Bronze</v>
          </cell>
          <cell r="D4774" t="str">
            <v>Hawker Drink Stall</v>
          </cell>
          <cell r="E4774" t="str">
            <v>TONTD1</v>
          </cell>
          <cell r="F4774" t="str">
            <v>You Wen Ong</v>
          </cell>
          <cell r="G4774" t="str">
            <v>Y-Carlsberg Green Label Quart Bottle</v>
          </cell>
        </row>
        <row r="4775">
          <cell r="A4775" t="str">
            <v>10032459</v>
          </cell>
          <cell r="B4775" t="str">
            <v>Soon Lee Hot &amp; Cold Drinks</v>
          </cell>
          <cell r="C4775" t="str">
            <v>Bronze</v>
          </cell>
          <cell r="D4775" t="str">
            <v>Hawker Drink Stall</v>
          </cell>
          <cell r="E4775" t="str">
            <v>TONTD3</v>
          </cell>
          <cell r="F4775" t="str">
            <v>Keith Zhang</v>
          </cell>
          <cell r="G4775" t="str">
            <v>Y-Carlsberg Green Label Quart Bottle</v>
          </cell>
        </row>
        <row r="4776">
          <cell r="A4776" t="str">
            <v>10046392</v>
          </cell>
          <cell r="B4776" t="str">
            <v>Soon Seng (Cambridge)</v>
          </cell>
          <cell r="C4776" t="str">
            <v>Bronze</v>
          </cell>
          <cell r="D4776" t="str">
            <v>Hawker Drink Stall</v>
          </cell>
          <cell r="E4776" t="str">
            <v>TONTD3</v>
          </cell>
          <cell r="F4776" t="str">
            <v>Clement Ma</v>
          </cell>
          <cell r="G4776" t="str">
            <v>Y-Carlsberg Green Label Quart Bottle</v>
          </cell>
        </row>
        <row r="4777">
          <cell r="A4777" t="str">
            <v>10047153</v>
          </cell>
          <cell r="B4777" t="str">
            <v>Stall 29</v>
          </cell>
          <cell r="C4777" t="str">
            <v>Silver</v>
          </cell>
          <cell r="D4777" t="str">
            <v>Hawker Drink Stall</v>
          </cell>
          <cell r="E4777" t="str">
            <v>TONTD3</v>
          </cell>
          <cell r="F4777" t="str">
            <v>Clement Ma</v>
          </cell>
          <cell r="G4777" t="str">
            <v>Y-Carlsberg Green Label Quart Bottle</v>
          </cell>
        </row>
        <row r="4778">
          <cell r="A4778" t="str">
            <v>10036516</v>
          </cell>
          <cell r="B4778" t="str">
            <v>Sum Kee Food</v>
          </cell>
          <cell r="C4778" t="str">
            <v>Bronze</v>
          </cell>
          <cell r="D4778" t="str">
            <v>Chinese Restaurant</v>
          </cell>
          <cell r="E4778" t="str">
            <v>TONTD3</v>
          </cell>
          <cell r="F4778" t="str">
            <v>Jeffrey Tien</v>
          </cell>
          <cell r="G4778" t="str">
            <v>Y-Carlsberg Green Label Quart Bottle</v>
          </cell>
        </row>
        <row r="4779">
          <cell r="A4779" t="str">
            <v>10043639</v>
          </cell>
          <cell r="B4779" t="str">
            <v>Sum Kee Restaurant &amp; Beer Garden</v>
          </cell>
          <cell r="C4779" t="str">
            <v>Silver</v>
          </cell>
          <cell r="D4779" t="str">
            <v>Chinese Restaurant</v>
          </cell>
          <cell r="E4779" t="str">
            <v>TONTD2</v>
          </cell>
          <cell r="F4779" t="str">
            <v>Eddy Siah</v>
          </cell>
          <cell r="G4779" t="str">
            <v>Y-Carlsberg Green Label Quart Bottle</v>
          </cell>
        </row>
        <row r="4780">
          <cell r="A4780" t="str">
            <v>10015388</v>
          </cell>
          <cell r="B4780" t="str">
            <v>Summer Day</v>
          </cell>
          <cell r="C4780" t="str">
            <v>Bronze</v>
          </cell>
          <cell r="D4780" t="str">
            <v>Hawker Drink Stall</v>
          </cell>
          <cell r="E4780" t="str">
            <v>TONTD3</v>
          </cell>
          <cell r="F4780" t="str">
            <v>Clement Ma</v>
          </cell>
          <cell r="G4780" t="str">
            <v>Y-Carlsberg Green Label Quart Bottle</v>
          </cell>
        </row>
        <row r="4781">
          <cell r="A4781" t="str">
            <v>10039165</v>
          </cell>
          <cell r="B4781" t="str">
            <v>Sunday F&amp;B (One) Pte. Ltd.</v>
          </cell>
          <cell r="C4781" t="str">
            <v>Silver</v>
          </cell>
          <cell r="D4781" t="str">
            <v>Coffee Shops - BP APBS</v>
          </cell>
          <cell r="E4781" t="str">
            <v>TONTD2</v>
          </cell>
          <cell r="F4781" t="str">
            <v>Donald Neo</v>
          </cell>
          <cell r="G4781" t="str">
            <v>Y-Carlsberg Green Label Quart Bottle</v>
          </cell>
        </row>
        <row r="4782">
          <cell r="A4782" t="str">
            <v>10044979</v>
          </cell>
          <cell r="B4782" t="str">
            <v>Super Luck Food Court</v>
          </cell>
          <cell r="C4782" t="str">
            <v>Bronze</v>
          </cell>
          <cell r="D4782" t="str">
            <v>Coffee Shops - Non-BP</v>
          </cell>
          <cell r="E4782" t="str">
            <v>TONTD2</v>
          </cell>
          <cell r="F4782" t="str">
            <v>Eddy Siah</v>
          </cell>
          <cell r="G4782" t="str">
            <v>Y-Carlsberg Green Label Quart Bottle</v>
          </cell>
        </row>
        <row r="4783">
          <cell r="A4783" t="str">
            <v>10041927</v>
          </cell>
          <cell r="B4783" t="str">
            <v>Superluck Food Court</v>
          </cell>
          <cell r="C4783" t="str">
            <v>Silver</v>
          </cell>
          <cell r="D4783" t="str">
            <v>Coffee Shops - Non-BP</v>
          </cell>
          <cell r="E4783" t="str">
            <v>TONTD2</v>
          </cell>
          <cell r="F4783" t="str">
            <v>Adam Ho</v>
          </cell>
          <cell r="G4783" t="str">
            <v>Y-Carlsberg Green Label Quart Bottle</v>
          </cell>
        </row>
        <row r="4784">
          <cell r="A4784" t="str">
            <v>10035453</v>
          </cell>
          <cell r="B4784" t="str">
            <v>Tai Wah Chok Kee Investments Pte. Ltd.</v>
          </cell>
          <cell r="C4784" t="str">
            <v>Silver</v>
          </cell>
          <cell r="D4784" t="str">
            <v>Coffee Shops - BP APBS</v>
          </cell>
          <cell r="E4784" t="str">
            <v>TONTD1</v>
          </cell>
          <cell r="F4784" t="str">
            <v>Jerlyn Tang</v>
          </cell>
          <cell r="G4784" t="str">
            <v>Y-Carlsberg Green Label Quart Bottle</v>
          </cell>
        </row>
        <row r="4785">
          <cell r="A4785" t="str">
            <v>10028444</v>
          </cell>
          <cell r="B4785" t="str">
            <v>Tan Chow Heng Coffee Stall</v>
          </cell>
          <cell r="C4785" t="str">
            <v>Bronze</v>
          </cell>
          <cell r="D4785" t="str">
            <v>Hawker Drink Stall</v>
          </cell>
          <cell r="E4785" t="str">
            <v>TONTD3</v>
          </cell>
          <cell r="F4785" t="str">
            <v>Keith Zhang</v>
          </cell>
          <cell r="G4785" t="str">
            <v>Y-Carlsberg Green Label Quart Bottle</v>
          </cell>
        </row>
        <row r="4786">
          <cell r="A4786" t="str">
            <v>10014177</v>
          </cell>
          <cell r="B4786" t="str">
            <v>Tan Pai Yong</v>
          </cell>
          <cell r="C4786" t="str">
            <v>Bronze</v>
          </cell>
          <cell r="D4786" t="str">
            <v>Hawker Drink Stall</v>
          </cell>
          <cell r="E4786" t="str">
            <v>TONTD2</v>
          </cell>
          <cell r="F4786" t="str">
            <v>Donald Neo</v>
          </cell>
          <cell r="G4786" t="str">
            <v>Y-Carlsberg Green Label Quart Bottle</v>
          </cell>
        </row>
        <row r="4787">
          <cell r="A4787" t="str">
            <v>10004345</v>
          </cell>
          <cell r="B4787" t="str">
            <v>Tanglin Beer Garden</v>
          </cell>
          <cell r="C4787" t="str">
            <v>Bronze</v>
          </cell>
          <cell r="D4787" t="str">
            <v>Hawker Drink Stall</v>
          </cell>
          <cell r="E4787" t="str">
            <v>TONTD3</v>
          </cell>
          <cell r="F4787" t="str">
            <v>Clement Ma</v>
          </cell>
          <cell r="G4787" t="str">
            <v>Y-Carlsberg Green Label Quart Bottle</v>
          </cell>
        </row>
        <row r="4788">
          <cell r="A4788" t="str">
            <v>10046304</v>
          </cell>
          <cell r="B4788" t="str">
            <v>Tastebud Foodcourt (Corporation)</v>
          </cell>
          <cell r="C4788" t="str">
            <v>Bronze</v>
          </cell>
          <cell r="D4788" t="str">
            <v>Coffee Shops - Non-BP</v>
          </cell>
          <cell r="E4788" t="str">
            <v>TONTD2</v>
          </cell>
          <cell r="F4788" t="str">
            <v>Eddy Siah</v>
          </cell>
          <cell r="G4788" t="str">
            <v>Y-Carlsberg Green Label Quart Bottle</v>
          </cell>
        </row>
        <row r="4789">
          <cell r="A4789" t="str">
            <v>10046291</v>
          </cell>
          <cell r="B4789" t="str">
            <v>Tasty Food Palace Pte. Ltd. (603)</v>
          </cell>
          <cell r="C4789" t="str">
            <v>Silver</v>
          </cell>
          <cell r="D4789" t="str">
            <v>Coffee Shops - Non-BP</v>
          </cell>
          <cell r="E4789" t="str">
            <v>TONTD2</v>
          </cell>
          <cell r="F4789" t="str">
            <v>Donald Neo</v>
          </cell>
          <cell r="G4789" t="str">
            <v>Y-Carlsberg Green Label Quart Bottle</v>
          </cell>
        </row>
        <row r="4790">
          <cell r="A4790" t="str">
            <v>10007927</v>
          </cell>
          <cell r="B4790" t="str">
            <v>Tea House</v>
          </cell>
          <cell r="C4790" t="str">
            <v>Gold</v>
          </cell>
          <cell r="D4790" t="str">
            <v>Hawker Drink Stall</v>
          </cell>
          <cell r="E4790" t="str">
            <v>TONTD2</v>
          </cell>
          <cell r="F4790" t="str">
            <v>Donald Neo</v>
          </cell>
          <cell r="G4790" t="str">
            <v>Y-Carlsberg Green Label Quart Bottle</v>
          </cell>
        </row>
        <row r="4791">
          <cell r="A4791" t="str">
            <v>10039346</v>
          </cell>
          <cell r="B4791" t="str">
            <v>Teban Food Talk Pte. Ltd. (Bedok)</v>
          </cell>
          <cell r="C4791" t="str">
            <v>Silver</v>
          </cell>
          <cell r="D4791" t="str">
            <v>Coffee Shops - Non-BP</v>
          </cell>
          <cell r="E4791" t="str">
            <v>TONTD1</v>
          </cell>
          <cell r="F4791" t="str">
            <v>Jose Tan</v>
          </cell>
          <cell r="G4791" t="str">
            <v>Y-Carlsberg Green Label Quart Bottle</v>
          </cell>
        </row>
        <row r="4792">
          <cell r="A4792" t="str">
            <v>10043194</v>
          </cell>
          <cell r="B4792" t="str">
            <v>Teo Chap Bee Eating House</v>
          </cell>
          <cell r="C4792" t="str">
            <v>Silver</v>
          </cell>
          <cell r="D4792" t="str">
            <v>Coffee Shops - BP APBS</v>
          </cell>
          <cell r="E4792" t="str">
            <v>TONTD2</v>
          </cell>
          <cell r="F4792" t="str">
            <v>Tommy Ng</v>
          </cell>
          <cell r="G4792" t="str">
            <v>Y-Carlsberg Green Label Quart Bottle</v>
          </cell>
        </row>
        <row r="4793">
          <cell r="A4793" t="str">
            <v>10039837</v>
          </cell>
          <cell r="B4793" t="str">
            <v>Tg339 Eating House</v>
          </cell>
          <cell r="C4793" t="str">
            <v>Silver</v>
          </cell>
          <cell r="D4793" t="str">
            <v>Coffee Shops - BP NON-APBS</v>
          </cell>
          <cell r="E4793" t="str">
            <v>TONTD2</v>
          </cell>
          <cell r="F4793" t="str">
            <v>Donald Neo</v>
          </cell>
          <cell r="G4793" t="str">
            <v>Y-Carlsberg Green Label Quart Bottle</v>
          </cell>
        </row>
        <row r="4794">
          <cell r="A4794" t="str">
            <v>10047836</v>
          </cell>
          <cell r="B4794" t="str">
            <v>The Eastern (497)</v>
          </cell>
          <cell r="C4794" t="str">
            <v>Bronze</v>
          </cell>
          <cell r="D4794" t="str">
            <v>Chinese Restaurant</v>
          </cell>
          <cell r="E4794" t="str">
            <v>TONTD1</v>
          </cell>
          <cell r="F4794" t="str">
            <v>Jason Ng</v>
          </cell>
          <cell r="G4794" t="str">
            <v>Y-Carlsberg Green Label Quart Bottle</v>
          </cell>
        </row>
        <row r="4795">
          <cell r="A4795" t="str">
            <v>10046133</v>
          </cell>
          <cell r="B4795" t="str">
            <v>The Fishbowl Noodle Llp</v>
          </cell>
          <cell r="C4795" t="str">
            <v>Silver</v>
          </cell>
          <cell r="D4795" t="str">
            <v>Chinese Restaurant</v>
          </cell>
          <cell r="E4795" t="str">
            <v>TONTD1</v>
          </cell>
          <cell r="F4795" t="str">
            <v>Jerlyn Tang</v>
          </cell>
          <cell r="G4795" t="str">
            <v>Y-Carlsberg Green Label Quart Bottle</v>
          </cell>
        </row>
        <row r="4796">
          <cell r="A4796" t="str">
            <v>10049988</v>
          </cell>
          <cell r="B4796" t="str">
            <v>Thye Guan Eating House</v>
          </cell>
          <cell r="C4796" t="str">
            <v>Silver</v>
          </cell>
          <cell r="D4796" t="str">
            <v>Coffee Shops - Non-BP</v>
          </cell>
          <cell r="E4796" t="str">
            <v>TONTD2</v>
          </cell>
          <cell r="F4796" t="str">
            <v>Donald Neo</v>
          </cell>
          <cell r="G4796" t="str">
            <v>Y-Carlsberg Green Label Quart Bottle</v>
          </cell>
        </row>
        <row r="4797">
          <cell r="A4797" t="str">
            <v>10005189</v>
          </cell>
          <cell r="B4797" t="str">
            <v>Tien Hoe Hot &amp; Cold Drinks</v>
          </cell>
          <cell r="C4797" t="str">
            <v>Silver</v>
          </cell>
          <cell r="D4797" t="str">
            <v>Hawker Drink Stall</v>
          </cell>
          <cell r="E4797" t="str">
            <v>TONTD2</v>
          </cell>
          <cell r="F4797" t="str">
            <v>Eddy Siah</v>
          </cell>
          <cell r="G4797" t="str">
            <v>Y-Carlsberg Green Label Quart Bottle</v>
          </cell>
        </row>
        <row r="4798">
          <cell r="A4798" t="str">
            <v>10005187</v>
          </cell>
          <cell r="B4798" t="str">
            <v>Tien Seng Coffee Stall</v>
          </cell>
          <cell r="C4798" t="str">
            <v>Bronze</v>
          </cell>
          <cell r="D4798" t="str">
            <v>Hawker Drink Stall</v>
          </cell>
          <cell r="E4798" t="str">
            <v>TONTD2</v>
          </cell>
          <cell r="F4798" t="str">
            <v>Eddy Siah</v>
          </cell>
          <cell r="G4798" t="str">
            <v>Y-Carlsberg Green Label Quart Bottle</v>
          </cell>
        </row>
        <row r="4799">
          <cell r="A4799" t="str">
            <v>10009246</v>
          </cell>
          <cell r="B4799" t="str">
            <v>Tin Yeang Restaurant</v>
          </cell>
          <cell r="C4799" t="str">
            <v>Bronze</v>
          </cell>
          <cell r="D4799" t="str">
            <v>Coffee Shops - Non-BP</v>
          </cell>
          <cell r="E4799" t="str">
            <v>TONTD1</v>
          </cell>
          <cell r="F4799" t="str">
            <v>Jose Tan</v>
          </cell>
          <cell r="G4799" t="str">
            <v>Y-Carlsberg Green Label Quart Bottle</v>
          </cell>
        </row>
        <row r="4800">
          <cell r="A4800" t="str">
            <v>10002616</v>
          </cell>
          <cell r="B4800" t="str">
            <v>Tiong Seng</v>
          </cell>
          <cell r="C4800" t="str">
            <v>Bronze</v>
          </cell>
          <cell r="D4800" t="str">
            <v>Hawker Drink Stall</v>
          </cell>
          <cell r="E4800" t="str">
            <v>TONTD3</v>
          </cell>
          <cell r="F4800" t="str">
            <v>Michael Soon</v>
          </cell>
          <cell r="G4800" t="str">
            <v>Y-Carlsberg Green Label Quart Bottle</v>
          </cell>
        </row>
        <row r="4801">
          <cell r="A4801" t="str">
            <v>10035361</v>
          </cell>
          <cell r="B4801" t="str">
            <v>Tiong Shian F&amp;B Pte. Ltd.(Whampoa)</v>
          </cell>
          <cell r="C4801" t="str">
            <v>Silver</v>
          </cell>
          <cell r="D4801" t="str">
            <v>Coffee Shops - BP NON-APBS</v>
          </cell>
          <cell r="E4801" t="str">
            <v>TONTD1</v>
          </cell>
          <cell r="F4801" t="str">
            <v>You Wen Ong</v>
          </cell>
          <cell r="G4801" t="str">
            <v>Y-Carlsberg Green Label Quart Bottle</v>
          </cell>
        </row>
        <row r="4802">
          <cell r="A4802" t="str">
            <v>10047199</v>
          </cell>
          <cell r="B4802" t="str">
            <v>Tk Food House</v>
          </cell>
          <cell r="C4802" t="str">
            <v>Silver</v>
          </cell>
          <cell r="D4802" t="str">
            <v>Coffee Shops - Non-BP</v>
          </cell>
          <cell r="E4802" t="str">
            <v>TONTD2</v>
          </cell>
          <cell r="F4802" t="str">
            <v>Eddy Siah</v>
          </cell>
          <cell r="G4802" t="str">
            <v>Y-Carlsberg Green Label Quart Bottle</v>
          </cell>
        </row>
        <row r="4803">
          <cell r="A4803" t="str">
            <v>10023403</v>
          </cell>
          <cell r="B4803" t="str">
            <v>Tong Lai Eating House</v>
          </cell>
          <cell r="C4803" t="str">
            <v>Bronze</v>
          </cell>
          <cell r="D4803" t="str">
            <v>Coffee Shops - BP NON-APBS</v>
          </cell>
          <cell r="E4803" t="str">
            <v>TONTD2</v>
          </cell>
          <cell r="F4803" t="str">
            <v>Eddy Siah</v>
          </cell>
          <cell r="G4803" t="str">
            <v>Y-Carlsberg Green Label Quart Bottle</v>
          </cell>
        </row>
        <row r="4804">
          <cell r="A4804" t="str">
            <v>10035683</v>
          </cell>
          <cell r="B4804" t="str">
            <v>Tong Seng Coffee Shop</v>
          </cell>
          <cell r="C4804" t="str">
            <v>Bronze</v>
          </cell>
          <cell r="D4804" t="str">
            <v>Hawker Drink Stall</v>
          </cell>
          <cell r="E4804" t="str">
            <v>TONTD3</v>
          </cell>
          <cell r="F4804" t="str">
            <v>Michael Soon</v>
          </cell>
          <cell r="G4804" t="str">
            <v>Y-Carlsberg Green Label Quart Bottle</v>
          </cell>
        </row>
        <row r="4805">
          <cell r="A4805" t="str">
            <v>10014583</v>
          </cell>
          <cell r="B4805" t="str">
            <v>Tong Yuan Eating House</v>
          </cell>
          <cell r="C4805" t="str">
            <v>Gold</v>
          </cell>
          <cell r="D4805" t="str">
            <v>Coffee Shops - Non-BP</v>
          </cell>
          <cell r="E4805" t="str">
            <v>TONTD1</v>
          </cell>
          <cell r="F4805" t="str">
            <v>Jerlyn Tang</v>
          </cell>
          <cell r="G4805" t="str">
            <v>Y-Carlsberg Green Label Quart Bottle</v>
          </cell>
        </row>
        <row r="4806">
          <cell r="A4806" t="str">
            <v>10031564</v>
          </cell>
          <cell r="B4806" t="str">
            <v>Tou Sou Di Hot &amp; Cold</v>
          </cell>
          <cell r="C4806" t="str">
            <v>Bronze</v>
          </cell>
          <cell r="D4806" t="str">
            <v>Hawker Drink Stall</v>
          </cell>
          <cell r="E4806" t="str">
            <v>TONTD3</v>
          </cell>
          <cell r="F4806" t="str">
            <v>Michael Soon</v>
          </cell>
          <cell r="G4806" t="str">
            <v>Y-Carlsberg Green Label Quart Bottle</v>
          </cell>
        </row>
        <row r="4807">
          <cell r="A4807" t="str">
            <v>10041681</v>
          </cell>
          <cell r="B4807" t="str">
            <v>Tpy 126 C&amp;B Pte. Ltd.</v>
          </cell>
          <cell r="C4807" t="str">
            <v>Silver</v>
          </cell>
          <cell r="D4807" t="str">
            <v>Coffee Shops - Non-BP</v>
          </cell>
          <cell r="E4807" t="str">
            <v>TONTD1</v>
          </cell>
          <cell r="F4807" t="str">
            <v>You Wen Ong</v>
          </cell>
          <cell r="G4807" t="str">
            <v>Y-Carlsberg Green Label Quart Bottle</v>
          </cell>
        </row>
        <row r="4808">
          <cell r="A4808" t="str">
            <v>10045740</v>
          </cell>
          <cell r="B4808" t="str">
            <v>Tst Roasted Food (Yishun) Pte. Ltd.</v>
          </cell>
          <cell r="C4808" t="str">
            <v>Silver</v>
          </cell>
          <cell r="D4808" t="str">
            <v>Coffee Shops - BP APBS</v>
          </cell>
          <cell r="E4808" t="str">
            <v>TONTD2</v>
          </cell>
          <cell r="F4808" t="str">
            <v>Adam Ho</v>
          </cell>
          <cell r="G4808" t="str">
            <v>Y-Carlsberg Green Label Quart Bottle</v>
          </cell>
        </row>
        <row r="4809">
          <cell r="A4809" t="str">
            <v>10039537</v>
          </cell>
          <cell r="B4809" t="str">
            <v>Twl Holdings Pte. Ltd.</v>
          </cell>
          <cell r="C4809" t="str">
            <v>Bronze</v>
          </cell>
          <cell r="D4809" t="str">
            <v>Coffee Shops - BP APBS</v>
          </cell>
          <cell r="E4809" t="str">
            <v>TONTD1</v>
          </cell>
          <cell r="F4809" t="str">
            <v>Roy Lim</v>
          </cell>
          <cell r="G4809" t="str">
            <v>Y-Carlsberg Green Label Quart Bottle</v>
          </cell>
        </row>
        <row r="4810">
          <cell r="A4810" t="str">
            <v>10049677</v>
          </cell>
          <cell r="B4810" t="str">
            <v>Tyrwhitt Bbc</v>
          </cell>
          <cell r="C4810" t="str">
            <v>Bronze</v>
          </cell>
          <cell r="D4810" t="str">
            <v>Coffee Shops - BP APBS</v>
          </cell>
          <cell r="E4810" t="str">
            <v>TONTD3</v>
          </cell>
          <cell r="F4810" t="str">
            <v>Clement Ma</v>
          </cell>
          <cell r="G4810" t="str">
            <v>Y-Carlsberg Green Label Quart Bottle</v>
          </cell>
        </row>
        <row r="4811">
          <cell r="A4811" t="str">
            <v>10036376</v>
          </cell>
          <cell r="B4811" t="str">
            <v>Ubi 301 Food House</v>
          </cell>
          <cell r="C4811" t="str">
            <v>Bronze</v>
          </cell>
          <cell r="D4811" t="str">
            <v>Coffee Shops - BP APBS</v>
          </cell>
          <cell r="E4811" t="str">
            <v>TONTD1</v>
          </cell>
          <cell r="F4811" t="str">
            <v>Jason Ng</v>
          </cell>
          <cell r="G4811" t="str">
            <v>Y-Carlsberg Green Label Quart Bottle</v>
          </cell>
        </row>
        <row r="4812">
          <cell r="A4812" t="str">
            <v>10027727</v>
          </cell>
          <cell r="B4812" t="str">
            <v>Victoria Food Court</v>
          </cell>
          <cell r="C4812" t="str">
            <v>Bronze</v>
          </cell>
          <cell r="D4812" t="str">
            <v>Coffee Shops - BP NON-APBS</v>
          </cell>
          <cell r="E4812" t="str">
            <v>TONTD1</v>
          </cell>
          <cell r="F4812" t="str">
            <v>Jason Ng</v>
          </cell>
          <cell r="G4812" t="str">
            <v>Y-Carlsberg Green Label Quart Bottle</v>
          </cell>
        </row>
        <row r="4813">
          <cell r="A4813" t="str">
            <v>10035407</v>
          </cell>
          <cell r="B4813" t="str">
            <v>Wan Hao Kopitiam</v>
          </cell>
          <cell r="C4813" t="str">
            <v>Silver</v>
          </cell>
          <cell r="D4813" t="str">
            <v>Coffee Shops - BP NON-APBS</v>
          </cell>
          <cell r="E4813" t="str">
            <v>TONTD2</v>
          </cell>
          <cell r="F4813" t="str">
            <v>Eddy Siah</v>
          </cell>
          <cell r="G4813" t="str">
            <v>Y-Carlsberg Green Label Quart Bottle</v>
          </cell>
        </row>
        <row r="4814">
          <cell r="A4814" t="str">
            <v>10035685</v>
          </cell>
          <cell r="B4814" t="str">
            <v>Wan Lim Tea Stall</v>
          </cell>
          <cell r="C4814" t="str">
            <v>Bronze</v>
          </cell>
          <cell r="D4814" t="str">
            <v>Hawker Drink Stall</v>
          </cell>
          <cell r="E4814" t="str">
            <v>TONTD3</v>
          </cell>
          <cell r="F4814" t="str">
            <v>Michael Soon</v>
          </cell>
          <cell r="G4814" t="str">
            <v>Y-Carlsberg Green Label Quart Bottle</v>
          </cell>
        </row>
        <row r="4815">
          <cell r="A4815" t="str">
            <v>10003864</v>
          </cell>
          <cell r="B4815" t="str">
            <v>Wan Xing Coffee Stall</v>
          </cell>
          <cell r="C4815" t="str">
            <v>Bronze</v>
          </cell>
          <cell r="D4815" t="str">
            <v>Hawker Drink Stall</v>
          </cell>
          <cell r="E4815" t="str">
            <v>TONTD1</v>
          </cell>
          <cell r="F4815" t="str">
            <v>Jerlyn Tang</v>
          </cell>
          <cell r="G4815" t="str">
            <v>Y-Carlsberg Green Label Quart Bottle</v>
          </cell>
        </row>
        <row r="4816">
          <cell r="A4816" t="str">
            <v>10044334</v>
          </cell>
          <cell r="B4816" t="str">
            <v>Wang Xiang Cha Shi</v>
          </cell>
          <cell r="C4816" t="str">
            <v>Silver</v>
          </cell>
          <cell r="D4816" t="str">
            <v>Hawker Drink Stall</v>
          </cell>
          <cell r="E4816" t="str">
            <v>TONTD2</v>
          </cell>
          <cell r="F4816" t="str">
            <v>Donald Neo</v>
          </cell>
          <cell r="G4816" t="str">
            <v>Y-Carlsberg Green Label Quart Bottle</v>
          </cell>
        </row>
        <row r="4817">
          <cell r="A4817" t="str">
            <v>10041435</v>
          </cell>
          <cell r="B4817" t="str">
            <v>Wee Huat Coffee</v>
          </cell>
          <cell r="C4817" t="str">
            <v>Bronze</v>
          </cell>
          <cell r="D4817" t="str">
            <v>Hawker Drink Stall</v>
          </cell>
          <cell r="E4817" t="str">
            <v>TONTD2</v>
          </cell>
          <cell r="F4817" t="str">
            <v>Eddy Siah</v>
          </cell>
          <cell r="G4817" t="str">
            <v>Y-Carlsberg Green Label Quart Bottle</v>
          </cell>
        </row>
        <row r="4818">
          <cell r="A4818" t="str">
            <v>10046956</v>
          </cell>
          <cell r="B4818" t="str">
            <v>Wei Sheng Holdings Pte Ltd Cs246</v>
          </cell>
          <cell r="C4818" t="str">
            <v>Gold</v>
          </cell>
          <cell r="D4818" t="str">
            <v>Coffee Shops - BP NON-APBS</v>
          </cell>
          <cell r="E4818" t="str">
            <v>TONTD1</v>
          </cell>
          <cell r="F4818" t="str">
            <v>Jerlyn Tang</v>
          </cell>
          <cell r="G4818" t="str">
            <v>Y-Carlsberg Green Label Quart Bottle</v>
          </cell>
        </row>
        <row r="4819">
          <cell r="A4819" t="str">
            <v>10043935</v>
          </cell>
          <cell r="B4819" t="str">
            <v>White Beehoon Restaurant (Sunplaza)</v>
          </cell>
          <cell r="C4819" t="str">
            <v>Bronze</v>
          </cell>
          <cell r="D4819" t="str">
            <v>Chinese Restaurant</v>
          </cell>
          <cell r="E4819" t="str">
            <v>TONTD2</v>
          </cell>
          <cell r="F4819" t="str">
            <v>Adam Ho</v>
          </cell>
          <cell r="G4819" t="str">
            <v>Y-Carlsberg Green Label Quart Bottle</v>
          </cell>
        </row>
        <row r="4820">
          <cell r="A4820" t="str">
            <v>10044589</v>
          </cell>
          <cell r="B4820" t="str">
            <v>Win Lai Eating House</v>
          </cell>
          <cell r="C4820" t="str">
            <v>Bronze</v>
          </cell>
          <cell r="D4820" t="str">
            <v>Coffee Shops - BP APBS</v>
          </cell>
          <cell r="E4820" t="str">
            <v>TONTD2</v>
          </cell>
          <cell r="F4820" t="str">
            <v>Adam Ho</v>
          </cell>
          <cell r="G4820" t="str">
            <v>Y-Carlsberg Green Label Quart Bottle</v>
          </cell>
        </row>
        <row r="4821">
          <cell r="A4821" t="str">
            <v>10023170</v>
          </cell>
          <cell r="B4821" t="str">
            <v>Wong Chiew Roasted Meat Rice</v>
          </cell>
          <cell r="C4821" t="str">
            <v>Bronze</v>
          </cell>
          <cell r="D4821" t="str">
            <v>Coffee Shops - Non-BP</v>
          </cell>
          <cell r="E4821" t="str">
            <v>TONTD2</v>
          </cell>
          <cell r="F4821" t="str">
            <v>Donald Neo</v>
          </cell>
          <cell r="G4821" t="str">
            <v>Y-Carlsberg Green Label Quart Bottle</v>
          </cell>
        </row>
        <row r="4822">
          <cell r="A4822" t="str">
            <v>10049448</v>
          </cell>
          <cell r="B4822" t="str">
            <v>Wong Poh (Take 5)</v>
          </cell>
          <cell r="C4822" t="str">
            <v>Bronze</v>
          </cell>
          <cell r="D4822" t="str">
            <v>Coffee Shops - Non-BP</v>
          </cell>
          <cell r="E4822" t="str">
            <v>TONTD1</v>
          </cell>
          <cell r="F4822" t="str">
            <v>Jerlyn Tang</v>
          </cell>
          <cell r="G4822" t="str">
            <v>Y-Carlsberg Green Label Quart Bottle</v>
          </cell>
        </row>
        <row r="4823">
          <cell r="A4823" t="str">
            <v>10037175</v>
          </cell>
          <cell r="B4823" t="str">
            <v>Wu Ge Cafe</v>
          </cell>
          <cell r="C4823" t="str">
            <v>Silver</v>
          </cell>
          <cell r="D4823" t="str">
            <v>Hawker Drink Stall</v>
          </cell>
          <cell r="E4823" t="str">
            <v>TONTD3</v>
          </cell>
          <cell r="F4823" t="str">
            <v>Keith Zhang</v>
          </cell>
          <cell r="G4823" t="str">
            <v>Y-Carlsberg Green Label Quart Bottle</v>
          </cell>
        </row>
        <row r="4824">
          <cell r="A4824" t="str">
            <v>10032103</v>
          </cell>
          <cell r="B4824" t="str">
            <v>Wu Pin Lang Dong Bei Chan Ting</v>
          </cell>
          <cell r="C4824" t="str">
            <v>Silver</v>
          </cell>
          <cell r="D4824" t="str">
            <v>Chinese Restaurant</v>
          </cell>
          <cell r="E4824" t="str">
            <v>TONTD3</v>
          </cell>
          <cell r="F4824" t="str">
            <v>Clement Ma</v>
          </cell>
          <cell r="G4824" t="str">
            <v>Y-Carlsberg Green Label Quart Bottle</v>
          </cell>
        </row>
        <row r="4825">
          <cell r="A4825" t="str">
            <v>10003471</v>
          </cell>
          <cell r="B4825" t="str">
            <v>Wu Zhi Shan</v>
          </cell>
          <cell r="C4825" t="str">
            <v>Bronze</v>
          </cell>
          <cell r="D4825" t="str">
            <v>Hawker Drink Stall</v>
          </cell>
          <cell r="E4825" t="str">
            <v>TONTD3</v>
          </cell>
          <cell r="F4825" t="str">
            <v>Keith Zhang</v>
          </cell>
          <cell r="G4825" t="str">
            <v>Y-Carlsberg Green Label Quart Bottle</v>
          </cell>
        </row>
        <row r="4826">
          <cell r="A4826" t="str">
            <v>10041772</v>
          </cell>
          <cell r="B4826" t="str">
            <v>Xi Yan Shaw</v>
          </cell>
          <cell r="C4826" t="str">
            <v>Bronze</v>
          </cell>
          <cell r="D4826" t="str">
            <v>Chinese Restaurant</v>
          </cell>
          <cell r="E4826" t="str">
            <v>TONTD3</v>
          </cell>
          <cell r="F4826" t="str">
            <v>Clement Ma</v>
          </cell>
          <cell r="G4826" t="str">
            <v>Y-Carlsberg Green Label Quart Bottle</v>
          </cell>
        </row>
        <row r="4827">
          <cell r="A4827" t="str">
            <v>10033159</v>
          </cell>
          <cell r="B4827" t="str">
            <v>Xiang Chen Coffee Stall</v>
          </cell>
          <cell r="C4827" t="str">
            <v>Bronze</v>
          </cell>
          <cell r="D4827" t="str">
            <v>Hawker Drink Stall</v>
          </cell>
          <cell r="E4827" t="str">
            <v>TONTD3</v>
          </cell>
          <cell r="F4827" t="str">
            <v>Michael Soon</v>
          </cell>
          <cell r="G4827" t="str">
            <v>Y-Carlsberg Green Label Quart Bottle</v>
          </cell>
        </row>
        <row r="4828">
          <cell r="A4828" t="str">
            <v>10042765</v>
          </cell>
          <cell r="B4828" t="str">
            <v>Xiang Xiang Coffee Stall</v>
          </cell>
          <cell r="C4828" t="str">
            <v>Bronze</v>
          </cell>
          <cell r="D4828" t="str">
            <v>Hawker Drink Stall</v>
          </cell>
          <cell r="E4828" t="str">
            <v>TONTD3</v>
          </cell>
          <cell r="F4828" t="str">
            <v>Clement Ma</v>
          </cell>
          <cell r="G4828" t="str">
            <v>Y-Carlsberg Green Label Quart Bottle</v>
          </cell>
        </row>
        <row r="4829">
          <cell r="A4829" t="str">
            <v>10043626</v>
          </cell>
          <cell r="B4829" t="str">
            <v>Xin Chen Coffee</v>
          </cell>
          <cell r="C4829" t="str">
            <v>Silver</v>
          </cell>
          <cell r="D4829" t="str">
            <v>Coffee Shops - Non-BP</v>
          </cell>
          <cell r="E4829" t="str">
            <v>TONTD1</v>
          </cell>
          <cell r="F4829" t="str">
            <v>Jerlyn Tang</v>
          </cell>
          <cell r="G4829" t="str">
            <v>Y-Carlsberg Green Label Quart Bottle</v>
          </cell>
        </row>
        <row r="4830">
          <cell r="A4830" t="str">
            <v>10045606</v>
          </cell>
          <cell r="B4830" t="str">
            <v>Xin Hua Delight</v>
          </cell>
          <cell r="C4830" t="str">
            <v>Bronze</v>
          </cell>
          <cell r="D4830" t="str">
            <v>Chinese Restaurant</v>
          </cell>
          <cell r="E4830" t="str">
            <v>TONTD2</v>
          </cell>
          <cell r="F4830" t="str">
            <v>Adam Ho</v>
          </cell>
          <cell r="G4830" t="str">
            <v>Y-Carlsberg Green Label Quart Bottle</v>
          </cell>
        </row>
        <row r="4831">
          <cell r="A4831" t="str">
            <v>10039025</v>
          </cell>
          <cell r="B4831" t="str">
            <v>Xin Shan Ye Zi Mei Shou Gong Bao Dian</v>
          </cell>
          <cell r="C4831" t="str">
            <v>Silver</v>
          </cell>
          <cell r="D4831" t="str">
            <v>Coffee Shops - BP NON-APBS</v>
          </cell>
          <cell r="E4831" t="str">
            <v>TONTD3</v>
          </cell>
          <cell r="F4831" t="str">
            <v>Clement Ma</v>
          </cell>
          <cell r="G4831" t="str">
            <v>Y-Carlsberg Green Label Quart Bottle</v>
          </cell>
        </row>
        <row r="4832">
          <cell r="A4832" t="str">
            <v>10041131</v>
          </cell>
          <cell r="B4832" t="str">
            <v>Xin Xin Drink Stall</v>
          </cell>
          <cell r="C4832" t="str">
            <v>Silver</v>
          </cell>
          <cell r="D4832" t="str">
            <v>Hawker Drink Stall</v>
          </cell>
          <cell r="E4832" t="str">
            <v>TONTD2</v>
          </cell>
          <cell r="F4832" t="str">
            <v>Eddy Siah</v>
          </cell>
          <cell r="G4832" t="str">
            <v>Y-Carlsberg Green Label Quart Bottle</v>
          </cell>
        </row>
        <row r="4833">
          <cell r="A4833" t="str">
            <v>10027449</v>
          </cell>
          <cell r="B4833" t="str">
            <v>Xing Cheng Fa Traditional Cafe</v>
          </cell>
          <cell r="C4833" t="str">
            <v>Bronze</v>
          </cell>
          <cell r="D4833" t="str">
            <v>Hawker Drink Stall</v>
          </cell>
          <cell r="E4833" t="str">
            <v>TONTD1</v>
          </cell>
          <cell r="F4833" t="str">
            <v>Jerlyn Tang</v>
          </cell>
          <cell r="G4833" t="str">
            <v>Y-Carlsberg Green Label Quart Bottle</v>
          </cell>
        </row>
        <row r="4834">
          <cell r="A4834" t="str">
            <v>10032082</v>
          </cell>
          <cell r="B4834" t="str">
            <v>Y761 Coffee Station</v>
          </cell>
          <cell r="C4834" t="str">
            <v>Bronze</v>
          </cell>
          <cell r="D4834" t="str">
            <v>Coffee Shops - Non-BP</v>
          </cell>
          <cell r="E4834" t="str">
            <v>TONTD2</v>
          </cell>
          <cell r="F4834" t="str">
            <v>Adam Ho</v>
          </cell>
          <cell r="G4834" t="str">
            <v>Y-Carlsberg Green Label Quart Bottle</v>
          </cell>
        </row>
        <row r="4835">
          <cell r="A4835" t="str">
            <v>10006825</v>
          </cell>
          <cell r="B4835" t="str">
            <v>Ya Da Zhi (Tekong Tea Stall)</v>
          </cell>
          <cell r="C4835" t="str">
            <v>Silver</v>
          </cell>
          <cell r="D4835" t="str">
            <v>Hawker Drink Stall</v>
          </cell>
          <cell r="E4835" t="str">
            <v>TONTD1</v>
          </cell>
          <cell r="F4835" t="str">
            <v>Jose Tan</v>
          </cell>
          <cell r="G4835" t="str">
            <v>Y-Carlsberg Green Label Quart Bottle</v>
          </cell>
        </row>
        <row r="4836">
          <cell r="A4836" t="str">
            <v>10046786</v>
          </cell>
          <cell r="B4836" t="str">
            <v>Yak Hong Coffee House</v>
          </cell>
          <cell r="C4836" t="str">
            <v>Silver</v>
          </cell>
          <cell r="D4836" t="str">
            <v>Coffee Shops - BP NON-APBS</v>
          </cell>
          <cell r="E4836" t="str">
            <v>TONTD2</v>
          </cell>
          <cell r="F4836" t="str">
            <v>Adam Ho</v>
          </cell>
          <cell r="G4836" t="str">
            <v>Y-Carlsberg Green Label Quart Bottle</v>
          </cell>
        </row>
        <row r="4837">
          <cell r="A4837" t="str">
            <v>10005165</v>
          </cell>
          <cell r="B4837" t="str">
            <v>Yeh Lai Sheng (1)</v>
          </cell>
          <cell r="C4837" t="str">
            <v>Silver</v>
          </cell>
          <cell r="D4837" t="str">
            <v>Hawker Drink Stall</v>
          </cell>
          <cell r="E4837" t="str">
            <v>TONTD2</v>
          </cell>
          <cell r="F4837" t="str">
            <v>Eddy Siah</v>
          </cell>
          <cell r="G4837" t="str">
            <v>Y-Carlsberg Green Label Quart Bottle</v>
          </cell>
        </row>
        <row r="4838">
          <cell r="A4838" t="str">
            <v>10042399</v>
          </cell>
          <cell r="B4838" t="str">
            <v>Yen Fei Lai Eating House</v>
          </cell>
          <cell r="C4838" t="str">
            <v>Silver</v>
          </cell>
          <cell r="D4838" t="str">
            <v>Coffee Shops - BP NON-APBS</v>
          </cell>
          <cell r="E4838" t="str">
            <v>TONTD1</v>
          </cell>
          <cell r="F4838" t="str">
            <v>Jerlyn Tang</v>
          </cell>
          <cell r="G4838" t="str">
            <v>Y-Carlsberg Green Label Quart Bottle</v>
          </cell>
        </row>
        <row r="4839">
          <cell r="A4839" t="str">
            <v>10045885</v>
          </cell>
          <cell r="B4839" t="str">
            <v>Yew Yi Hup Kee Eating House (Enterprise)</v>
          </cell>
          <cell r="C4839" t="str">
            <v>Gold</v>
          </cell>
          <cell r="D4839" t="str">
            <v>Coffee Shops - Non-BP</v>
          </cell>
          <cell r="E4839" t="str">
            <v>TONTD2</v>
          </cell>
          <cell r="F4839" t="str">
            <v>Eddy Siah</v>
          </cell>
          <cell r="G4839" t="str">
            <v>Y-Carlsberg Green Label Quart Bottle</v>
          </cell>
        </row>
        <row r="4840">
          <cell r="A4840" t="str">
            <v>10028796</v>
          </cell>
          <cell r="B4840" t="str">
            <v>Yi Hao Food Holding</v>
          </cell>
          <cell r="C4840" t="str">
            <v>Bronze</v>
          </cell>
          <cell r="D4840" t="str">
            <v>Coffee Shops - BP NON-APBS</v>
          </cell>
          <cell r="E4840" t="str">
            <v>TONTD1</v>
          </cell>
          <cell r="F4840" t="str">
            <v>You Wen Ong</v>
          </cell>
          <cell r="G4840" t="str">
            <v>Y-Carlsberg Green Label Quart Bottle</v>
          </cell>
        </row>
        <row r="4841">
          <cell r="A4841" t="str">
            <v>10043267</v>
          </cell>
          <cell r="B4841" t="str">
            <v>Yi Ho Eating House</v>
          </cell>
          <cell r="C4841" t="str">
            <v>Bronze</v>
          </cell>
          <cell r="D4841" t="str">
            <v>Coffee Shops - BP NON-APBS</v>
          </cell>
          <cell r="E4841" t="str">
            <v>TONTD1</v>
          </cell>
          <cell r="F4841" t="str">
            <v>Jose Tan</v>
          </cell>
          <cell r="G4841" t="str">
            <v>Y-Carlsberg Green Label Quart Bottle</v>
          </cell>
        </row>
        <row r="4842">
          <cell r="A4842" t="str">
            <v>10049701</v>
          </cell>
          <cell r="B4842" t="str">
            <v>Yi Jia Food Centre (Amk)</v>
          </cell>
          <cell r="C4842" t="str">
            <v>Bronze</v>
          </cell>
          <cell r="D4842" t="str">
            <v>Coffee Shops - BP NON-APBS</v>
          </cell>
          <cell r="E4842" t="str">
            <v>TONTD2</v>
          </cell>
          <cell r="F4842" t="str">
            <v>Donald Neo</v>
          </cell>
          <cell r="G4842" t="str">
            <v>Y-Carlsberg Green Label Quart Bottle</v>
          </cell>
        </row>
        <row r="4843">
          <cell r="A4843" t="str">
            <v>10048938</v>
          </cell>
          <cell r="B4843" t="str">
            <v>Yi Wang Lye (200 Woodlands)</v>
          </cell>
          <cell r="C4843" t="str">
            <v>Gold</v>
          </cell>
          <cell r="D4843" t="str">
            <v>Value Indian</v>
          </cell>
          <cell r="E4843" t="str">
            <v>TONTD2</v>
          </cell>
          <cell r="F4843" t="str">
            <v>Adam Ho</v>
          </cell>
          <cell r="G4843" t="str">
            <v>Y-Carlsberg Green Label Quart Bottle</v>
          </cell>
        </row>
        <row r="4844">
          <cell r="A4844" t="str">
            <v>10046001</v>
          </cell>
          <cell r="B4844" t="str">
            <v>Yishun Life Seafood</v>
          </cell>
          <cell r="C4844" t="str">
            <v>Silver</v>
          </cell>
          <cell r="D4844" t="str">
            <v>Chinese Restaurant</v>
          </cell>
          <cell r="E4844" t="str">
            <v>TONTD2</v>
          </cell>
          <cell r="F4844" t="str">
            <v>Adam Ho</v>
          </cell>
          <cell r="G4844" t="str">
            <v>Y-Carlsberg Green Label Quart Bottle</v>
          </cell>
        </row>
        <row r="4845">
          <cell r="A4845" t="str">
            <v>10004221</v>
          </cell>
          <cell r="B4845" t="str">
            <v>Yong Hua (Hougang)</v>
          </cell>
          <cell r="C4845" t="str">
            <v>Bronze</v>
          </cell>
          <cell r="D4845" t="str">
            <v>Hawker Drink Stall</v>
          </cell>
          <cell r="E4845" t="str">
            <v>TONTD1</v>
          </cell>
          <cell r="F4845" t="str">
            <v>Jerlyn Tang</v>
          </cell>
          <cell r="G4845" t="str">
            <v>Y-Carlsberg Green Label Quart Bottle</v>
          </cell>
        </row>
        <row r="4846">
          <cell r="A4846" t="str">
            <v>10039689</v>
          </cell>
          <cell r="B4846" t="str">
            <v>Yong Kang Cafe</v>
          </cell>
          <cell r="C4846" t="str">
            <v>Gold</v>
          </cell>
          <cell r="D4846" t="str">
            <v>Coffee Shops - BP APBS</v>
          </cell>
          <cell r="E4846" t="str">
            <v>TONTD1</v>
          </cell>
          <cell r="F4846" t="str">
            <v>Jerlyn Tang</v>
          </cell>
          <cell r="G4846" t="str">
            <v>Y-Carlsberg Green Label Quart Bottle</v>
          </cell>
        </row>
        <row r="4847">
          <cell r="A4847" t="str">
            <v>10024824</v>
          </cell>
          <cell r="B4847" t="str">
            <v>Yong Lee Tea House</v>
          </cell>
          <cell r="C4847" t="str">
            <v>Bronze</v>
          </cell>
          <cell r="D4847" t="str">
            <v>Hawker Drink Stall</v>
          </cell>
          <cell r="E4847" t="str">
            <v>TONTD3</v>
          </cell>
          <cell r="F4847" t="str">
            <v>Clement Ma</v>
          </cell>
          <cell r="G4847" t="str">
            <v>Y-Carlsberg Green Label Quart Bottle</v>
          </cell>
        </row>
        <row r="4848">
          <cell r="A4848" t="str">
            <v>10046111</v>
          </cell>
          <cell r="B4848" t="str">
            <v>Yong Li Coffee Station</v>
          </cell>
          <cell r="C4848" t="str">
            <v>Bronze</v>
          </cell>
          <cell r="D4848" t="str">
            <v>Coffee Shops - BP NON-APBS</v>
          </cell>
          <cell r="E4848" t="str">
            <v>TONTD1</v>
          </cell>
          <cell r="F4848" t="str">
            <v>Jason Ng</v>
          </cell>
          <cell r="G4848" t="str">
            <v>Y-Carlsberg Green Label Quart Bottle</v>
          </cell>
        </row>
        <row r="4849">
          <cell r="A4849" t="str">
            <v>10049151</v>
          </cell>
          <cell r="B4849" t="str">
            <v>Yong Li Coffee Station</v>
          </cell>
          <cell r="C4849" t="str">
            <v>Gold</v>
          </cell>
          <cell r="D4849" t="str">
            <v>Coffee Shops - BP NON-APBS</v>
          </cell>
          <cell r="E4849" t="str">
            <v>TONTD1</v>
          </cell>
          <cell r="F4849" t="str">
            <v>You Wen Ong</v>
          </cell>
          <cell r="G4849" t="str">
            <v>Y-Carlsberg Green Label Quart Bottle</v>
          </cell>
        </row>
        <row r="4850">
          <cell r="A4850" t="str">
            <v>10042617</v>
          </cell>
          <cell r="B4850" t="str">
            <v>Yong Yun Pte. Ltd. (Cs101)</v>
          </cell>
          <cell r="C4850" t="str">
            <v>Silver</v>
          </cell>
          <cell r="D4850" t="str">
            <v>Coffee Shops - BP APBS</v>
          </cell>
          <cell r="E4850" t="str">
            <v>TONTD2</v>
          </cell>
          <cell r="F4850" t="str">
            <v>Adam Ho</v>
          </cell>
          <cell r="G4850" t="str">
            <v>Y-Carlsberg Green Label Quart Bottle</v>
          </cell>
        </row>
        <row r="4851">
          <cell r="A4851" t="str">
            <v>10048193</v>
          </cell>
          <cell r="B4851" t="str">
            <v>Yong Yun Pte. Ltd. (Cs116)</v>
          </cell>
          <cell r="C4851" t="str">
            <v>Bronze</v>
          </cell>
          <cell r="D4851" t="str">
            <v>Coffee Shops - BP NON-APBS</v>
          </cell>
          <cell r="E4851" t="str">
            <v>TONTD3</v>
          </cell>
          <cell r="F4851" t="str">
            <v>Keith Zhang</v>
          </cell>
          <cell r="G4851" t="str">
            <v>Y-Carlsberg Green Label Quart Bottle</v>
          </cell>
        </row>
        <row r="4852">
          <cell r="A4852" t="str">
            <v>10042618</v>
          </cell>
          <cell r="B4852" t="str">
            <v>Yong Yun Pte. Ltd. (Cs138)</v>
          </cell>
          <cell r="C4852" t="str">
            <v>Bronze</v>
          </cell>
          <cell r="D4852" t="str">
            <v>Coffee Shops - Non-BP</v>
          </cell>
          <cell r="E4852" t="str">
            <v>TONTD1</v>
          </cell>
          <cell r="F4852" t="str">
            <v>Roy Lim</v>
          </cell>
          <cell r="G4852" t="str">
            <v>Y-Carlsberg Green Label Quart Bottle</v>
          </cell>
        </row>
        <row r="4853">
          <cell r="A4853" t="str">
            <v>10042602</v>
          </cell>
          <cell r="B4853" t="str">
            <v>Yong Yun Pte. Ltd. (Cs202)</v>
          </cell>
          <cell r="C4853" t="str">
            <v>Silver</v>
          </cell>
          <cell r="D4853" t="str">
            <v>Coffee Shops - BP NON-APBS</v>
          </cell>
          <cell r="E4853" t="str">
            <v>TONTD2</v>
          </cell>
          <cell r="F4853" t="str">
            <v>Donald Neo</v>
          </cell>
          <cell r="G4853" t="str">
            <v>Y-Carlsberg Green Label Quart Bottle</v>
          </cell>
        </row>
        <row r="4854">
          <cell r="A4854" t="str">
            <v>10042605</v>
          </cell>
          <cell r="B4854" t="str">
            <v>Yong Yun Pte. Ltd. (Cs304)</v>
          </cell>
          <cell r="C4854" t="str">
            <v>Silver</v>
          </cell>
          <cell r="D4854" t="str">
            <v>Coffee Shops - BP APBS</v>
          </cell>
          <cell r="E4854" t="str">
            <v>TONTD2</v>
          </cell>
          <cell r="F4854" t="str">
            <v>Donald Neo</v>
          </cell>
          <cell r="G4854" t="str">
            <v>Y-Carlsberg Green Label Quart Bottle</v>
          </cell>
        </row>
        <row r="4855">
          <cell r="A4855" t="str">
            <v>10042606</v>
          </cell>
          <cell r="B4855" t="str">
            <v>Yong Yun Pte. Ltd. (Cs371)</v>
          </cell>
          <cell r="C4855" t="str">
            <v>Silver</v>
          </cell>
          <cell r="D4855" t="str">
            <v>Coffee Shops - BP APBS</v>
          </cell>
          <cell r="E4855" t="str">
            <v>TONTD2</v>
          </cell>
          <cell r="F4855" t="str">
            <v>Eddy Siah</v>
          </cell>
          <cell r="G4855" t="str">
            <v>Y-Carlsberg Green Label Quart Bottle</v>
          </cell>
        </row>
        <row r="4856">
          <cell r="A4856" t="str">
            <v>10042614</v>
          </cell>
          <cell r="B4856" t="str">
            <v>Yong Yun Pte. Ltd. (Cs41)</v>
          </cell>
          <cell r="C4856" t="str">
            <v>Silver</v>
          </cell>
          <cell r="D4856" t="str">
            <v>Coffee Shops - Non-BP</v>
          </cell>
          <cell r="E4856" t="str">
            <v>TONTD2</v>
          </cell>
          <cell r="F4856" t="str">
            <v>Eddy Siah</v>
          </cell>
          <cell r="G4856" t="str">
            <v>Y-Carlsberg Green Label Quart Bottle</v>
          </cell>
        </row>
        <row r="4857">
          <cell r="A4857" t="str">
            <v>10043541</v>
          </cell>
          <cell r="B4857" t="str">
            <v>Yong Yun Pte. Ltd. (Cs631)</v>
          </cell>
          <cell r="C4857" t="str">
            <v>Bronze</v>
          </cell>
          <cell r="D4857" t="str">
            <v>Coffee Shops - BP APBS</v>
          </cell>
          <cell r="E4857" t="str">
            <v>TONTD1</v>
          </cell>
          <cell r="F4857" t="str">
            <v>Jerlyn Tang</v>
          </cell>
          <cell r="G4857" t="str">
            <v>Y-Carlsberg Green Label Quart Bottle</v>
          </cell>
        </row>
        <row r="4858">
          <cell r="A4858" t="str">
            <v>10042619</v>
          </cell>
          <cell r="B4858" t="str">
            <v>Yong Yun Pte. Ltd. (Cs684)</v>
          </cell>
          <cell r="C4858" t="str">
            <v>Gold</v>
          </cell>
          <cell r="D4858" t="str">
            <v>Coffee Shops - BP APBS</v>
          </cell>
          <cell r="E4858" t="str">
            <v>TONTD1</v>
          </cell>
          <cell r="F4858" t="str">
            <v>Jerlyn Tang</v>
          </cell>
          <cell r="G4858" t="str">
            <v>Y-Carlsberg Green Label Quart Bottle</v>
          </cell>
        </row>
        <row r="4859">
          <cell r="A4859" t="str">
            <v>10042622</v>
          </cell>
          <cell r="B4859" t="str">
            <v>Yong Yun Pte. Ltd. (Cs925)</v>
          </cell>
          <cell r="C4859" t="str">
            <v>Bronze</v>
          </cell>
          <cell r="D4859" t="str">
            <v>Coffee Shops - BP APBS</v>
          </cell>
          <cell r="E4859" t="str">
            <v>TONTD2</v>
          </cell>
          <cell r="F4859" t="str">
            <v>Adam Ho</v>
          </cell>
          <cell r="G4859" t="str">
            <v>Y-Carlsberg Green Label Quart Bottle</v>
          </cell>
        </row>
        <row r="4860">
          <cell r="A4860" t="str">
            <v>10036593</v>
          </cell>
          <cell r="B4860" t="str">
            <v>You Huak Restaurant</v>
          </cell>
          <cell r="C4860" t="str">
            <v>Gold</v>
          </cell>
          <cell r="D4860" t="str">
            <v>Chinese Restaurant</v>
          </cell>
          <cell r="E4860" t="str">
            <v>TONTD2</v>
          </cell>
          <cell r="F4860" t="str">
            <v>Adam Ho</v>
          </cell>
          <cell r="G4860" t="str">
            <v>Y-Carlsberg Green Label Quart Bottle</v>
          </cell>
        </row>
        <row r="4861">
          <cell r="A4861" t="str">
            <v>10040975</v>
          </cell>
          <cell r="B4861" t="str">
            <v>Yu Yi Coffee Stall (Whampoa)</v>
          </cell>
          <cell r="C4861" t="str">
            <v>Silver</v>
          </cell>
          <cell r="D4861" t="str">
            <v>Hawker Drink Stall</v>
          </cell>
          <cell r="E4861" t="str">
            <v>TONTD1</v>
          </cell>
          <cell r="F4861" t="str">
            <v>You Wen Ong</v>
          </cell>
          <cell r="G4861" t="str">
            <v>Y-Carlsberg Green Label Quart Bottle</v>
          </cell>
        </row>
        <row r="4862">
          <cell r="A4862" t="str">
            <v>10049502</v>
          </cell>
          <cell r="B4862" t="str">
            <v>Yuen City Kopitiam</v>
          </cell>
          <cell r="C4862" t="str">
            <v>Silver</v>
          </cell>
          <cell r="D4862" t="str">
            <v>Coffee Shops - Non-BP</v>
          </cell>
          <cell r="E4862" t="str">
            <v>TONTD1</v>
          </cell>
          <cell r="F4862" t="str">
            <v>Jason Ng</v>
          </cell>
          <cell r="G4862" t="str">
            <v>Y-Carlsberg Green Label Quart Bottle</v>
          </cell>
        </row>
        <row r="4863">
          <cell r="A4863" t="str">
            <v>10041351</v>
          </cell>
          <cell r="B4863" t="str">
            <v>Yuet Sing Seafood</v>
          </cell>
          <cell r="C4863" t="str">
            <v>Silver</v>
          </cell>
          <cell r="D4863" t="str">
            <v>Chinese Restaurant</v>
          </cell>
          <cell r="E4863" t="str">
            <v>TONTD3</v>
          </cell>
          <cell r="F4863" t="str">
            <v>Michael Soon</v>
          </cell>
          <cell r="G4863" t="str">
            <v>Y-Carlsberg Green Label Quart Bottle</v>
          </cell>
        </row>
        <row r="4864">
          <cell r="A4864" t="str">
            <v>10039773</v>
          </cell>
          <cell r="B4864" t="str">
            <v>Yun Huon Eating House</v>
          </cell>
          <cell r="C4864" t="str">
            <v>Silver</v>
          </cell>
          <cell r="D4864" t="str">
            <v>Coffee Shops - BP NON-APBS</v>
          </cell>
          <cell r="E4864" t="str">
            <v>TONTD2</v>
          </cell>
          <cell r="F4864" t="str">
            <v>Adam Ho</v>
          </cell>
          <cell r="G4864" t="str">
            <v>Y-Carlsberg Green Label Quart Bottle</v>
          </cell>
        </row>
        <row r="4865">
          <cell r="A4865" t="str">
            <v>10049676</v>
          </cell>
          <cell r="B4865" t="str">
            <v>Yung Sheng Beverage (90 Boon Lay)</v>
          </cell>
          <cell r="C4865" t="str">
            <v>Gold</v>
          </cell>
          <cell r="D4865" t="str">
            <v>Coffee Shops - Non-BP</v>
          </cell>
          <cell r="E4865" t="str">
            <v>TONTD2</v>
          </cell>
          <cell r="F4865" t="str">
            <v>Eddy Siah</v>
          </cell>
          <cell r="G4865" t="str">
            <v>Y-Carlsberg Green Label Quart Bottle</v>
          </cell>
        </row>
        <row r="4866">
          <cell r="A4866" t="str">
            <v>10047952</v>
          </cell>
          <cell r="B4866" t="str">
            <v>Yung Sheng Beverage (Soon Lee)</v>
          </cell>
          <cell r="C4866" t="str">
            <v>Bronze</v>
          </cell>
          <cell r="D4866" t="str">
            <v>Coffee Shops - BP APBS</v>
          </cell>
          <cell r="E4866" t="str">
            <v>TONTD2</v>
          </cell>
          <cell r="F4866" t="str">
            <v>Eddy Siah</v>
          </cell>
          <cell r="G4866" t="str">
            <v>Y-Carlsberg Green Label Quart Bottle</v>
          </cell>
        </row>
        <row r="4867">
          <cell r="A4867" t="str">
            <v>10049907</v>
          </cell>
          <cell r="B4867" t="str">
            <v>Zhen Wei Food House Pte Ltd (CS153A)</v>
          </cell>
          <cell r="C4867" t="str">
            <v>Silver</v>
          </cell>
          <cell r="D4867" t="str">
            <v>Coffee Shops - BP APBS</v>
          </cell>
          <cell r="E4867" t="str">
            <v>TONTD2</v>
          </cell>
          <cell r="F4867" t="str">
            <v>Donald Neo</v>
          </cell>
          <cell r="G4867" t="str">
            <v>Y-Carlsberg Green Label Quart Bottle</v>
          </cell>
        </row>
        <row r="4868">
          <cell r="A4868" t="str">
            <v>10047998</v>
          </cell>
          <cell r="B4868" t="str">
            <v>Zhen Wei Food House Pte. Ltd. (Csbb233)</v>
          </cell>
          <cell r="C4868" t="str">
            <v>Bronze</v>
          </cell>
          <cell r="D4868" t="str">
            <v>Coffee Shops - BP NON-APBS</v>
          </cell>
          <cell r="E4868" t="str">
            <v>TONTD2</v>
          </cell>
          <cell r="F4868" t="str">
            <v>Eddy Siah</v>
          </cell>
          <cell r="G4868" t="str">
            <v>Y-Carlsberg Green Label Quart Bottle</v>
          </cell>
        </row>
        <row r="4869">
          <cell r="A4869" t="str">
            <v>10016072</v>
          </cell>
          <cell r="B4869" t="str">
            <v>Zhi Yuan Coffee Stall</v>
          </cell>
          <cell r="C4869" t="str">
            <v>Silver</v>
          </cell>
          <cell r="D4869" t="str">
            <v>Coffee Shops - BP NON-APBS</v>
          </cell>
          <cell r="E4869" t="str">
            <v>TONTD2</v>
          </cell>
          <cell r="F4869" t="str">
            <v>Donald Neo</v>
          </cell>
          <cell r="G4869" t="str">
            <v>Y-Carlsberg Green Label Quart Bottle</v>
          </cell>
        </row>
        <row r="4870">
          <cell r="A4870" t="str">
            <v>10004297</v>
          </cell>
          <cell r="B4870" t="str">
            <v>Zhong Xin (Tampines)</v>
          </cell>
          <cell r="C4870" t="str">
            <v>Bronze</v>
          </cell>
          <cell r="D4870" t="str">
            <v>Hawker Drink Stall</v>
          </cell>
          <cell r="E4870" t="str">
            <v>TONTD1</v>
          </cell>
          <cell r="F4870" t="str">
            <v>Roy Lim</v>
          </cell>
          <cell r="G4870" t="str">
            <v>Y-Carlsberg Green Label Quart Bottle</v>
          </cell>
        </row>
        <row r="4871">
          <cell r="A4871" t="str">
            <v>10036234</v>
          </cell>
          <cell r="B4871" t="str">
            <v>Zhong Xin Cafe</v>
          </cell>
          <cell r="C4871" t="str">
            <v>Silver</v>
          </cell>
          <cell r="D4871" t="str">
            <v>Hawker Drink Stall</v>
          </cell>
          <cell r="E4871" t="str">
            <v>TONTD1</v>
          </cell>
          <cell r="F4871" t="str">
            <v>Jose Tan</v>
          </cell>
          <cell r="G4871" t="str">
            <v>Y-Carlsberg Green Label Quart Bottle</v>
          </cell>
        </row>
        <row r="4872">
          <cell r="A4872" t="str">
            <v>10045986</v>
          </cell>
          <cell r="B4872" t="str">
            <v>300 Beer Stall</v>
          </cell>
          <cell r="C4872" t="str">
            <v>Bronze</v>
          </cell>
          <cell r="D4872" t="str">
            <v>Hawker Drink Stall</v>
          </cell>
          <cell r="E4872" t="str">
            <v>TONTD3</v>
          </cell>
          <cell r="F4872" t="str">
            <v>Clement Ma</v>
          </cell>
          <cell r="G4872" t="str">
            <v>Y-Carlsberg Green Label Tall Can</v>
          </cell>
        </row>
        <row r="4873">
          <cell r="A4873" t="str">
            <v>10046836</v>
          </cell>
          <cell r="B4873" t="str">
            <v>Aa Restaurant</v>
          </cell>
          <cell r="C4873" t="str">
            <v>Gold</v>
          </cell>
          <cell r="D4873" t="str">
            <v>Value Indian</v>
          </cell>
          <cell r="E4873" t="str">
            <v>TONTD2</v>
          </cell>
          <cell r="F4873" t="str">
            <v>Tommy Ng</v>
          </cell>
          <cell r="G4873" t="str">
            <v>Y-Carlsberg Green Label Tall Can</v>
          </cell>
        </row>
        <row r="4874">
          <cell r="A4874" t="str">
            <v>10044285</v>
          </cell>
          <cell r="B4874" t="str">
            <v>Abi Food Centre</v>
          </cell>
          <cell r="C4874" t="str">
            <v>Silver</v>
          </cell>
          <cell r="D4874" t="str">
            <v>Value Indian</v>
          </cell>
          <cell r="E4874" t="str">
            <v>TONTD1</v>
          </cell>
          <cell r="F4874" t="str">
            <v>Jerlyn Tang</v>
          </cell>
          <cell r="G4874" t="str">
            <v>Y-Carlsberg Green Label Tall Can</v>
          </cell>
        </row>
        <row r="4875">
          <cell r="A4875" t="str">
            <v>10038836</v>
          </cell>
          <cell r="B4875" t="str">
            <v>Anchorvale 303 Foodcourt</v>
          </cell>
          <cell r="C4875" t="str">
            <v>Bronze</v>
          </cell>
          <cell r="D4875" t="str">
            <v>Coffee Shops - Non-BP</v>
          </cell>
          <cell r="E4875" t="str">
            <v>TONTD1</v>
          </cell>
          <cell r="F4875" t="str">
            <v>Roy Lim</v>
          </cell>
          <cell r="G4875" t="str">
            <v>Y-Carlsberg Green Label Tall Can</v>
          </cell>
        </row>
        <row r="4876">
          <cell r="A4876" t="str">
            <v>10046934</v>
          </cell>
          <cell r="B4876" t="str">
            <v>Badaling (214 Serangoon)</v>
          </cell>
          <cell r="C4876" t="str">
            <v>Bronze</v>
          </cell>
          <cell r="D4876" t="str">
            <v>Coffee Shops - BP APBS</v>
          </cell>
          <cell r="E4876" t="str">
            <v>TONTD2</v>
          </cell>
          <cell r="F4876" t="str">
            <v>Donald Neo</v>
          </cell>
          <cell r="G4876" t="str">
            <v>Y-Carlsberg Green Label Tall Can</v>
          </cell>
        </row>
        <row r="4877">
          <cell r="A4877" t="str">
            <v>10048948</v>
          </cell>
          <cell r="B4877" t="str">
            <v>Eml F&amp;B (71 Woodlands)</v>
          </cell>
          <cell r="C4877" t="str">
            <v>Bronze</v>
          </cell>
          <cell r="D4877" t="str">
            <v>Value Indian</v>
          </cell>
          <cell r="E4877" t="str">
            <v>TONTD2</v>
          </cell>
          <cell r="F4877" t="str">
            <v>Tommy Ng</v>
          </cell>
          <cell r="G4877" t="str">
            <v>Y-Carlsberg Green Label Tall Can</v>
          </cell>
        </row>
        <row r="4878">
          <cell r="A4878" t="str">
            <v>10038467</v>
          </cell>
          <cell r="B4878" t="str">
            <v>Foodprints Investments (Pioneer)</v>
          </cell>
          <cell r="C4878" t="str">
            <v>Silver</v>
          </cell>
          <cell r="D4878" t="str">
            <v>Coffee Shops - Non-BP</v>
          </cell>
          <cell r="E4878" t="str">
            <v>TONTD2</v>
          </cell>
          <cell r="F4878" t="str">
            <v>Tommy Ng</v>
          </cell>
          <cell r="G4878" t="str">
            <v>Y-Carlsberg Green Label Tall Can</v>
          </cell>
        </row>
        <row r="4879">
          <cell r="A4879" t="str">
            <v>10033320</v>
          </cell>
          <cell r="B4879" t="str">
            <v>Jiu Zhou Hot &amp; Cold Dou Jiang</v>
          </cell>
          <cell r="C4879" t="str">
            <v>Bronze</v>
          </cell>
          <cell r="D4879" t="str">
            <v>Hawker Drink Stall</v>
          </cell>
          <cell r="E4879" t="str">
            <v>TONTD3</v>
          </cell>
          <cell r="F4879" t="str">
            <v>Clement Ma</v>
          </cell>
          <cell r="G4879" t="str">
            <v>Y-Carlsberg Green Label Tall Can</v>
          </cell>
        </row>
        <row r="4880">
          <cell r="A4880" t="str">
            <v>10033349</v>
          </cell>
          <cell r="B4880" t="str">
            <v>Ks 5</v>
          </cell>
          <cell r="C4880" t="str">
            <v>Silver</v>
          </cell>
          <cell r="D4880" t="str">
            <v>Hawker Drink Stall</v>
          </cell>
          <cell r="E4880" t="str">
            <v>TONTD3</v>
          </cell>
          <cell r="F4880" t="str">
            <v>Clement Ma</v>
          </cell>
          <cell r="G4880" t="str">
            <v>Y-Carlsberg Green Label Tall Can</v>
          </cell>
        </row>
        <row r="4881">
          <cell r="A4881" t="str">
            <v>10041379</v>
          </cell>
          <cell r="B4881" t="str">
            <v>Kwek Seng Huat Eating House (Anchorvale)</v>
          </cell>
          <cell r="C4881" t="str">
            <v>Silver</v>
          </cell>
          <cell r="D4881" t="str">
            <v>Coffee Shops - Non-BP</v>
          </cell>
          <cell r="E4881" t="str">
            <v>TONTD1</v>
          </cell>
          <cell r="F4881" t="str">
            <v>Roy Lim</v>
          </cell>
          <cell r="G4881" t="str">
            <v>Y-Carlsberg Green Label Tall Can</v>
          </cell>
        </row>
        <row r="4882">
          <cell r="A4882" t="str">
            <v>10032634</v>
          </cell>
          <cell r="B4882" t="str">
            <v>Lh Food Junction Pte. Ltd.</v>
          </cell>
          <cell r="C4882" t="str">
            <v>Bronze</v>
          </cell>
          <cell r="D4882" t="str">
            <v>Family Food Court</v>
          </cell>
          <cell r="E4882" t="str">
            <v>TONTD2</v>
          </cell>
          <cell r="F4882" t="str">
            <v>Eddy Siah</v>
          </cell>
          <cell r="G4882" t="str">
            <v>Y-Carlsberg Green Label Tall Can</v>
          </cell>
        </row>
        <row r="4883">
          <cell r="A4883" t="str">
            <v>10030022</v>
          </cell>
          <cell r="B4883" t="str">
            <v>Little India Beer Stall</v>
          </cell>
          <cell r="C4883" t="str">
            <v>Bronze</v>
          </cell>
          <cell r="D4883" t="str">
            <v>Hawker Drink Stall</v>
          </cell>
          <cell r="E4883" t="str">
            <v>TONTD3</v>
          </cell>
          <cell r="F4883" t="str">
            <v>Clement Ma</v>
          </cell>
          <cell r="G4883" t="str">
            <v>Y-Carlsberg Green Label Tall Can</v>
          </cell>
        </row>
        <row r="4884">
          <cell r="A4884" t="str">
            <v>10043704</v>
          </cell>
          <cell r="B4884" t="str">
            <v>Makkal Vilas</v>
          </cell>
          <cell r="C4884" t="str">
            <v>Gold</v>
          </cell>
          <cell r="D4884" t="str">
            <v>Value Indian</v>
          </cell>
          <cell r="E4884" t="str">
            <v>TONTD2</v>
          </cell>
          <cell r="F4884" t="str">
            <v>Tommy Ng</v>
          </cell>
          <cell r="G4884" t="str">
            <v>Y-Carlsberg Green Label Tall Can</v>
          </cell>
        </row>
        <row r="4885">
          <cell r="A4885" t="str">
            <v>10046994</v>
          </cell>
          <cell r="B4885" t="str">
            <v>Mei Fang Beverage House Pte. Ltd.</v>
          </cell>
          <cell r="C4885" t="str">
            <v>Gold</v>
          </cell>
          <cell r="D4885" t="str">
            <v>Value Indian</v>
          </cell>
          <cell r="E4885" t="str">
            <v>TONTD2</v>
          </cell>
          <cell r="F4885" t="str">
            <v>Eddy Siah</v>
          </cell>
          <cell r="G4885" t="str">
            <v>Y-Carlsberg Green Label Tall Can</v>
          </cell>
        </row>
        <row r="4886">
          <cell r="A4886" t="str">
            <v>10047256</v>
          </cell>
          <cell r="B4886" t="str">
            <v>Nivi Kitchen</v>
          </cell>
          <cell r="C4886" t="str">
            <v>Silver</v>
          </cell>
          <cell r="D4886" t="str">
            <v>Value Indian</v>
          </cell>
          <cell r="E4886" t="str">
            <v>TONTD2</v>
          </cell>
          <cell r="F4886" t="str">
            <v>Eddy Siah</v>
          </cell>
          <cell r="G4886" t="str">
            <v>Y-Carlsberg Green Label Tall Can</v>
          </cell>
        </row>
        <row r="4887">
          <cell r="A4887" t="str">
            <v>10048000</v>
          </cell>
          <cell r="B4887" t="str">
            <v>Nps Restaurant</v>
          </cell>
          <cell r="C4887" t="str">
            <v>Gold</v>
          </cell>
          <cell r="D4887" t="str">
            <v>Value Indian</v>
          </cell>
          <cell r="E4887" t="str">
            <v>TONTD2</v>
          </cell>
          <cell r="F4887" t="str">
            <v>Tommy Ng</v>
          </cell>
          <cell r="G4887" t="str">
            <v>Y-Carlsberg Green Label Tall Can</v>
          </cell>
        </row>
        <row r="4888">
          <cell r="A4888" t="str">
            <v>10048417</v>
          </cell>
          <cell r="B4888" t="str">
            <v>Ooty Coffee</v>
          </cell>
          <cell r="C4888" t="str">
            <v>Silver</v>
          </cell>
          <cell r="D4888" t="str">
            <v>Value Indian</v>
          </cell>
          <cell r="E4888" t="str">
            <v>TONTD2</v>
          </cell>
          <cell r="F4888" t="str">
            <v>Tommy Ng</v>
          </cell>
          <cell r="G4888" t="str">
            <v>Y-Carlsberg Green Label Tall Can</v>
          </cell>
        </row>
        <row r="4889">
          <cell r="A4889" t="str">
            <v>10033567</v>
          </cell>
          <cell r="B4889" t="str">
            <v>Ri Ri Hot &amp; Cold Beverage</v>
          </cell>
          <cell r="C4889" t="str">
            <v>Silver</v>
          </cell>
          <cell r="D4889" t="str">
            <v>Hawker Drink Stall</v>
          </cell>
          <cell r="E4889" t="str">
            <v>TONTD3</v>
          </cell>
          <cell r="F4889" t="str">
            <v>Clement Ma</v>
          </cell>
          <cell r="G4889" t="str">
            <v>Y-Carlsberg Green Label Tall Can</v>
          </cell>
        </row>
        <row r="4890">
          <cell r="A4890" t="str">
            <v>10045864</v>
          </cell>
          <cell r="B4890" t="str">
            <v>Sheng Yuan</v>
          </cell>
          <cell r="C4890" t="str">
            <v>Gold</v>
          </cell>
          <cell r="D4890" t="str">
            <v>Coffee Shops - Non-BP</v>
          </cell>
          <cell r="E4890" t="str">
            <v>TONTD1</v>
          </cell>
          <cell r="F4890" t="str">
            <v>Jerlyn Tang</v>
          </cell>
          <cell r="G4890" t="str">
            <v>Y-Carlsberg Green Label Tall Can</v>
          </cell>
        </row>
        <row r="4891">
          <cell r="A4891" t="str">
            <v>10047733</v>
          </cell>
          <cell r="B4891" t="str">
            <v>Sheng Yuan Coffeeshop</v>
          </cell>
          <cell r="C4891" t="str">
            <v>Silver</v>
          </cell>
          <cell r="D4891" t="str">
            <v>Coffee Shops - Non-BP</v>
          </cell>
          <cell r="E4891" t="str">
            <v>TONTD2</v>
          </cell>
          <cell r="F4891" t="str">
            <v>Tommy Ng</v>
          </cell>
          <cell r="G4891" t="str">
            <v>Y-Carlsberg Green Label Tall Can</v>
          </cell>
        </row>
        <row r="4892">
          <cell r="A4892" t="str">
            <v>10048026</v>
          </cell>
          <cell r="B4892" t="str">
            <v>Sri Vdhayan Cafe</v>
          </cell>
          <cell r="C4892" t="str">
            <v>Gold</v>
          </cell>
          <cell r="D4892" t="str">
            <v>Value Indian</v>
          </cell>
          <cell r="E4892" t="str">
            <v>TONTD1</v>
          </cell>
          <cell r="F4892" t="str">
            <v>Jerlyn Tang</v>
          </cell>
          <cell r="G4892" t="str">
            <v>Y-Carlsberg Green Label Tall Can</v>
          </cell>
        </row>
        <row r="4893">
          <cell r="A4893" t="str">
            <v>10049234</v>
          </cell>
          <cell r="B4893" t="str">
            <v>Srivathi Cafeteria</v>
          </cell>
          <cell r="C4893" t="str">
            <v>Gold</v>
          </cell>
          <cell r="D4893" t="str">
            <v>Value Indian</v>
          </cell>
          <cell r="E4893" t="str">
            <v>TONTD1</v>
          </cell>
          <cell r="F4893" t="str">
            <v>Jerlyn Tang</v>
          </cell>
          <cell r="G4893" t="str">
            <v>Y-Carlsberg Green Label Tall Can</v>
          </cell>
        </row>
        <row r="4894">
          <cell r="A4894" t="str">
            <v>10028733</v>
          </cell>
          <cell r="B4894" t="str">
            <v>Star Hot &amp; Cold Drink</v>
          </cell>
          <cell r="C4894" t="str">
            <v>Bronze</v>
          </cell>
          <cell r="D4894" t="str">
            <v>Hawker Drink Stall</v>
          </cell>
          <cell r="E4894" t="str">
            <v>TONTD3</v>
          </cell>
          <cell r="F4894" t="str">
            <v>Clement Ma</v>
          </cell>
          <cell r="G4894" t="str">
            <v>Y-Carlsberg Green Label Tall Can</v>
          </cell>
        </row>
        <row r="4895">
          <cell r="A4895" t="str">
            <v>10050202</v>
          </cell>
          <cell r="B4895" t="str">
            <v>Sultana Catering</v>
          </cell>
          <cell r="C4895" t="str">
            <v>Bronze</v>
          </cell>
          <cell r="D4895" t="str">
            <v>Value Indian</v>
          </cell>
          <cell r="E4895" t="str">
            <v>TONTD2</v>
          </cell>
          <cell r="F4895" t="str">
            <v>Tommy Ng</v>
          </cell>
          <cell r="G4895" t="str">
            <v>Y-Carlsberg Green Label Tall Can</v>
          </cell>
        </row>
        <row r="4896">
          <cell r="A4896" t="str">
            <v>10039083</v>
          </cell>
          <cell r="B4896" t="str">
            <v>Teban Food Talk Pte. Ltd. (122 Amk)</v>
          </cell>
          <cell r="C4896" t="str">
            <v>Bronze</v>
          </cell>
          <cell r="D4896" t="str">
            <v>Coffee Shops - BP APBS</v>
          </cell>
          <cell r="E4896" t="str">
            <v>TONTD2</v>
          </cell>
          <cell r="F4896" t="str">
            <v>Donald Neo</v>
          </cell>
          <cell r="G4896" t="str">
            <v>Y-Carlsberg Green Label Tall Can</v>
          </cell>
        </row>
        <row r="4897">
          <cell r="A4897" t="str">
            <v>10005189</v>
          </cell>
          <cell r="B4897" t="str">
            <v>Tien Hoe Hot &amp; Cold Drinks</v>
          </cell>
          <cell r="C4897" t="str">
            <v>Silver</v>
          </cell>
          <cell r="D4897" t="str">
            <v>Hawker Drink Stall</v>
          </cell>
          <cell r="E4897" t="str">
            <v>TONTD2</v>
          </cell>
          <cell r="F4897" t="str">
            <v>Eddy Siah</v>
          </cell>
          <cell r="G4897" t="str">
            <v>Y-Carlsberg Green Label Tall Can</v>
          </cell>
        </row>
        <row r="4898">
          <cell r="A4898" t="str">
            <v>10034380</v>
          </cell>
          <cell r="B4898" t="str">
            <v>Wah Heng Coffee Stall</v>
          </cell>
          <cell r="C4898" t="str">
            <v>Bronze</v>
          </cell>
          <cell r="D4898" t="str">
            <v>Hawker Drink Stall</v>
          </cell>
          <cell r="E4898" t="str">
            <v>TONTD3</v>
          </cell>
          <cell r="F4898" t="str">
            <v>Clement Ma</v>
          </cell>
          <cell r="G4898" t="str">
            <v>Y-Carlsberg Green Label Tall Can</v>
          </cell>
        </row>
        <row r="4899">
          <cell r="A4899" t="str">
            <v>10047333</v>
          </cell>
          <cell r="B4899" t="str">
            <v>Yi Wang Lye (Tractor Road)</v>
          </cell>
          <cell r="C4899" t="str">
            <v>Silver</v>
          </cell>
          <cell r="D4899" t="str">
            <v>Value Indian</v>
          </cell>
          <cell r="E4899" t="str">
            <v>TONTD2</v>
          </cell>
          <cell r="F4899" t="str">
            <v>Eddy Siah</v>
          </cell>
          <cell r="G4899" t="str">
            <v>Y-Carlsberg Green Label Tall Can</v>
          </cell>
        </row>
        <row r="4900">
          <cell r="A4900" t="str">
            <v>10033306</v>
          </cell>
          <cell r="B4900" t="str">
            <v>Zhong Guang Jiang Cold &amp; Hot Drink</v>
          </cell>
          <cell r="C4900" t="str">
            <v>Bronze</v>
          </cell>
          <cell r="D4900" t="str">
            <v>Hawker Drink Stall</v>
          </cell>
          <cell r="E4900" t="str">
            <v>TONTD3</v>
          </cell>
          <cell r="F4900" t="str">
            <v>Clement Ma</v>
          </cell>
          <cell r="G4900" t="str">
            <v>Y-Carlsberg Green Label Tall Can</v>
          </cell>
        </row>
        <row r="4901">
          <cell r="A4901" t="str">
            <v>10049134</v>
          </cell>
          <cell r="B4901" t="str">
            <v>101 Brew Cafe</v>
          </cell>
          <cell r="C4901" t="str">
            <v>Bronze</v>
          </cell>
          <cell r="D4901" t="str">
            <v>Coffee Shops - BP NON-APBS</v>
          </cell>
          <cell r="E4901" t="str">
            <v>TONTD2</v>
          </cell>
          <cell r="F4901" t="str">
            <v>Adam Ho</v>
          </cell>
          <cell r="G4901" t="str">
            <v>Y-Carlsberg Smooth Draught Quart Bottle</v>
          </cell>
        </row>
        <row r="4902">
          <cell r="A4902" t="str">
            <v>10046350</v>
          </cell>
          <cell r="B4902" t="str">
            <v>101 Taman Jurong Food Court</v>
          </cell>
          <cell r="C4902" t="str">
            <v>Silver</v>
          </cell>
          <cell r="D4902" t="str">
            <v>Coffee Shops - BP APBS</v>
          </cell>
          <cell r="E4902" t="str">
            <v>TONTD2</v>
          </cell>
          <cell r="F4902" t="str">
            <v>Eddy Siah</v>
          </cell>
          <cell r="G4902" t="str">
            <v>Y-Carlsberg Smooth Draught Quart Bottle</v>
          </cell>
        </row>
        <row r="4903">
          <cell r="A4903" t="str">
            <v>10025485</v>
          </cell>
          <cell r="B4903" t="str">
            <v>105 Drinks Stall</v>
          </cell>
          <cell r="C4903" t="str">
            <v>Bronze</v>
          </cell>
          <cell r="D4903" t="str">
            <v>Hawker Drink Stall</v>
          </cell>
          <cell r="E4903" t="str">
            <v>TONTD1</v>
          </cell>
          <cell r="F4903" t="str">
            <v>Jerlyn Tang</v>
          </cell>
          <cell r="G4903" t="str">
            <v>Y-Carlsberg Smooth Draught Quart Bottle</v>
          </cell>
        </row>
        <row r="4904">
          <cell r="A4904" t="str">
            <v>10042017</v>
          </cell>
          <cell r="B4904" t="str">
            <v>118 Coffee &amp; Tea</v>
          </cell>
          <cell r="C4904" t="str">
            <v>Silver</v>
          </cell>
          <cell r="D4904" t="str">
            <v>Coffee Shops - BP NON-APBS</v>
          </cell>
          <cell r="E4904" t="str">
            <v>TONTD1</v>
          </cell>
          <cell r="F4904" t="str">
            <v>Jerlyn Tang</v>
          </cell>
          <cell r="G4904" t="str">
            <v>Y-Carlsberg Smooth Draught Quart Bottle</v>
          </cell>
        </row>
        <row r="4905">
          <cell r="A4905" t="str">
            <v>10047069</v>
          </cell>
          <cell r="B4905" t="str">
            <v>119 Eating House</v>
          </cell>
          <cell r="C4905" t="str">
            <v>Silver</v>
          </cell>
          <cell r="D4905" t="str">
            <v>Coffee Shops - BP NON-APBS</v>
          </cell>
          <cell r="E4905" t="str">
            <v>TONTD1</v>
          </cell>
          <cell r="F4905" t="str">
            <v>Jason Ng</v>
          </cell>
          <cell r="G4905" t="str">
            <v>Y-Carlsberg Smooth Draught Quart Bottle</v>
          </cell>
        </row>
        <row r="4906">
          <cell r="A4906" t="str">
            <v>10050362</v>
          </cell>
          <cell r="B4906" t="str">
            <v>121 Brew Kopi</v>
          </cell>
          <cell r="C4906" t="str">
            <v>Bronze</v>
          </cell>
          <cell r="D4906" t="str">
            <v>Coffee Shops - BP NON-APBS</v>
          </cell>
          <cell r="E4906" t="str">
            <v>TONTD1</v>
          </cell>
          <cell r="F4906" t="str">
            <v>Jason Ng</v>
          </cell>
          <cell r="G4906" t="str">
            <v>Y-Carlsberg Smooth Draught Quart Bottle</v>
          </cell>
        </row>
        <row r="4907">
          <cell r="A4907" t="str">
            <v>10049386</v>
          </cell>
          <cell r="B4907" t="str">
            <v>123 Brew Cafe Llp</v>
          </cell>
          <cell r="C4907" t="str">
            <v>Bronze</v>
          </cell>
          <cell r="D4907" t="str">
            <v>Coffee Shops - BP NON-APBS</v>
          </cell>
          <cell r="E4907" t="str">
            <v>TONTD2</v>
          </cell>
          <cell r="F4907" t="str">
            <v>Adam Ho</v>
          </cell>
          <cell r="G4907" t="str">
            <v>Y-Carlsberg Smooth Draught Quart Bottle</v>
          </cell>
        </row>
        <row r="4908">
          <cell r="A4908" t="str">
            <v>10031340</v>
          </cell>
          <cell r="B4908" t="str">
            <v>128 Choices</v>
          </cell>
          <cell r="C4908" t="str">
            <v>Bronze</v>
          </cell>
          <cell r="D4908" t="str">
            <v>Coffee Shops - BP NON-APBS</v>
          </cell>
          <cell r="E4908" t="str">
            <v>TONTD1</v>
          </cell>
          <cell r="F4908" t="str">
            <v>You Wen Ong</v>
          </cell>
          <cell r="G4908" t="str">
            <v>Y-Carlsberg Smooth Draught Quart Bottle</v>
          </cell>
        </row>
        <row r="4909">
          <cell r="A4909" t="str">
            <v>10040887</v>
          </cell>
          <cell r="B4909" t="str">
            <v>18 Brewcoffee Pte Ltd</v>
          </cell>
          <cell r="C4909" t="str">
            <v>Silver</v>
          </cell>
          <cell r="D4909" t="str">
            <v>Coffee Shops - BP NON-APBS</v>
          </cell>
          <cell r="E4909" t="str">
            <v>TONTD1</v>
          </cell>
          <cell r="F4909" t="str">
            <v>Jose Tan</v>
          </cell>
          <cell r="G4909" t="str">
            <v>Y-Carlsberg Smooth Draught Quart Bottle</v>
          </cell>
        </row>
        <row r="4910">
          <cell r="A4910" t="str">
            <v>10046665</v>
          </cell>
          <cell r="B4910" t="str">
            <v>188</v>
          </cell>
          <cell r="C4910" t="str">
            <v>Silver</v>
          </cell>
          <cell r="D4910" t="str">
            <v>Chinese Restaurant</v>
          </cell>
          <cell r="E4910" t="str">
            <v>TONTD1</v>
          </cell>
          <cell r="F4910" t="str">
            <v>You Wen Ong</v>
          </cell>
          <cell r="G4910" t="str">
            <v>Y-Carlsberg Smooth Draught Quart Bottle</v>
          </cell>
        </row>
        <row r="4911">
          <cell r="A4911" t="str">
            <v>10049970</v>
          </cell>
          <cell r="B4911" t="str">
            <v>188 Cafe (Geylang)</v>
          </cell>
          <cell r="C4911" t="str">
            <v>Bronze</v>
          </cell>
          <cell r="D4911" t="str">
            <v>Coffee Shops - Non-BP</v>
          </cell>
          <cell r="E4911" t="str">
            <v>TONTD1</v>
          </cell>
          <cell r="F4911" t="str">
            <v>Jason Ng</v>
          </cell>
          <cell r="G4911" t="str">
            <v>Y-Carlsberg Smooth Draught Quart Bottle</v>
          </cell>
        </row>
        <row r="4912">
          <cell r="A4912" t="str">
            <v>10040787</v>
          </cell>
          <cell r="B4912" t="str">
            <v>19 Brewcoffee Pte Ltd / Sing Hiap Huat</v>
          </cell>
          <cell r="C4912" t="str">
            <v>Silver</v>
          </cell>
          <cell r="D4912" t="str">
            <v>Coffee Shops - BP NON-APBS</v>
          </cell>
          <cell r="E4912" t="str">
            <v>TONTD1</v>
          </cell>
          <cell r="F4912" t="str">
            <v>You Wen Ong</v>
          </cell>
          <cell r="G4912" t="str">
            <v>Y-Carlsberg Smooth Draught Quart Bottle</v>
          </cell>
        </row>
        <row r="4913">
          <cell r="A4913" t="str">
            <v>10040888</v>
          </cell>
          <cell r="B4913" t="str">
            <v>25 Brewcoffee Pte Ltd</v>
          </cell>
          <cell r="C4913" t="str">
            <v>Bronze</v>
          </cell>
          <cell r="D4913" t="str">
            <v>Coffee Shops - BP NON-APBS</v>
          </cell>
          <cell r="E4913" t="str">
            <v>TONTD1</v>
          </cell>
          <cell r="F4913" t="str">
            <v>Jose Tan</v>
          </cell>
          <cell r="G4913" t="str">
            <v>Y-Carlsberg Smooth Draught Quart Bottle</v>
          </cell>
        </row>
        <row r="4914">
          <cell r="A4914" t="str">
            <v>10029652</v>
          </cell>
          <cell r="B4914" t="str">
            <v>26 Eating House</v>
          </cell>
          <cell r="C4914" t="str">
            <v>Silver</v>
          </cell>
          <cell r="D4914" t="str">
            <v>Coffee Shops - BP NON-APBS</v>
          </cell>
          <cell r="E4914" t="str">
            <v>TONTD1</v>
          </cell>
          <cell r="F4914" t="str">
            <v>You Wen Ong</v>
          </cell>
          <cell r="G4914" t="str">
            <v>Y-Carlsberg Smooth Draught Quart Bottle</v>
          </cell>
        </row>
        <row r="4915">
          <cell r="A4915" t="str">
            <v>10049889</v>
          </cell>
          <cell r="B4915" t="str">
            <v>293 Fd Pte Ltd (293 Yishun)</v>
          </cell>
          <cell r="C4915" t="str">
            <v>Bronze</v>
          </cell>
          <cell r="D4915" t="str">
            <v>Coffee Shops - Non-BP</v>
          </cell>
          <cell r="E4915" t="str">
            <v>TONTD2</v>
          </cell>
          <cell r="F4915" t="str">
            <v>Adam Ho</v>
          </cell>
          <cell r="G4915" t="str">
            <v>Y-Carlsberg Smooth Draught Quart Bottle</v>
          </cell>
        </row>
        <row r="4916">
          <cell r="A4916" t="str">
            <v>10049106</v>
          </cell>
          <cell r="B4916" t="str">
            <v>31 Coffee Shop</v>
          </cell>
          <cell r="C4916" t="str">
            <v>Gold</v>
          </cell>
          <cell r="D4916" t="str">
            <v>Coffee Shops - BP APBS</v>
          </cell>
          <cell r="E4916" t="str">
            <v>TONTD2</v>
          </cell>
          <cell r="F4916" t="str">
            <v>Adam Ho</v>
          </cell>
          <cell r="G4916" t="str">
            <v>Y-Carlsberg Smooth Draught Quart Bottle</v>
          </cell>
        </row>
        <row r="4917">
          <cell r="A4917" t="str">
            <v>10049160</v>
          </cell>
          <cell r="B4917" t="str">
            <v>326 Brew Cafe</v>
          </cell>
          <cell r="C4917" t="str">
            <v>Gold</v>
          </cell>
          <cell r="D4917" t="str">
            <v>Coffee Shops - Non-BP</v>
          </cell>
          <cell r="E4917" t="str">
            <v>TONTD2</v>
          </cell>
          <cell r="F4917" t="str">
            <v>Adam Ho</v>
          </cell>
          <cell r="G4917" t="str">
            <v>Y-Carlsberg Smooth Draught Quart Bottle</v>
          </cell>
        </row>
        <row r="4918">
          <cell r="A4918" t="str">
            <v>10049143</v>
          </cell>
          <cell r="B4918" t="str">
            <v>326 Brew Coffee</v>
          </cell>
          <cell r="C4918" t="str">
            <v>Gold</v>
          </cell>
          <cell r="D4918" t="str">
            <v>Coffee Shops - BP NON-APBS</v>
          </cell>
          <cell r="E4918" t="str">
            <v>TONTD2</v>
          </cell>
          <cell r="F4918" t="str">
            <v>Tommy Ng</v>
          </cell>
          <cell r="G4918" t="str">
            <v>Y-Carlsberg Smooth Draught Quart Bottle</v>
          </cell>
        </row>
        <row r="4919">
          <cell r="A4919" t="str">
            <v>10046178</v>
          </cell>
          <cell r="B4919" t="str">
            <v>328 Food House Pte. Ltd.</v>
          </cell>
          <cell r="C4919" t="str">
            <v>Gold</v>
          </cell>
          <cell r="D4919" t="str">
            <v>Coffee Shops - BP NON-APBS</v>
          </cell>
          <cell r="E4919" t="str">
            <v>TONTD3</v>
          </cell>
          <cell r="F4919" t="str">
            <v>Keith Zhang</v>
          </cell>
          <cell r="G4919" t="str">
            <v>Y-Carlsberg Smooth Draught Quart Bottle</v>
          </cell>
        </row>
        <row r="4920">
          <cell r="A4920" t="str">
            <v>10049761</v>
          </cell>
          <cell r="B4920" t="str">
            <v>340 Maxim Stars Pte. Ltd.</v>
          </cell>
          <cell r="C4920" t="str">
            <v>Bronze</v>
          </cell>
          <cell r="D4920" t="str">
            <v>Coffee Shops - Non-BP</v>
          </cell>
          <cell r="E4920" t="str">
            <v>TONTD2</v>
          </cell>
          <cell r="F4920" t="str">
            <v>Donald Neo</v>
          </cell>
          <cell r="G4920" t="str">
            <v>Y-Carlsberg Smooth Draught Quart Bottle</v>
          </cell>
        </row>
        <row r="4921">
          <cell r="A4921" t="str">
            <v>10049893</v>
          </cell>
          <cell r="B4921" t="str">
            <v>354 Fd Pte Ltd (354 Clementi)</v>
          </cell>
          <cell r="C4921" t="str">
            <v>Silver</v>
          </cell>
          <cell r="D4921" t="str">
            <v>Coffee Shops - Non-BP</v>
          </cell>
          <cell r="E4921" t="str">
            <v>TONTD3</v>
          </cell>
          <cell r="F4921" t="str">
            <v>Keith Zhang</v>
          </cell>
          <cell r="G4921" t="str">
            <v>Y-Carlsberg Smooth Draught Quart Bottle</v>
          </cell>
        </row>
        <row r="4922">
          <cell r="A4922" t="str">
            <v>10049313</v>
          </cell>
          <cell r="B4922" t="str">
            <v>37 Epic House</v>
          </cell>
          <cell r="C4922" t="str">
            <v>Bronze</v>
          </cell>
          <cell r="D4922" t="str">
            <v>Coffee Shops - BP APBS</v>
          </cell>
          <cell r="E4922" t="str">
            <v>TONTD1</v>
          </cell>
          <cell r="F4922" t="str">
            <v>Jose Tan</v>
          </cell>
          <cell r="G4922" t="str">
            <v>Y-Carlsberg Smooth Draught Quart Bottle</v>
          </cell>
        </row>
        <row r="4923">
          <cell r="A4923" t="str">
            <v>10046347</v>
          </cell>
          <cell r="B4923" t="str">
            <v>399 Yung Sheng Food Court</v>
          </cell>
          <cell r="C4923" t="str">
            <v>Silver</v>
          </cell>
          <cell r="D4923" t="str">
            <v>Coffee Shops - BP APBS</v>
          </cell>
          <cell r="E4923" t="str">
            <v>TONTD2</v>
          </cell>
          <cell r="F4923" t="str">
            <v>Eddy Siah</v>
          </cell>
          <cell r="G4923" t="str">
            <v>Y-Carlsberg Smooth Draught Quart Bottle</v>
          </cell>
        </row>
        <row r="4924">
          <cell r="A4924" t="str">
            <v>10049055</v>
          </cell>
          <cell r="B4924" t="str">
            <v>509 Food Court</v>
          </cell>
          <cell r="C4924" t="str">
            <v>Silver</v>
          </cell>
          <cell r="D4924" t="str">
            <v>Coffee Shops - Non-BP</v>
          </cell>
          <cell r="E4924" t="str">
            <v>TONTD1</v>
          </cell>
          <cell r="F4924" t="str">
            <v>Roy Lim</v>
          </cell>
          <cell r="G4924" t="str">
            <v>Y-Carlsberg Smooth Draught Quart Bottle</v>
          </cell>
        </row>
        <row r="4925">
          <cell r="A4925" t="str">
            <v>10045106</v>
          </cell>
          <cell r="B4925" t="str">
            <v>531 Bedok North Pte. Ltd.</v>
          </cell>
          <cell r="C4925" t="str">
            <v>Silver</v>
          </cell>
          <cell r="D4925" t="str">
            <v>Coffee Shops - BP APBS</v>
          </cell>
          <cell r="E4925" t="str">
            <v>TONTD1</v>
          </cell>
          <cell r="F4925" t="str">
            <v>Jose Tan</v>
          </cell>
          <cell r="G4925" t="str">
            <v>Y-Carlsberg Smooth Draught Quart Bottle</v>
          </cell>
        </row>
        <row r="4926">
          <cell r="A4926" t="str">
            <v>10049056</v>
          </cell>
          <cell r="B4926" t="str">
            <v>537 Brewkopi</v>
          </cell>
          <cell r="C4926" t="str">
            <v>Bronze</v>
          </cell>
          <cell r="D4926" t="str">
            <v>Coffee Shops - Non-BP</v>
          </cell>
          <cell r="E4926" t="str">
            <v>TONTD1</v>
          </cell>
          <cell r="F4926" t="str">
            <v>Jose Tan</v>
          </cell>
          <cell r="G4926" t="str">
            <v>Y-Carlsberg Smooth Draught Quart Bottle</v>
          </cell>
        </row>
        <row r="4927">
          <cell r="A4927" t="str">
            <v>10049050</v>
          </cell>
          <cell r="B4927" t="str">
            <v>546 Brew Coffee</v>
          </cell>
          <cell r="C4927" t="str">
            <v>Bronze</v>
          </cell>
          <cell r="D4927" t="str">
            <v>Coffee Shops - BP NON-APBS</v>
          </cell>
          <cell r="E4927" t="str">
            <v>TONTD2</v>
          </cell>
          <cell r="F4927" t="str">
            <v>Eddy Siah</v>
          </cell>
          <cell r="G4927" t="str">
            <v>Y-Carlsberg Smooth Draught Quart Bottle</v>
          </cell>
        </row>
        <row r="4928">
          <cell r="A4928" t="str">
            <v>10049035</v>
          </cell>
          <cell r="B4928" t="str">
            <v>55 Brew Kopi Pte. Ltd.</v>
          </cell>
          <cell r="C4928" t="str">
            <v>Bronze</v>
          </cell>
          <cell r="D4928" t="str">
            <v>Coffee Shops - BP NON-APBS</v>
          </cell>
          <cell r="E4928" t="str">
            <v>TONTD3</v>
          </cell>
          <cell r="F4928" t="str">
            <v>Keith Zhang</v>
          </cell>
          <cell r="G4928" t="str">
            <v>Y-Carlsberg Smooth Draught Quart Bottle</v>
          </cell>
        </row>
        <row r="4929">
          <cell r="A4929" t="str">
            <v>10046816</v>
          </cell>
          <cell r="B4929" t="str">
            <v>61 Kopi Breweries</v>
          </cell>
          <cell r="C4929" t="str">
            <v>Silver</v>
          </cell>
          <cell r="D4929" t="str">
            <v>Coffee Shops - BP NON-APBS</v>
          </cell>
          <cell r="E4929" t="str">
            <v>TONTD1</v>
          </cell>
          <cell r="F4929" t="str">
            <v>Jerlyn Tang</v>
          </cell>
          <cell r="G4929" t="str">
            <v>Y-Carlsberg Smooth Draught Quart Bottle</v>
          </cell>
        </row>
        <row r="4930">
          <cell r="A4930" t="str">
            <v>10049046</v>
          </cell>
          <cell r="B4930" t="str">
            <v>630 Brew Kopi</v>
          </cell>
          <cell r="C4930" t="str">
            <v>Silver</v>
          </cell>
          <cell r="D4930" t="str">
            <v>Coffee Shops - BP NON-APBS</v>
          </cell>
          <cell r="E4930" t="str">
            <v>TONTD2</v>
          </cell>
          <cell r="F4930" t="str">
            <v>Adam Ho</v>
          </cell>
          <cell r="G4930" t="str">
            <v>Y-Carlsberg Smooth Draught Quart Bottle</v>
          </cell>
        </row>
        <row r="4931">
          <cell r="A4931" t="str">
            <v>10049045</v>
          </cell>
          <cell r="B4931" t="str">
            <v>632 Brewkopi</v>
          </cell>
          <cell r="C4931" t="str">
            <v>Bronze</v>
          </cell>
          <cell r="D4931" t="str">
            <v>Coffee Shops - BP NON-APBS</v>
          </cell>
          <cell r="E4931" t="str">
            <v>TONTD2</v>
          </cell>
          <cell r="F4931" t="str">
            <v>Adam Ho</v>
          </cell>
          <cell r="G4931" t="str">
            <v>Y-Carlsberg Smooth Draught Quart Bottle</v>
          </cell>
        </row>
        <row r="4932">
          <cell r="A4932" t="str">
            <v>10048046</v>
          </cell>
          <cell r="B4932" t="str">
            <v>675 Yishun Pte. Ltd.</v>
          </cell>
          <cell r="C4932" t="str">
            <v>Gold</v>
          </cell>
          <cell r="D4932" t="str">
            <v>Coffee Shops - BP NON-APBS</v>
          </cell>
          <cell r="E4932" t="str">
            <v>TONTD2</v>
          </cell>
          <cell r="F4932" t="str">
            <v>Adam Ho</v>
          </cell>
          <cell r="G4932" t="str">
            <v>Y-Carlsberg Smooth Draught Quart Bottle</v>
          </cell>
        </row>
        <row r="4933">
          <cell r="A4933" t="str">
            <v>10039267</v>
          </cell>
          <cell r="B4933" t="str">
            <v>7 Star Kopi</v>
          </cell>
          <cell r="C4933" t="str">
            <v>Gold</v>
          </cell>
          <cell r="D4933" t="str">
            <v>Coffee Shops - BP NON-APBS</v>
          </cell>
          <cell r="E4933" t="str">
            <v>TONTD1</v>
          </cell>
          <cell r="F4933" t="str">
            <v>Jerlyn Tang</v>
          </cell>
          <cell r="G4933" t="str">
            <v>Y-Carlsberg Smooth Draught Quart Bottle</v>
          </cell>
        </row>
        <row r="4934">
          <cell r="A4934" t="str">
            <v>10041132</v>
          </cell>
          <cell r="B4934" t="str">
            <v>7 Stars (3014) Pte. Ltd.</v>
          </cell>
          <cell r="C4934" t="str">
            <v>Silver</v>
          </cell>
          <cell r="D4934" t="str">
            <v>Coffee Shops - BP NON-APBS</v>
          </cell>
          <cell r="E4934" t="str">
            <v>TONTD1</v>
          </cell>
          <cell r="F4934" t="str">
            <v>Jose Tan</v>
          </cell>
          <cell r="G4934" t="str">
            <v>Y-Carlsberg Smooth Draught Quart Bottle</v>
          </cell>
        </row>
        <row r="4935">
          <cell r="A4935" t="str">
            <v>10044999</v>
          </cell>
          <cell r="B4935" t="str">
            <v>7 Stars (338)</v>
          </cell>
          <cell r="C4935" t="str">
            <v>Silver</v>
          </cell>
          <cell r="D4935" t="str">
            <v>Coffee Shops - Non-BP</v>
          </cell>
          <cell r="E4935" t="str">
            <v>TONTD1</v>
          </cell>
          <cell r="F4935" t="str">
            <v>Roy Lim</v>
          </cell>
          <cell r="G4935" t="str">
            <v>Y-Carlsberg Smooth Draught Quart Bottle</v>
          </cell>
        </row>
        <row r="4936">
          <cell r="A4936" t="str">
            <v>10041574</v>
          </cell>
          <cell r="B4936" t="str">
            <v>7 Stars (85) Pte. Ltd.</v>
          </cell>
          <cell r="C4936" t="str">
            <v>Bronze</v>
          </cell>
          <cell r="D4936" t="str">
            <v>Coffee Shops - BP NON-APBS</v>
          </cell>
          <cell r="E4936" t="str">
            <v>TONTD3</v>
          </cell>
          <cell r="F4936" t="str">
            <v>Keith Zhang</v>
          </cell>
          <cell r="G4936" t="str">
            <v>Y-Carlsberg Smooth Draught Quart Bottle</v>
          </cell>
        </row>
        <row r="4937">
          <cell r="A4937" t="str">
            <v>10049877</v>
          </cell>
          <cell r="B4937" t="str">
            <v>727 Fd Pte Ltd (727 Clementi)</v>
          </cell>
          <cell r="C4937" t="str">
            <v>Bronze</v>
          </cell>
          <cell r="D4937" t="str">
            <v>Coffee Shops - Non-BP</v>
          </cell>
          <cell r="E4937" t="str">
            <v>TONTD3</v>
          </cell>
          <cell r="F4937" t="str">
            <v>Keith Zhang</v>
          </cell>
          <cell r="G4937" t="str">
            <v>Y-Carlsberg Smooth Draught Quart Bottle</v>
          </cell>
        </row>
        <row r="4938">
          <cell r="A4938" t="str">
            <v>10049274</v>
          </cell>
          <cell r="B4938" t="str">
            <v>780 Maxim Stars Pte. Ltd.</v>
          </cell>
          <cell r="C4938" t="str">
            <v>Silver</v>
          </cell>
          <cell r="D4938" t="str">
            <v>Coffee Shops - BP NON-APBS</v>
          </cell>
          <cell r="E4938" t="str">
            <v>TONTD2</v>
          </cell>
          <cell r="F4938" t="str">
            <v>Adam Ho</v>
          </cell>
          <cell r="G4938" t="str">
            <v>Y-Carlsberg Smooth Draught Quart Bottle</v>
          </cell>
        </row>
        <row r="4939">
          <cell r="A4939" t="str">
            <v>10046402</v>
          </cell>
          <cell r="B4939" t="str">
            <v>8 Plus Food House Pte. Ltd. (Lor 4 Tpyh)</v>
          </cell>
          <cell r="C4939" t="str">
            <v>Bronze</v>
          </cell>
          <cell r="D4939" t="str">
            <v>Coffee Shops - BP APBS</v>
          </cell>
          <cell r="E4939" t="str">
            <v>TONTD1</v>
          </cell>
          <cell r="F4939" t="str">
            <v>You Wen Ong</v>
          </cell>
          <cell r="G4939" t="str">
            <v>Y-Carlsberg Smooth Draught Quart Bottle</v>
          </cell>
        </row>
        <row r="4940">
          <cell r="A4940" t="str">
            <v>10043064</v>
          </cell>
          <cell r="B4940" t="str">
            <v>8 Plus Food House Pte. Ltd. (Lor 7 Tpyh)</v>
          </cell>
          <cell r="C4940" t="str">
            <v>Bronze</v>
          </cell>
          <cell r="D4940" t="str">
            <v>Coffee Shops - BP NON-APBS</v>
          </cell>
          <cell r="E4940" t="str">
            <v>TONTD1</v>
          </cell>
          <cell r="F4940" t="str">
            <v>You Wen Ong</v>
          </cell>
          <cell r="G4940" t="str">
            <v>Y-Carlsberg Smooth Draught Quart Bottle</v>
          </cell>
        </row>
        <row r="4941">
          <cell r="A4941" t="str">
            <v>10049895</v>
          </cell>
          <cell r="B4941" t="str">
            <v>848 Fd Pte Ltd (848 Yishun)</v>
          </cell>
          <cell r="C4941" t="str">
            <v>Silver</v>
          </cell>
          <cell r="D4941" t="str">
            <v>Coffee Shops - BP APBS</v>
          </cell>
          <cell r="E4941" t="str">
            <v>TONTD2</v>
          </cell>
          <cell r="F4941" t="str">
            <v>Adam Ho</v>
          </cell>
          <cell r="G4941" t="str">
            <v>Y-Carlsberg Smooth Draught Quart Bottle</v>
          </cell>
        </row>
        <row r="4942">
          <cell r="A4942" t="str">
            <v>10046453</v>
          </cell>
          <cell r="B4942" t="str">
            <v>881 Hougang Food House Pte Ltd (Cs322)</v>
          </cell>
          <cell r="C4942" t="str">
            <v>Silver</v>
          </cell>
          <cell r="D4942" t="str">
            <v>Coffee Shops - Non-BP</v>
          </cell>
          <cell r="E4942" t="str">
            <v>TONTD1</v>
          </cell>
          <cell r="F4942" t="str">
            <v>Roy Lim</v>
          </cell>
          <cell r="G4942" t="str">
            <v>Y-Carlsberg Smooth Draught Quart Bottle</v>
          </cell>
        </row>
        <row r="4943">
          <cell r="A4943" t="str">
            <v>10042624</v>
          </cell>
          <cell r="B4943" t="str">
            <v>881 Hougang Food House Pte. Ltd. (Cs327)</v>
          </cell>
          <cell r="C4943" t="str">
            <v>Silver</v>
          </cell>
          <cell r="D4943" t="str">
            <v>Coffee Shops - BP APBS</v>
          </cell>
          <cell r="E4943" t="str">
            <v>TONTD1</v>
          </cell>
          <cell r="F4943" t="str">
            <v>Jerlyn Tang</v>
          </cell>
          <cell r="G4943" t="str">
            <v>Y-Carlsberg Smooth Draught Quart Bottle</v>
          </cell>
        </row>
        <row r="4944">
          <cell r="A4944" t="str">
            <v>10036003</v>
          </cell>
          <cell r="B4944" t="str">
            <v>9007 Kopitiam</v>
          </cell>
          <cell r="C4944" t="str">
            <v>Gold</v>
          </cell>
          <cell r="D4944" t="str">
            <v>Coffee Shops - BP NON-APBS</v>
          </cell>
          <cell r="E4944" t="str">
            <v>TONTD1</v>
          </cell>
          <cell r="F4944" t="str">
            <v>Roy Lim</v>
          </cell>
          <cell r="G4944" t="str">
            <v>Y-Carlsberg Smooth Draught Quart Bottle</v>
          </cell>
        </row>
        <row r="4945">
          <cell r="A4945" t="str">
            <v>10048951</v>
          </cell>
          <cell r="B4945" t="str">
            <v>Aces League 603 Pte. Ltd.</v>
          </cell>
          <cell r="C4945" t="str">
            <v>Silver</v>
          </cell>
          <cell r="D4945" t="str">
            <v>Coffee Shops - BP NON-APBS</v>
          </cell>
          <cell r="E4945" t="str">
            <v>TONTD3</v>
          </cell>
          <cell r="F4945" t="str">
            <v>Keith Zhang</v>
          </cell>
          <cell r="G4945" t="str">
            <v>Y-Carlsberg Smooth Draught Quart Bottle</v>
          </cell>
        </row>
        <row r="4946">
          <cell r="A4946" t="str">
            <v>10041941</v>
          </cell>
          <cell r="B4946" t="str">
            <v>Amk 443 Eating House</v>
          </cell>
          <cell r="C4946" t="str">
            <v>Gold</v>
          </cell>
          <cell r="D4946" t="str">
            <v>Coffee Shops - BP NON-APBS</v>
          </cell>
          <cell r="E4946" t="str">
            <v>TONTD2</v>
          </cell>
          <cell r="F4946" t="str">
            <v>Donald Neo</v>
          </cell>
          <cell r="G4946" t="str">
            <v>Y-Carlsberg Smooth Draught Quart Bottle</v>
          </cell>
        </row>
        <row r="4947">
          <cell r="A4947" t="str">
            <v>10041044</v>
          </cell>
          <cell r="B4947" t="str">
            <v>Badaling (155 Bukit Batok)</v>
          </cell>
          <cell r="C4947" t="str">
            <v>Silver</v>
          </cell>
          <cell r="D4947" t="str">
            <v>Coffee Shops - BP APBS</v>
          </cell>
          <cell r="E4947" t="str">
            <v>TONTD2</v>
          </cell>
          <cell r="F4947" t="str">
            <v>Eddy Siah</v>
          </cell>
          <cell r="G4947" t="str">
            <v>Y-Carlsberg Smooth Draught Quart Bottle</v>
          </cell>
        </row>
        <row r="4948">
          <cell r="A4948" t="str">
            <v>10048817</v>
          </cell>
          <cell r="B4948" t="str">
            <v>Badaling (169 Stirling)</v>
          </cell>
          <cell r="C4948" t="str">
            <v>Bronze</v>
          </cell>
          <cell r="D4948" t="str">
            <v>Coffee Shops - Non-BP</v>
          </cell>
          <cell r="E4948" t="str">
            <v>TONTD3</v>
          </cell>
          <cell r="F4948" t="str">
            <v>Keith Zhang</v>
          </cell>
          <cell r="G4948" t="str">
            <v>Y-Carlsberg Smooth Draught Quart Bottle</v>
          </cell>
        </row>
        <row r="4949">
          <cell r="A4949" t="str">
            <v>10044629</v>
          </cell>
          <cell r="B4949" t="str">
            <v>Badaling (207 Bukit Batok)</v>
          </cell>
          <cell r="C4949" t="str">
            <v>Bronze</v>
          </cell>
          <cell r="D4949" t="str">
            <v>Coffee Shops - BP NON-APBS</v>
          </cell>
          <cell r="E4949" t="str">
            <v>TONTD2</v>
          </cell>
          <cell r="F4949" t="str">
            <v>Eddy Siah</v>
          </cell>
          <cell r="G4949" t="str">
            <v>Y-Carlsberg Smooth Draught Quart Bottle</v>
          </cell>
        </row>
        <row r="4950">
          <cell r="A4950" t="str">
            <v>10046934</v>
          </cell>
          <cell r="B4950" t="str">
            <v>Badaling (214 Serangoon)</v>
          </cell>
          <cell r="C4950" t="str">
            <v>Bronze</v>
          </cell>
          <cell r="D4950" t="str">
            <v>Coffee Shops - BP APBS</v>
          </cell>
          <cell r="E4950" t="str">
            <v>TONTD2</v>
          </cell>
          <cell r="F4950" t="str">
            <v>Donald Neo</v>
          </cell>
          <cell r="G4950" t="str">
            <v>Y-Carlsberg Smooth Draught Quart Bottle</v>
          </cell>
        </row>
        <row r="4951">
          <cell r="A4951" t="str">
            <v>10049373</v>
          </cell>
          <cell r="B4951" t="str">
            <v>Badaling (233 Tpy)</v>
          </cell>
          <cell r="C4951" t="str">
            <v>Gold</v>
          </cell>
          <cell r="D4951" t="str">
            <v>Coffee Shops - Non-BP</v>
          </cell>
          <cell r="E4951" t="str">
            <v>TONTD1</v>
          </cell>
          <cell r="F4951" t="str">
            <v>You Wen Ong</v>
          </cell>
          <cell r="G4951" t="str">
            <v>Y-Carlsberg Smooth Draught Quart Bottle</v>
          </cell>
        </row>
        <row r="4952">
          <cell r="A4952" t="str">
            <v>10043634</v>
          </cell>
          <cell r="B4952" t="str">
            <v>Badaling (325 F&amp;B)</v>
          </cell>
          <cell r="C4952" t="str">
            <v>Bronze</v>
          </cell>
          <cell r="D4952" t="str">
            <v>Coffee Shops - BP APBS</v>
          </cell>
          <cell r="E4952" t="str">
            <v>TONTD3</v>
          </cell>
          <cell r="F4952" t="str">
            <v>Keith Zhang</v>
          </cell>
          <cell r="G4952" t="str">
            <v>Y-Carlsberg Smooth Draught Quart Bottle</v>
          </cell>
        </row>
        <row r="4953">
          <cell r="A4953" t="str">
            <v>10047075</v>
          </cell>
          <cell r="B4953" t="str">
            <v>Badaling (455 Sengkang)</v>
          </cell>
          <cell r="C4953" t="str">
            <v>Silver</v>
          </cell>
          <cell r="D4953" t="str">
            <v>Coffee Shops - BP APBS</v>
          </cell>
          <cell r="E4953" t="str">
            <v>TONTD2</v>
          </cell>
          <cell r="F4953" t="str">
            <v>Adam Ho</v>
          </cell>
          <cell r="G4953" t="str">
            <v>Y-Carlsberg Smooth Draught Quart Bottle</v>
          </cell>
        </row>
        <row r="4954">
          <cell r="A4954" t="str">
            <v>10042764</v>
          </cell>
          <cell r="B4954" t="str">
            <v>Badaling (505 Ang Mo Kio)</v>
          </cell>
          <cell r="C4954" t="str">
            <v>Silver</v>
          </cell>
          <cell r="D4954" t="str">
            <v>Coffee Shops - BP APBS</v>
          </cell>
          <cell r="E4954" t="str">
            <v>TONTD2</v>
          </cell>
          <cell r="F4954" t="str">
            <v>Donald Neo</v>
          </cell>
          <cell r="G4954" t="str">
            <v>Y-Carlsberg Smooth Draught Quart Bottle</v>
          </cell>
        </row>
        <row r="4955">
          <cell r="A4955" t="str">
            <v>10044978</v>
          </cell>
          <cell r="B4955" t="str">
            <v>Badaling (506 Bukit Batok)</v>
          </cell>
          <cell r="C4955" t="str">
            <v>Bronze</v>
          </cell>
          <cell r="D4955" t="str">
            <v>Coffee Shops - BP NON-APBS</v>
          </cell>
          <cell r="E4955" t="str">
            <v>TONTD2</v>
          </cell>
          <cell r="F4955" t="str">
            <v>Eddy Siah</v>
          </cell>
          <cell r="G4955" t="str">
            <v>Y-Carlsberg Smooth Draught Quart Bottle</v>
          </cell>
        </row>
        <row r="4956">
          <cell r="A4956" t="str">
            <v>10040909</v>
          </cell>
          <cell r="B4956" t="str">
            <v>Badaling (526 Jurong West)</v>
          </cell>
          <cell r="C4956" t="str">
            <v>Gold</v>
          </cell>
          <cell r="D4956" t="str">
            <v>Coffee Shops - BP APBS</v>
          </cell>
          <cell r="E4956" t="str">
            <v>TONTD2</v>
          </cell>
          <cell r="F4956" t="str">
            <v>Eddy Siah</v>
          </cell>
          <cell r="G4956" t="str">
            <v>Y-Carlsberg Smooth Draught Quart Bottle</v>
          </cell>
        </row>
        <row r="4957">
          <cell r="A4957" t="str">
            <v>10050449</v>
          </cell>
          <cell r="B4957" t="str">
            <v>Badaling (MD40)</v>
          </cell>
          <cell r="C4957" t="str">
            <v>Bronze</v>
          </cell>
          <cell r="D4957" t="str">
            <v>Coffee Shops - Non-BP</v>
          </cell>
          <cell r="E4957" t="str">
            <v>TONTD3</v>
          </cell>
          <cell r="F4957" t="str">
            <v>Keith Zhang</v>
          </cell>
          <cell r="G4957" t="str">
            <v>Y-Carlsberg Smooth Draught Quart Bottle</v>
          </cell>
        </row>
        <row r="4958">
          <cell r="A4958" t="str">
            <v>10038694</v>
          </cell>
          <cell r="B4958" t="str">
            <v>Badaling (Mtf F&amp;B)</v>
          </cell>
          <cell r="C4958" t="str">
            <v>Bronze</v>
          </cell>
          <cell r="D4958" t="str">
            <v>Coffee Shops - BP NON-APBS</v>
          </cell>
          <cell r="E4958" t="str">
            <v>TONTD1</v>
          </cell>
          <cell r="F4958" t="str">
            <v>Jerlyn Tang</v>
          </cell>
          <cell r="G4958" t="str">
            <v>Y-Carlsberg Smooth Draught Quart Bottle</v>
          </cell>
        </row>
        <row r="4959">
          <cell r="A4959" t="str">
            <v>10042339</v>
          </cell>
          <cell r="B4959" t="str">
            <v>Badaling (Serangoon 326)</v>
          </cell>
          <cell r="C4959" t="str">
            <v>Bronze</v>
          </cell>
          <cell r="D4959" t="str">
            <v>Coffee Shops - BP NON-APBS</v>
          </cell>
          <cell r="E4959" t="str">
            <v>TONTD2</v>
          </cell>
          <cell r="F4959" t="str">
            <v>Donald Neo</v>
          </cell>
          <cell r="G4959" t="str">
            <v>Y-Carlsberg Smooth Draught Quart Bottle</v>
          </cell>
        </row>
        <row r="4960">
          <cell r="A4960" t="str">
            <v>10034173</v>
          </cell>
          <cell r="B4960" t="str">
            <v>Badaling (St 11 C&amp;B)</v>
          </cell>
          <cell r="C4960" t="str">
            <v>Silver</v>
          </cell>
          <cell r="D4960" t="str">
            <v>Coffee Shops - BP APBS</v>
          </cell>
          <cell r="E4960" t="str">
            <v>TONTD2</v>
          </cell>
          <cell r="F4960" t="str">
            <v>Tommy Ng</v>
          </cell>
          <cell r="G4960" t="str">
            <v>Y-Carlsberg Smooth Draught Quart Bottle</v>
          </cell>
        </row>
        <row r="4961">
          <cell r="A4961" t="str">
            <v>10038037</v>
          </cell>
          <cell r="B4961" t="str">
            <v>Badaling (St 43 F&amp;B)</v>
          </cell>
          <cell r="C4961" t="str">
            <v>Gold</v>
          </cell>
          <cell r="D4961" t="str">
            <v>Coffee Shops - BP APBS</v>
          </cell>
          <cell r="E4961" t="str">
            <v>TONTD2</v>
          </cell>
          <cell r="F4961" t="str">
            <v>Donald Neo</v>
          </cell>
          <cell r="G4961" t="str">
            <v>Y-Carlsberg Smooth Draught Quart Bottle</v>
          </cell>
        </row>
        <row r="4962">
          <cell r="A4962" t="str">
            <v>10038036</v>
          </cell>
          <cell r="B4962" t="str">
            <v>Badaling (St 82 C&amp;B)</v>
          </cell>
          <cell r="C4962" t="str">
            <v>Bronze</v>
          </cell>
          <cell r="D4962" t="str">
            <v>Coffee Shops - BP NON-APBS</v>
          </cell>
          <cell r="E4962" t="str">
            <v>TONTD1</v>
          </cell>
          <cell r="F4962" t="str">
            <v>Roy Lim</v>
          </cell>
          <cell r="G4962" t="str">
            <v>Y-Carlsberg Smooth Draught Quart Bottle</v>
          </cell>
        </row>
        <row r="4963">
          <cell r="A4963" t="str">
            <v>10046021</v>
          </cell>
          <cell r="B4963" t="str">
            <v>Bb 265 Kopi Place</v>
          </cell>
          <cell r="C4963" t="str">
            <v>Silver</v>
          </cell>
          <cell r="D4963" t="str">
            <v>Coffee Shops - BP NON-APBS</v>
          </cell>
          <cell r="E4963" t="str">
            <v>TONTD2</v>
          </cell>
          <cell r="F4963" t="str">
            <v>Eddy Siah</v>
          </cell>
          <cell r="G4963" t="str">
            <v>Y-Carlsberg Smooth Draught Quart Bottle</v>
          </cell>
        </row>
        <row r="4964">
          <cell r="A4964" t="str">
            <v>10049799</v>
          </cell>
          <cell r="B4964" t="str">
            <v>Beer Garden</v>
          </cell>
          <cell r="C4964" t="str">
            <v>Bronze</v>
          </cell>
          <cell r="D4964" t="str">
            <v>Coffee Shops - Non-BP</v>
          </cell>
          <cell r="E4964" t="str">
            <v>TONTD1</v>
          </cell>
          <cell r="F4964" t="str">
            <v>You Wen Ong</v>
          </cell>
          <cell r="G4964" t="str">
            <v>Y-Carlsberg Smooth Draught Quart Bottle</v>
          </cell>
        </row>
        <row r="4965">
          <cell r="A4965" t="str">
            <v>10027910</v>
          </cell>
          <cell r="B4965" t="str">
            <v>Berjaya Eating House</v>
          </cell>
          <cell r="C4965" t="str">
            <v>Bronze</v>
          </cell>
          <cell r="D4965" t="str">
            <v>Coffee Shops - BP NON-APBS</v>
          </cell>
          <cell r="E4965" t="str">
            <v>TONTD2</v>
          </cell>
          <cell r="F4965" t="str">
            <v>Tommy Ng</v>
          </cell>
          <cell r="G4965" t="str">
            <v>Y-Carlsberg Smooth Draught Quart Bottle</v>
          </cell>
        </row>
        <row r="4966">
          <cell r="A4966" t="str">
            <v>10049965</v>
          </cell>
          <cell r="B4966" t="str">
            <v>Bgain 121 Eating House</v>
          </cell>
          <cell r="C4966" t="str">
            <v>Silver</v>
          </cell>
          <cell r="D4966" t="str">
            <v>Coffee Shops - Non-BP</v>
          </cell>
          <cell r="E4966" t="str">
            <v>TONTD1</v>
          </cell>
          <cell r="F4966" t="str">
            <v>Jerlyn Tang</v>
          </cell>
          <cell r="G4966" t="str">
            <v>Y-Carlsberg Smooth Draught Quart Bottle</v>
          </cell>
        </row>
        <row r="4967">
          <cell r="A4967" t="str">
            <v>10038317</v>
          </cell>
          <cell r="B4967" t="str">
            <v>Bgain 293 Eating House</v>
          </cell>
          <cell r="C4967" t="str">
            <v>Silver</v>
          </cell>
          <cell r="D4967" t="str">
            <v>Coffee Shops - BP APBS</v>
          </cell>
          <cell r="E4967" t="str">
            <v>TONTD2</v>
          </cell>
          <cell r="F4967" t="str">
            <v>Adam Ho</v>
          </cell>
          <cell r="G4967" t="str">
            <v>Y-Carlsberg Smooth Draught Quart Bottle</v>
          </cell>
        </row>
        <row r="4968">
          <cell r="A4968" t="str">
            <v>10045187</v>
          </cell>
          <cell r="B4968" t="str">
            <v>Bgain 463 Eating House</v>
          </cell>
          <cell r="C4968" t="str">
            <v>Bronze</v>
          </cell>
          <cell r="D4968" t="str">
            <v>Coffee Shops - BP NON-APBS</v>
          </cell>
          <cell r="E4968" t="str">
            <v>TONTD2</v>
          </cell>
          <cell r="F4968" t="str">
            <v>Adam Ho</v>
          </cell>
          <cell r="G4968" t="str">
            <v>Y-Carlsberg Smooth Draught Quart Bottle</v>
          </cell>
        </row>
        <row r="4969">
          <cell r="A4969" t="str">
            <v>10045075</v>
          </cell>
          <cell r="B4969" t="str">
            <v>Bgain 630 Eating House (Amk)</v>
          </cell>
          <cell r="C4969" t="str">
            <v>Bronze</v>
          </cell>
          <cell r="D4969" t="str">
            <v>Coffee Shops - BP NON-APBS</v>
          </cell>
          <cell r="E4969" t="str">
            <v>TONTD2</v>
          </cell>
          <cell r="F4969" t="str">
            <v>Donald Neo</v>
          </cell>
          <cell r="G4969" t="str">
            <v>Y-Carlsberg Smooth Draught Quart Bottle</v>
          </cell>
        </row>
        <row r="4970">
          <cell r="A4970" t="str">
            <v>10048246</v>
          </cell>
          <cell r="B4970" t="str">
            <v>Bgain 664 Eating House (Yishun)</v>
          </cell>
          <cell r="C4970" t="str">
            <v>Bronze</v>
          </cell>
          <cell r="D4970" t="str">
            <v>Coffee Shops - Non-BP</v>
          </cell>
          <cell r="E4970" t="str">
            <v>TONTD2</v>
          </cell>
          <cell r="F4970" t="str">
            <v>Adam Ho</v>
          </cell>
          <cell r="G4970" t="str">
            <v>Y-Carlsberg Smooth Draught Quart Bottle</v>
          </cell>
        </row>
        <row r="4971">
          <cell r="A4971" t="str">
            <v>10040670</v>
          </cell>
          <cell r="B4971" t="str">
            <v>Bgain 681 Eating House</v>
          </cell>
          <cell r="C4971" t="str">
            <v>Silver</v>
          </cell>
          <cell r="D4971" t="str">
            <v>Coffee Shops - BP APBS</v>
          </cell>
          <cell r="E4971" t="str">
            <v>TONTD1</v>
          </cell>
          <cell r="F4971" t="str">
            <v>Jerlyn Tang</v>
          </cell>
          <cell r="G4971" t="str">
            <v>Y-Carlsberg Smooth Draught Quart Bottle</v>
          </cell>
        </row>
        <row r="4972">
          <cell r="A4972" t="str">
            <v>10049399</v>
          </cell>
          <cell r="B4972" t="str">
            <v>Bgain 85 Eating House</v>
          </cell>
          <cell r="C4972" t="str">
            <v>Bronze</v>
          </cell>
          <cell r="D4972" t="str">
            <v>Coffee Shops - BP NON-APBS</v>
          </cell>
          <cell r="E4972" t="str">
            <v>TONTD1</v>
          </cell>
          <cell r="F4972" t="str">
            <v>You Wen Ong</v>
          </cell>
          <cell r="G4972" t="str">
            <v>Y-Carlsberg Smooth Draught Quart Bottle</v>
          </cell>
        </row>
        <row r="4973">
          <cell r="A4973" t="str">
            <v>10047560</v>
          </cell>
          <cell r="B4973" t="str">
            <v>Bgain Foodcourt (Lavender)</v>
          </cell>
          <cell r="C4973" t="str">
            <v>Silver</v>
          </cell>
          <cell r="D4973" t="str">
            <v>Family Food Court</v>
          </cell>
          <cell r="E4973" t="str">
            <v>TONTD3</v>
          </cell>
          <cell r="F4973" t="str">
            <v>Clement Ma</v>
          </cell>
          <cell r="G4973" t="str">
            <v>Y-Carlsberg Smooth Draught Quart Bottle</v>
          </cell>
        </row>
        <row r="4974">
          <cell r="A4974" t="str">
            <v>10033905</v>
          </cell>
          <cell r="B4974" t="str">
            <v>Big Family</v>
          </cell>
          <cell r="C4974" t="str">
            <v>Bronze</v>
          </cell>
          <cell r="D4974" t="str">
            <v>Coffee Shops - BP NON-APBS</v>
          </cell>
          <cell r="E4974" t="str">
            <v>TONTD1</v>
          </cell>
          <cell r="F4974" t="str">
            <v>Jose Tan</v>
          </cell>
          <cell r="G4974" t="str">
            <v>Y-Carlsberg Smooth Draught Quart Bottle</v>
          </cell>
        </row>
        <row r="4975">
          <cell r="A4975" t="str">
            <v>10049760</v>
          </cell>
          <cell r="B4975" t="str">
            <v>BK Kallang</v>
          </cell>
          <cell r="C4975" t="str">
            <v>Bronze</v>
          </cell>
          <cell r="D4975" t="str">
            <v>Coffee Shops - BP APBS</v>
          </cell>
          <cell r="E4975" t="str">
            <v>TONTD1</v>
          </cell>
          <cell r="F4975" t="str">
            <v>You Wen Ong</v>
          </cell>
          <cell r="G4975" t="str">
            <v>Y-Carlsberg Smooth Draught Quart Bottle</v>
          </cell>
        </row>
        <row r="4976">
          <cell r="A4976" t="str">
            <v>10003606</v>
          </cell>
          <cell r="B4976" t="str">
            <v>Boon Hwa Coffee Stall</v>
          </cell>
          <cell r="C4976" t="str">
            <v>Silver</v>
          </cell>
          <cell r="D4976" t="str">
            <v>Hawker Drink Stall</v>
          </cell>
          <cell r="E4976" t="str">
            <v>TONTD2</v>
          </cell>
          <cell r="F4976" t="str">
            <v>Donald Neo</v>
          </cell>
          <cell r="G4976" t="str">
            <v>Y-Carlsberg Smooth Draught Quart Bottle</v>
          </cell>
        </row>
        <row r="4977">
          <cell r="A4977" t="str">
            <v>10014789</v>
          </cell>
          <cell r="B4977" t="str">
            <v>Broadway F/C Holdings P/L (Yishun)</v>
          </cell>
          <cell r="C4977" t="str">
            <v>Silver</v>
          </cell>
          <cell r="D4977" t="str">
            <v>Coffee Shops - BP NON-APBS</v>
          </cell>
          <cell r="E4977" t="str">
            <v>TONTD2</v>
          </cell>
          <cell r="F4977" t="str">
            <v>Adam Ho</v>
          </cell>
          <cell r="G4977" t="str">
            <v>Y-Carlsberg Smooth Draught Quart Bottle</v>
          </cell>
        </row>
        <row r="4978">
          <cell r="A4978" t="str">
            <v>10042379</v>
          </cell>
          <cell r="B4978" t="str">
            <v>Broadway Food Centre (B.Batok 155)</v>
          </cell>
          <cell r="C4978" t="str">
            <v>Silver</v>
          </cell>
          <cell r="D4978" t="str">
            <v>Coffee Shops - BP APBS</v>
          </cell>
          <cell r="E4978" t="str">
            <v>TONTD2</v>
          </cell>
          <cell r="F4978" t="str">
            <v>Eddy Siah</v>
          </cell>
          <cell r="G4978" t="str">
            <v>Y-Carlsberg Smooth Draught Quart Bottle</v>
          </cell>
        </row>
        <row r="4979">
          <cell r="A4979" t="str">
            <v>10039583</v>
          </cell>
          <cell r="B4979" t="str">
            <v>Broadway Food Centre (Bedok 760)</v>
          </cell>
          <cell r="C4979" t="str">
            <v>Silver</v>
          </cell>
          <cell r="D4979" t="str">
            <v>Coffee Shops - BP NON-APBS</v>
          </cell>
          <cell r="E4979" t="str">
            <v>TONTD1</v>
          </cell>
          <cell r="F4979" t="str">
            <v>Jerlyn Tang</v>
          </cell>
          <cell r="G4979" t="str">
            <v>Y-Carlsberg Smooth Draught Quart Bottle</v>
          </cell>
        </row>
        <row r="4980">
          <cell r="A4980" t="str">
            <v>10039163</v>
          </cell>
          <cell r="B4980" t="str">
            <v>Broadway Food Centre (Hougang 682)</v>
          </cell>
          <cell r="C4980" t="str">
            <v>Bronze</v>
          </cell>
          <cell r="D4980" t="str">
            <v>Coffee Shops - BP APBS</v>
          </cell>
          <cell r="E4980" t="str">
            <v>TONTD1</v>
          </cell>
          <cell r="F4980" t="str">
            <v>Jerlyn Tang</v>
          </cell>
          <cell r="G4980" t="str">
            <v>Y-Carlsberg Smooth Draught Quart Bottle</v>
          </cell>
        </row>
        <row r="4981">
          <cell r="A4981" t="str">
            <v>10047843</v>
          </cell>
          <cell r="B4981" t="str">
            <v>Broadway Food Centre (Tp610)</v>
          </cell>
          <cell r="C4981" t="str">
            <v>Silver</v>
          </cell>
          <cell r="D4981" t="str">
            <v>Coffee Shops - Non-BP</v>
          </cell>
          <cell r="E4981" t="str">
            <v>TONTD1</v>
          </cell>
          <cell r="F4981" t="str">
            <v>Roy Lim</v>
          </cell>
          <cell r="G4981" t="str">
            <v>Y-Carlsberg Smooth Draught Quart Bottle</v>
          </cell>
        </row>
        <row r="4982">
          <cell r="A4982" t="str">
            <v>10042637</v>
          </cell>
          <cell r="B4982" t="str">
            <v>Broadway Food Centre (Woodlands 61)</v>
          </cell>
          <cell r="C4982" t="str">
            <v>Gold</v>
          </cell>
          <cell r="D4982" t="str">
            <v>Coffee Shops - Non-BP</v>
          </cell>
          <cell r="E4982" t="str">
            <v>TONTD2</v>
          </cell>
          <cell r="F4982" t="str">
            <v>Adam Ho</v>
          </cell>
          <cell r="G4982" t="str">
            <v>Y-Carlsberg Smooth Draught Quart Bottle</v>
          </cell>
        </row>
        <row r="4983">
          <cell r="A4983" t="str">
            <v>10015122</v>
          </cell>
          <cell r="B4983" t="str">
            <v>Broadway Hougang P L (644)</v>
          </cell>
          <cell r="C4983" t="str">
            <v>Bronze</v>
          </cell>
          <cell r="D4983" t="str">
            <v>Coffee Shops - BP APBS</v>
          </cell>
          <cell r="E4983" t="str">
            <v>TONTD1</v>
          </cell>
          <cell r="F4983" t="str">
            <v>Jerlyn Tang</v>
          </cell>
          <cell r="G4983" t="str">
            <v>Y-Carlsberg Smooth Draught Quart Bottle</v>
          </cell>
        </row>
        <row r="4984">
          <cell r="A4984" t="str">
            <v>10046944</v>
          </cell>
          <cell r="B4984" t="str">
            <v>C &amp; T Cafe Pte. Ltd.</v>
          </cell>
          <cell r="C4984" t="str">
            <v>Bronze</v>
          </cell>
          <cell r="D4984" t="str">
            <v>Coffee Shops - BP NON-APBS</v>
          </cell>
          <cell r="E4984" t="str">
            <v>TONTD1</v>
          </cell>
          <cell r="F4984" t="str">
            <v>Jerlyn Tang</v>
          </cell>
          <cell r="G4984" t="str">
            <v>Y-Carlsberg Smooth Draught Quart Bottle</v>
          </cell>
        </row>
        <row r="4985">
          <cell r="A4985" t="str">
            <v>10047400</v>
          </cell>
          <cell r="B4985" t="str">
            <v>Cafe 107 Pte. Ltd.</v>
          </cell>
          <cell r="C4985" t="str">
            <v>Bronze</v>
          </cell>
          <cell r="D4985" t="str">
            <v>Coffee Shops - BP APBS</v>
          </cell>
          <cell r="E4985" t="str">
            <v>TONTD2</v>
          </cell>
          <cell r="F4985" t="str">
            <v>Donald Neo</v>
          </cell>
          <cell r="G4985" t="str">
            <v>Y-Carlsberg Smooth Draught Quart Bottle</v>
          </cell>
        </row>
        <row r="4986">
          <cell r="A4986" t="str">
            <v>10048517</v>
          </cell>
          <cell r="B4986" t="str">
            <v>Cafe 907</v>
          </cell>
          <cell r="C4986" t="str">
            <v>Silver</v>
          </cell>
          <cell r="D4986" t="str">
            <v>Coffee Shops - BP NON-APBS</v>
          </cell>
          <cell r="E4986" t="str">
            <v>TONTD2</v>
          </cell>
          <cell r="F4986" t="str">
            <v>Eddy Siah</v>
          </cell>
          <cell r="G4986" t="str">
            <v>Y-Carlsberg Smooth Draught Quart Bottle</v>
          </cell>
        </row>
        <row r="4987">
          <cell r="A4987" t="str">
            <v>10050135</v>
          </cell>
          <cell r="B4987" t="str">
            <v>CDP Kimly Pte Ltd (Cs3)</v>
          </cell>
          <cell r="C4987" t="str">
            <v>Silver</v>
          </cell>
          <cell r="D4987" t="str">
            <v>Coffee Shops - BP APBS</v>
          </cell>
          <cell r="E4987" t="str">
            <v>TONTD1</v>
          </cell>
          <cell r="F4987" t="str">
            <v>Jerlyn Tang</v>
          </cell>
          <cell r="G4987" t="str">
            <v>Y-Carlsberg Smooth Draught Quart Bottle</v>
          </cell>
        </row>
        <row r="4988">
          <cell r="A4988" t="str">
            <v>10042594</v>
          </cell>
          <cell r="B4988" t="str">
            <v>Cdp Kimly Pte. Ltd. (Cs131)</v>
          </cell>
          <cell r="C4988" t="str">
            <v>Bronze</v>
          </cell>
          <cell r="D4988" t="str">
            <v>Coffee Shops - BP APBS</v>
          </cell>
          <cell r="E4988" t="str">
            <v>TONTD2</v>
          </cell>
          <cell r="F4988" t="str">
            <v>Tommy Ng</v>
          </cell>
          <cell r="G4988" t="str">
            <v>Y-Carlsberg Smooth Draught Quart Bottle</v>
          </cell>
        </row>
        <row r="4989">
          <cell r="A4989" t="str">
            <v>10042595</v>
          </cell>
          <cell r="B4989" t="str">
            <v>Cdp Kimly Pte. Ltd. (Cs150)</v>
          </cell>
          <cell r="C4989" t="str">
            <v>Bronze</v>
          </cell>
          <cell r="D4989" t="str">
            <v>Coffee Shops - Non-BP</v>
          </cell>
          <cell r="E4989" t="str">
            <v>TONTD2</v>
          </cell>
          <cell r="F4989" t="str">
            <v>Eddy Siah</v>
          </cell>
          <cell r="G4989" t="str">
            <v>Y-Carlsberg Smooth Draught Quart Bottle</v>
          </cell>
        </row>
        <row r="4990">
          <cell r="A4990" t="str">
            <v>10043540</v>
          </cell>
          <cell r="B4990" t="str">
            <v>Cdp Kimly Pte. Ltd. (Cs21)</v>
          </cell>
          <cell r="C4990" t="str">
            <v>Bronze</v>
          </cell>
          <cell r="D4990" t="str">
            <v>Coffee Shops - Non-BP</v>
          </cell>
          <cell r="E4990" t="str">
            <v>TONTD2</v>
          </cell>
          <cell r="F4990" t="str">
            <v>Tommy Ng</v>
          </cell>
          <cell r="G4990" t="str">
            <v>Y-Carlsberg Smooth Draught Quart Bottle</v>
          </cell>
        </row>
        <row r="4991">
          <cell r="A4991" t="str">
            <v>10042585</v>
          </cell>
          <cell r="B4991" t="str">
            <v>Cdp Kimly Pte. Ltd. (Cs233)</v>
          </cell>
          <cell r="C4991" t="str">
            <v>Bronze</v>
          </cell>
          <cell r="D4991" t="str">
            <v>Coffee Shops - BP APBS</v>
          </cell>
          <cell r="E4991" t="str">
            <v>TONTD2</v>
          </cell>
          <cell r="F4991" t="str">
            <v>Adam Ho</v>
          </cell>
          <cell r="G4991" t="str">
            <v>Y-Carlsberg Smooth Draught Quart Bottle</v>
          </cell>
        </row>
        <row r="4992">
          <cell r="A4992" t="str">
            <v>10042589</v>
          </cell>
          <cell r="B4992" t="str">
            <v>Cdp Kimly Pte. Ltd. (Cs345)</v>
          </cell>
          <cell r="C4992" t="str">
            <v>Bronze</v>
          </cell>
          <cell r="D4992" t="str">
            <v>Coffee Shops - BP APBS</v>
          </cell>
          <cell r="E4992" t="str">
            <v>TONTD3</v>
          </cell>
          <cell r="F4992" t="str">
            <v>Keith Zhang</v>
          </cell>
          <cell r="G4992" t="str">
            <v>Y-Carlsberg Smooth Draught Quart Bottle</v>
          </cell>
        </row>
        <row r="4993">
          <cell r="A4993" t="str">
            <v>10042586</v>
          </cell>
          <cell r="B4993" t="str">
            <v>Cdp Kimly Pte. Ltd. (Cs418)</v>
          </cell>
          <cell r="C4993" t="str">
            <v>Bronze</v>
          </cell>
          <cell r="D4993" t="str">
            <v>Coffee Shops - BP APBS</v>
          </cell>
          <cell r="E4993" t="str">
            <v>TONTD2</v>
          </cell>
          <cell r="F4993" t="str">
            <v>Adam Ho</v>
          </cell>
          <cell r="G4993" t="str">
            <v>Y-Carlsberg Smooth Draught Quart Bottle</v>
          </cell>
        </row>
        <row r="4994">
          <cell r="A4994" t="str">
            <v>10036102</v>
          </cell>
          <cell r="B4994" t="str">
            <v>Chang Cheng F &amp; B Pte Ltd ( Bt Batok)</v>
          </cell>
          <cell r="C4994" t="str">
            <v>Gold</v>
          </cell>
          <cell r="D4994" t="str">
            <v>Coffee Shops - BP NON-APBS</v>
          </cell>
          <cell r="E4994" t="str">
            <v>TONTD2</v>
          </cell>
          <cell r="F4994" t="str">
            <v>Eddy Siah</v>
          </cell>
          <cell r="G4994" t="str">
            <v>Y-Carlsberg Smooth Draught Quart Bottle</v>
          </cell>
        </row>
        <row r="4995">
          <cell r="A4995" t="str">
            <v>10036104</v>
          </cell>
          <cell r="B4995" t="str">
            <v>Chang Cheng F &amp; B Pte Ltd ( Ms 136)</v>
          </cell>
          <cell r="C4995" t="str">
            <v>Bronze</v>
          </cell>
          <cell r="D4995" t="str">
            <v>Coffee Shops - BP NON-APBS</v>
          </cell>
          <cell r="E4995" t="str">
            <v>TONTD2</v>
          </cell>
          <cell r="F4995" t="str">
            <v>Tommy Ng</v>
          </cell>
          <cell r="G4995" t="str">
            <v>Y-Carlsberg Smooth Draught Quart Bottle</v>
          </cell>
        </row>
        <row r="4996">
          <cell r="A4996" t="str">
            <v>10036105</v>
          </cell>
          <cell r="B4996" t="str">
            <v>Chang Cheng F &amp; B Pte Ltd (166 Masiling)</v>
          </cell>
          <cell r="C4996" t="str">
            <v>Bronze</v>
          </cell>
          <cell r="D4996" t="str">
            <v>Coffee Shops - BP APBS</v>
          </cell>
          <cell r="E4996" t="str">
            <v>TONTD2</v>
          </cell>
          <cell r="F4996" t="str">
            <v>Tommy Ng</v>
          </cell>
          <cell r="G4996" t="str">
            <v>Y-Carlsberg Smooth Draught Quart Bottle</v>
          </cell>
        </row>
        <row r="4997">
          <cell r="A4997" t="str">
            <v>10047683</v>
          </cell>
          <cell r="B4997" t="str">
            <v>Chang Cheng F &amp; B Pte Ltd (Cck)</v>
          </cell>
          <cell r="C4997" t="str">
            <v>Silver</v>
          </cell>
          <cell r="D4997" t="str">
            <v>Coffee Shops - BP NON-APBS</v>
          </cell>
          <cell r="E4997" t="str">
            <v>TONTD2</v>
          </cell>
          <cell r="F4997" t="str">
            <v>Tommy Ng</v>
          </cell>
          <cell r="G4997" t="str">
            <v>Y-Carlsberg Smooth Draught Quart Bottle</v>
          </cell>
        </row>
        <row r="4998">
          <cell r="A4998" t="str">
            <v>10036111</v>
          </cell>
          <cell r="B4998" t="str">
            <v>Chang Cheng F &amp; B Pte Ltd (Northlink)</v>
          </cell>
          <cell r="C4998" t="str">
            <v>Bronze</v>
          </cell>
          <cell r="D4998" t="str">
            <v>Coffee Shops - Non-BP</v>
          </cell>
          <cell r="E4998" t="str">
            <v>TONTD2</v>
          </cell>
          <cell r="F4998" t="str">
            <v>Adam Ho</v>
          </cell>
          <cell r="G4998" t="str">
            <v>Y-Carlsberg Smooth Draught Quart Bottle</v>
          </cell>
        </row>
        <row r="4999">
          <cell r="A4999" t="str">
            <v>10036106</v>
          </cell>
          <cell r="B4999" t="str">
            <v>Chang Cheng F &amp; B Pte Ltd (Tp 802)</v>
          </cell>
          <cell r="C4999" t="str">
            <v>Bronze</v>
          </cell>
          <cell r="D4999" t="str">
            <v>Coffee Shops - BP APBS</v>
          </cell>
          <cell r="E4999" t="str">
            <v>TONTD1</v>
          </cell>
          <cell r="F4999" t="str">
            <v>Roy Lim</v>
          </cell>
          <cell r="G4999" t="str">
            <v>Y-Carlsberg Smooth Draught Quart Bottle</v>
          </cell>
        </row>
        <row r="5000">
          <cell r="A5000" t="str">
            <v>10035866</v>
          </cell>
          <cell r="B5000" t="str">
            <v>Chang Cheng F &amp; B Pte Ltd (Tp201C)</v>
          </cell>
          <cell r="C5000" t="str">
            <v>Bronze</v>
          </cell>
          <cell r="D5000" t="str">
            <v>Coffee Shops - BP APBS</v>
          </cell>
          <cell r="E5000" t="str">
            <v>TONTD1</v>
          </cell>
          <cell r="F5000" t="str">
            <v>Roy Lim</v>
          </cell>
          <cell r="G5000" t="str">
            <v>Y-Carlsberg Smooth Draught Quart Bottle</v>
          </cell>
        </row>
        <row r="5001">
          <cell r="A5001" t="str">
            <v>10050431</v>
          </cell>
          <cell r="B5001" t="str">
            <v>Chang Cheng F&amp;B Pte Ltd (26a Chai Chee)</v>
          </cell>
          <cell r="C5001" t="str">
            <v>Silver</v>
          </cell>
          <cell r="D5001" t="str">
            <v>Coffee Shops - Non-BP</v>
          </cell>
          <cell r="E5001" t="str">
            <v>TONTD1</v>
          </cell>
          <cell r="F5001" t="str">
            <v>Jose Tan</v>
          </cell>
          <cell r="G5001" t="str">
            <v>Y-Carlsberg Smooth Draught Quart Bottle</v>
          </cell>
        </row>
        <row r="5002">
          <cell r="A5002" t="str">
            <v>10042425</v>
          </cell>
          <cell r="B5002" t="str">
            <v>Chang Cheng F&amp;B Pte Ltd (Bendemeer)</v>
          </cell>
          <cell r="C5002" t="str">
            <v>Silver</v>
          </cell>
          <cell r="D5002" t="str">
            <v>Coffee Shops - BP NON-APBS</v>
          </cell>
          <cell r="E5002" t="str">
            <v>TONTD1</v>
          </cell>
          <cell r="F5002" t="str">
            <v>You Wen Ong</v>
          </cell>
          <cell r="G5002" t="str">
            <v>Y-Carlsberg Smooth Draught Quart Bottle</v>
          </cell>
        </row>
        <row r="5003">
          <cell r="A5003" t="str">
            <v>10040699</v>
          </cell>
          <cell r="B5003" t="str">
            <v>Chin Bee F&amp;B</v>
          </cell>
          <cell r="C5003" t="str">
            <v>Gold</v>
          </cell>
          <cell r="D5003" t="str">
            <v>Coffee Shops - BP NON-APBS</v>
          </cell>
          <cell r="E5003" t="str">
            <v>TONTD2</v>
          </cell>
          <cell r="F5003" t="str">
            <v>Tommy Ng</v>
          </cell>
          <cell r="G5003" t="str">
            <v>Y-Carlsberg Smooth Draught Quart Bottle</v>
          </cell>
        </row>
        <row r="5004">
          <cell r="A5004" t="str">
            <v>10046452</v>
          </cell>
          <cell r="B5004" t="str">
            <v>Choh Dee Place (163A) Pte Ltd (Cs365)</v>
          </cell>
          <cell r="C5004" t="str">
            <v>Bronze</v>
          </cell>
          <cell r="D5004" t="str">
            <v>Coffee Shops - Non-BP</v>
          </cell>
          <cell r="E5004" t="str">
            <v>TONTD2</v>
          </cell>
          <cell r="F5004" t="str">
            <v>Adam Ho</v>
          </cell>
          <cell r="G5004" t="str">
            <v>Y-Carlsberg Smooth Draught Quart Bottle</v>
          </cell>
        </row>
        <row r="5005">
          <cell r="A5005" t="str">
            <v>10030582</v>
          </cell>
          <cell r="B5005" t="str">
            <v>Choh Dee Place (346A) Pte. Ltd.</v>
          </cell>
          <cell r="C5005" t="str">
            <v>Bronze</v>
          </cell>
          <cell r="D5005" t="str">
            <v>Coffee Shops - BP NON-APBS</v>
          </cell>
          <cell r="E5005" t="str">
            <v>TONTD2</v>
          </cell>
          <cell r="F5005" t="str">
            <v>Eddy Siah</v>
          </cell>
          <cell r="G5005" t="str">
            <v>Y-Carlsberg Smooth Draught Quart Bottle</v>
          </cell>
        </row>
        <row r="5006">
          <cell r="A5006" t="str">
            <v>10045402</v>
          </cell>
          <cell r="B5006" t="str">
            <v>Choice @ Saint George</v>
          </cell>
          <cell r="C5006" t="str">
            <v>Bronze</v>
          </cell>
          <cell r="D5006" t="str">
            <v>Coffee Shops - BP NON-APBS</v>
          </cell>
          <cell r="E5006" t="str">
            <v>TONTD1</v>
          </cell>
          <cell r="F5006" t="str">
            <v>You Wen Ong</v>
          </cell>
          <cell r="G5006" t="str">
            <v>Y-Carlsberg Smooth Draught Quart Bottle</v>
          </cell>
        </row>
        <row r="5007">
          <cell r="A5007" t="str">
            <v>10045365</v>
          </cell>
          <cell r="B5007" t="str">
            <v>Choice@338</v>
          </cell>
          <cell r="C5007" t="str">
            <v>Gold</v>
          </cell>
          <cell r="D5007" t="str">
            <v>Coffee Shops - BP NON-APBS</v>
          </cell>
          <cell r="E5007" t="str">
            <v>TONTD2</v>
          </cell>
          <cell r="F5007" t="str">
            <v>Donald Neo</v>
          </cell>
          <cell r="G5007" t="str">
            <v>Y-Carlsberg Smooth Draught Quart Bottle</v>
          </cell>
        </row>
        <row r="5008">
          <cell r="A5008" t="str">
            <v>10008108</v>
          </cell>
          <cell r="B5008" t="str">
            <v>Choon Guan</v>
          </cell>
          <cell r="C5008" t="str">
            <v>Silver</v>
          </cell>
          <cell r="D5008" t="str">
            <v>Coffee Shops - BP NON-APBS</v>
          </cell>
          <cell r="E5008" t="str">
            <v>TONTD1</v>
          </cell>
          <cell r="F5008" t="str">
            <v>You Wen Ong</v>
          </cell>
          <cell r="G5008" t="str">
            <v>Y-Carlsberg Smooth Draught Quart Bottle</v>
          </cell>
        </row>
        <row r="5009">
          <cell r="A5009" t="str">
            <v>10045040</v>
          </cell>
          <cell r="B5009" t="str">
            <v>Chuan Hai Kopitiam Pte. Ltd.</v>
          </cell>
          <cell r="C5009" t="str">
            <v>Bronze</v>
          </cell>
          <cell r="D5009" t="str">
            <v>Coffee Shops - Non-BP</v>
          </cell>
          <cell r="E5009" t="str">
            <v>TONTD2</v>
          </cell>
          <cell r="F5009" t="str">
            <v>Eddy Siah</v>
          </cell>
          <cell r="G5009" t="str">
            <v>Y-Carlsberg Smooth Draught Quart Bottle</v>
          </cell>
        </row>
        <row r="5010">
          <cell r="A5010" t="str">
            <v>10043720</v>
          </cell>
          <cell r="B5010" t="str">
            <v>Coffee &amp; Tea 151</v>
          </cell>
          <cell r="C5010" t="str">
            <v>Bronze</v>
          </cell>
          <cell r="D5010" t="str">
            <v>Coffee Shops - BP APBS</v>
          </cell>
          <cell r="E5010" t="str">
            <v>TONTD2</v>
          </cell>
          <cell r="F5010" t="str">
            <v>Donald Neo</v>
          </cell>
          <cell r="G5010" t="str">
            <v>Y-Carlsberg Smooth Draught Quart Bottle</v>
          </cell>
        </row>
        <row r="5011">
          <cell r="A5011" t="str">
            <v>10032475</v>
          </cell>
          <cell r="B5011" t="str">
            <v>Coffee Express 2000 (Pasir Ris)</v>
          </cell>
          <cell r="C5011" t="str">
            <v>Bronze</v>
          </cell>
          <cell r="D5011" t="str">
            <v>Coffee Shops - BP NON-APBS</v>
          </cell>
          <cell r="E5011" t="str">
            <v>TONTD1</v>
          </cell>
          <cell r="F5011" t="str">
            <v>Roy Lim</v>
          </cell>
          <cell r="G5011" t="str">
            <v>Y-Carlsberg Smooth Draught Quart Bottle</v>
          </cell>
        </row>
        <row r="5012">
          <cell r="A5012" t="str">
            <v>10038687</v>
          </cell>
          <cell r="B5012" t="str">
            <v>Cong Ying Food &amp; Beverage</v>
          </cell>
          <cell r="C5012" t="str">
            <v>Bronze</v>
          </cell>
          <cell r="D5012" t="str">
            <v>Coffee Shops - BP NON-APBS</v>
          </cell>
          <cell r="E5012" t="str">
            <v>TONTD2</v>
          </cell>
          <cell r="F5012" t="str">
            <v>Eddy Siah</v>
          </cell>
          <cell r="G5012" t="str">
            <v>Y-Carlsberg Smooth Draught Quart Bottle</v>
          </cell>
        </row>
        <row r="5013">
          <cell r="A5013" t="str">
            <v>10050348</v>
          </cell>
          <cell r="B5013" t="str">
            <v>Daily Brew @ 145</v>
          </cell>
          <cell r="C5013" t="str">
            <v>Silver</v>
          </cell>
          <cell r="D5013" t="str">
            <v>Coffee Shops - Non-BP</v>
          </cell>
          <cell r="E5013" t="str">
            <v>TONTD1</v>
          </cell>
          <cell r="F5013" t="str">
            <v>Jerlyn Tang</v>
          </cell>
          <cell r="G5013" t="str">
            <v>Y-Carlsberg Smooth Draught Quart Bottle</v>
          </cell>
        </row>
        <row r="5014">
          <cell r="A5014" t="str">
            <v>10049836</v>
          </cell>
          <cell r="B5014" t="str">
            <v>Drink Episode Pte Ltd (7 Mandai Link)</v>
          </cell>
          <cell r="C5014" t="str">
            <v>Bronze</v>
          </cell>
          <cell r="D5014" t="str">
            <v>Coffee Shops - Non-BP</v>
          </cell>
          <cell r="E5014" t="str">
            <v>TONTD2</v>
          </cell>
          <cell r="F5014" t="str">
            <v>Tommy Ng</v>
          </cell>
          <cell r="G5014" t="str">
            <v>Y-Carlsberg Smooth Draught Quart Bottle</v>
          </cell>
        </row>
        <row r="5015">
          <cell r="A5015" t="str">
            <v>10046999</v>
          </cell>
          <cell r="B5015" t="str">
            <v>Eng Kee Kopitiam Pte Ltd</v>
          </cell>
          <cell r="C5015" t="str">
            <v>Gold</v>
          </cell>
          <cell r="D5015" t="str">
            <v>Coffee Shops - BP NON-APBS</v>
          </cell>
          <cell r="E5015" t="str">
            <v>TONTD3</v>
          </cell>
          <cell r="F5015" t="str">
            <v>Keith Zhang</v>
          </cell>
          <cell r="G5015" t="str">
            <v>Y-Carlsberg Smooth Draught Quart Bottle</v>
          </cell>
        </row>
        <row r="5016">
          <cell r="A5016" t="str">
            <v>10049136</v>
          </cell>
          <cell r="B5016" t="str">
            <v>Epic Haus Llp</v>
          </cell>
          <cell r="C5016" t="str">
            <v>Bronze</v>
          </cell>
          <cell r="D5016" t="str">
            <v>Coffee Shops - Non-BP</v>
          </cell>
          <cell r="E5016" t="str">
            <v>TONTD1</v>
          </cell>
          <cell r="F5016" t="str">
            <v>You Wen Ong</v>
          </cell>
          <cell r="G5016" t="str">
            <v>Y-Carlsberg Smooth Draught Quart Bottle</v>
          </cell>
        </row>
        <row r="5017">
          <cell r="A5017" t="str">
            <v>10047481</v>
          </cell>
          <cell r="B5017" t="str">
            <v>F&amp;B Ys846 Pte. Ltd.</v>
          </cell>
          <cell r="C5017" t="str">
            <v>Gold</v>
          </cell>
          <cell r="D5017" t="str">
            <v>Coffee Shops - BP APBS</v>
          </cell>
          <cell r="E5017" t="str">
            <v>TONTD2</v>
          </cell>
          <cell r="F5017" t="str">
            <v>Adam Ho</v>
          </cell>
          <cell r="G5017" t="str">
            <v>Y-Carlsberg Smooth Draught Quart Bottle</v>
          </cell>
        </row>
        <row r="5018">
          <cell r="A5018" t="str">
            <v>10043013</v>
          </cell>
          <cell r="B5018" t="str">
            <v>Fatt Soon Heng Eating House</v>
          </cell>
          <cell r="C5018" t="str">
            <v>Bronze</v>
          </cell>
          <cell r="D5018" t="str">
            <v>Coffee Shops - Non-BP</v>
          </cell>
          <cell r="E5018" t="str">
            <v>TONTD2</v>
          </cell>
          <cell r="F5018" t="str">
            <v>Adam Ho</v>
          </cell>
          <cell r="G5018" t="str">
            <v>Y-Carlsberg Smooth Draught Quart Bottle</v>
          </cell>
        </row>
        <row r="5019">
          <cell r="A5019" t="str">
            <v>10045867</v>
          </cell>
          <cell r="B5019" t="str">
            <v>First Eating House (Kallang)</v>
          </cell>
          <cell r="C5019" t="str">
            <v>Bronze</v>
          </cell>
          <cell r="D5019" t="str">
            <v>Coffee Shops - BP APBS</v>
          </cell>
          <cell r="E5019" t="str">
            <v>TONTD1</v>
          </cell>
          <cell r="F5019" t="str">
            <v>You Wen Ong</v>
          </cell>
          <cell r="G5019" t="str">
            <v>Y-Carlsberg Smooth Draught Quart Bottle</v>
          </cell>
        </row>
        <row r="5020">
          <cell r="A5020" t="str">
            <v>10050384</v>
          </cell>
          <cell r="B5020" t="str">
            <v>Fm (412) Investment Pte. Ltd.</v>
          </cell>
          <cell r="C5020" t="str">
            <v>Silver</v>
          </cell>
          <cell r="D5020" t="str">
            <v>Coffee Shops - BP NON-APBS</v>
          </cell>
          <cell r="E5020" t="str">
            <v>TONTD1</v>
          </cell>
          <cell r="F5020" t="str">
            <v>Jose Tan</v>
          </cell>
          <cell r="G5020" t="str">
            <v>Y-Carlsberg Smooth Draught Quart Bottle</v>
          </cell>
        </row>
        <row r="5021">
          <cell r="A5021" t="str">
            <v>10025685</v>
          </cell>
          <cell r="B5021" t="str">
            <v>Food &amp; Drinks Catering Pte Ltd(Kim Keat)</v>
          </cell>
          <cell r="C5021" t="str">
            <v>Bronze</v>
          </cell>
          <cell r="D5021" t="str">
            <v>Coffee Shops - BP NON-APBS</v>
          </cell>
          <cell r="E5021" t="str">
            <v>TONTD1</v>
          </cell>
          <cell r="F5021" t="str">
            <v>You Wen Ong</v>
          </cell>
          <cell r="G5021" t="str">
            <v>Y-Carlsberg Smooth Draught Quart Bottle</v>
          </cell>
        </row>
        <row r="5022">
          <cell r="A5022" t="str">
            <v>10044628</v>
          </cell>
          <cell r="B5022" t="str">
            <v>Food Loft (107)</v>
          </cell>
          <cell r="C5022" t="str">
            <v>Bronze</v>
          </cell>
          <cell r="D5022" t="str">
            <v>Coffee Shops - BP APBS</v>
          </cell>
          <cell r="E5022" t="str">
            <v>TONTD2</v>
          </cell>
          <cell r="F5022" t="str">
            <v>Donald Neo</v>
          </cell>
          <cell r="G5022" t="str">
            <v>Y-Carlsberg Smooth Draught Quart Bottle</v>
          </cell>
        </row>
        <row r="5023">
          <cell r="A5023" t="str">
            <v>10045373</v>
          </cell>
          <cell r="B5023" t="str">
            <v>Food Loft (21)</v>
          </cell>
          <cell r="C5023" t="str">
            <v>Silver</v>
          </cell>
          <cell r="D5023" t="str">
            <v>Coffee Shops - BP APBS</v>
          </cell>
          <cell r="E5023" t="str">
            <v>TONTD1</v>
          </cell>
          <cell r="F5023" t="str">
            <v>Jerlyn Tang</v>
          </cell>
          <cell r="G5023" t="str">
            <v>Y-Carlsberg Smooth Draught Quart Bottle</v>
          </cell>
        </row>
        <row r="5024">
          <cell r="A5024" t="str">
            <v>10045375</v>
          </cell>
          <cell r="B5024" t="str">
            <v>Food Loft (217)</v>
          </cell>
          <cell r="C5024" t="str">
            <v>Gold</v>
          </cell>
          <cell r="D5024" t="str">
            <v>Coffee Shops - BP NON-APBS</v>
          </cell>
          <cell r="E5024" t="str">
            <v>TONTD1</v>
          </cell>
          <cell r="F5024" t="str">
            <v>Jose Tan</v>
          </cell>
          <cell r="G5024" t="str">
            <v>Y-Carlsberg Smooth Draught Quart Bottle</v>
          </cell>
        </row>
        <row r="5025">
          <cell r="A5025" t="str">
            <v>10045368</v>
          </cell>
          <cell r="B5025" t="str">
            <v>Food Loft (306)</v>
          </cell>
          <cell r="C5025" t="str">
            <v>Bronze</v>
          </cell>
          <cell r="D5025" t="str">
            <v>Coffee Shops - BP NON-APBS</v>
          </cell>
          <cell r="E5025" t="str">
            <v>TONTD2</v>
          </cell>
          <cell r="F5025" t="str">
            <v>Tommy Ng</v>
          </cell>
          <cell r="G5025" t="str">
            <v>Y-Carlsberg Smooth Draught Quart Bottle</v>
          </cell>
        </row>
        <row r="5026">
          <cell r="A5026" t="str">
            <v>10045371</v>
          </cell>
          <cell r="B5026" t="str">
            <v>Food Loft (308)</v>
          </cell>
          <cell r="C5026" t="str">
            <v>Silver</v>
          </cell>
          <cell r="D5026" t="str">
            <v>Coffee Shops - BP NON-APBS</v>
          </cell>
          <cell r="E5026" t="str">
            <v>TONTD3</v>
          </cell>
          <cell r="F5026" t="str">
            <v>Keith Zhang</v>
          </cell>
          <cell r="G5026" t="str">
            <v>Y-Carlsberg Smooth Draught Quart Bottle</v>
          </cell>
        </row>
        <row r="5027">
          <cell r="A5027" t="str">
            <v>10045370</v>
          </cell>
          <cell r="B5027" t="str">
            <v>Food Loft (431)</v>
          </cell>
          <cell r="C5027" t="str">
            <v>Silver</v>
          </cell>
          <cell r="D5027" t="str">
            <v>Coffee Shops - BP NON-APBS</v>
          </cell>
          <cell r="E5027" t="str">
            <v>TONTD3</v>
          </cell>
          <cell r="F5027" t="str">
            <v>Keith Zhang</v>
          </cell>
          <cell r="G5027" t="str">
            <v>Y-Carlsberg Smooth Draught Quart Bottle</v>
          </cell>
        </row>
        <row r="5028">
          <cell r="A5028" t="str">
            <v>10045376</v>
          </cell>
          <cell r="B5028" t="str">
            <v>Food Loft (476)</v>
          </cell>
          <cell r="C5028" t="str">
            <v>Silver</v>
          </cell>
          <cell r="D5028" t="str">
            <v>Coffee Shops - BP NON-APBS</v>
          </cell>
          <cell r="E5028" t="str">
            <v>TONTD1</v>
          </cell>
          <cell r="F5028" t="str">
            <v>Roy Lim</v>
          </cell>
          <cell r="G5028" t="str">
            <v>Y-Carlsberg Smooth Draught Quart Bottle</v>
          </cell>
        </row>
        <row r="5029">
          <cell r="A5029" t="str">
            <v>10045377</v>
          </cell>
          <cell r="B5029" t="str">
            <v>Food Loft (717)</v>
          </cell>
          <cell r="C5029" t="str">
            <v>Silver</v>
          </cell>
          <cell r="D5029" t="str">
            <v>Coffee Shops - BP NON-APBS</v>
          </cell>
          <cell r="E5029" t="str">
            <v>TONTD2</v>
          </cell>
          <cell r="F5029" t="str">
            <v>Adam Ho</v>
          </cell>
          <cell r="G5029" t="str">
            <v>Y-Carlsberg Smooth Draught Quart Bottle</v>
          </cell>
        </row>
        <row r="5030">
          <cell r="A5030" t="str">
            <v>10046204</v>
          </cell>
          <cell r="B5030" t="str">
            <v>Food Loft (721)</v>
          </cell>
          <cell r="C5030" t="str">
            <v>Silver</v>
          </cell>
          <cell r="D5030" t="str">
            <v>Coffee Shops - BP APBS</v>
          </cell>
          <cell r="E5030" t="str">
            <v>TONTD2</v>
          </cell>
          <cell r="F5030" t="str">
            <v>Donald Neo</v>
          </cell>
          <cell r="G5030" t="str">
            <v>Y-Carlsberg Smooth Draught Quart Bottle</v>
          </cell>
        </row>
        <row r="5031">
          <cell r="A5031" t="str">
            <v>10045372</v>
          </cell>
          <cell r="B5031" t="str">
            <v>Food Loft 21</v>
          </cell>
          <cell r="C5031" t="str">
            <v>Silver</v>
          </cell>
          <cell r="D5031" t="str">
            <v>Coffee Shops - BP NON-APBS</v>
          </cell>
          <cell r="E5031" t="str">
            <v>TONTD1</v>
          </cell>
          <cell r="F5031" t="str">
            <v>Jerlyn Tang</v>
          </cell>
          <cell r="G5031" t="str">
            <v>Y-Carlsberg Smooth Draught Quart Bottle</v>
          </cell>
        </row>
        <row r="5032">
          <cell r="A5032" t="str">
            <v>10045719</v>
          </cell>
          <cell r="B5032" t="str">
            <v>Food Paradise (182 Woodlands)</v>
          </cell>
          <cell r="C5032" t="str">
            <v>Bronze</v>
          </cell>
          <cell r="D5032" t="str">
            <v>Coffee Shops - Non-BP</v>
          </cell>
          <cell r="E5032" t="str">
            <v>TONTD2</v>
          </cell>
          <cell r="F5032" t="str">
            <v>Tommy Ng</v>
          </cell>
          <cell r="G5032" t="str">
            <v>Y-Carlsberg Smooth Draught Quart Bottle</v>
          </cell>
        </row>
        <row r="5033">
          <cell r="A5033" t="str">
            <v>10044056</v>
          </cell>
          <cell r="B5033" t="str">
            <v>Food Paradise (Anchorvale)</v>
          </cell>
          <cell r="C5033" t="str">
            <v>Silver</v>
          </cell>
          <cell r="D5033" t="str">
            <v>Coffee Shops - Non-BP</v>
          </cell>
          <cell r="E5033" t="str">
            <v>TONTD1</v>
          </cell>
          <cell r="F5033" t="str">
            <v>Roy Lim</v>
          </cell>
          <cell r="G5033" t="str">
            <v>Y-Carlsberg Smooth Draught Quart Bottle</v>
          </cell>
        </row>
        <row r="5034">
          <cell r="A5034" t="str">
            <v>10047864</v>
          </cell>
          <cell r="B5034" t="str">
            <v>Food Paradise (Canberra)</v>
          </cell>
          <cell r="C5034" t="str">
            <v>Gold</v>
          </cell>
          <cell r="D5034" t="str">
            <v>Coffee Shops - Non-BP</v>
          </cell>
          <cell r="E5034" t="str">
            <v>TONTD2</v>
          </cell>
          <cell r="F5034" t="str">
            <v>Adam Ho</v>
          </cell>
          <cell r="G5034" t="str">
            <v>Y-Carlsberg Smooth Draught Quart Bottle</v>
          </cell>
        </row>
        <row r="5035">
          <cell r="A5035" t="str">
            <v>10044425</v>
          </cell>
          <cell r="B5035" t="str">
            <v>Food Paradise (Fernvale)</v>
          </cell>
          <cell r="C5035" t="str">
            <v>Bronze</v>
          </cell>
          <cell r="D5035" t="str">
            <v>Coffee Shops - Non-BP</v>
          </cell>
          <cell r="E5035" t="str">
            <v>TONTD2</v>
          </cell>
          <cell r="F5035" t="str">
            <v>Adam Ho</v>
          </cell>
          <cell r="G5035" t="str">
            <v>Y-Carlsberg Smooth Draught Quart Bottle</v>
          </cell>
        </row>
        <row r="5036">
          <cell r="A5036" t="str">
            <v>10049129</v>
          </cell>
          <cell r="B5036" t="str">
            <v>Food Paradise (Tyrwhitt)</v>
          </cell>
          <cell r="C5036" t="str">
            <v>Bronze</v>
          </cell>
          <cell r="D5036" t="str">
            <v>Coffee Shops - BP NON-APBS</v>
          </cell>
          <cell r="E5036" t="str">
            <v>TONTD3</v>
          </cell>
          <cell r="F5036" t="str">
            <v>Clement Ma</v>
          </cell>
          <cell r="G5036" t="str">
            <v>Y-Carlsberg Smooth Draught Quart Bottle</v>
          </cell>
        </row>
        <row r="5037">
          <cell r="A5037" t="str">
            <v>10045078</v>
          </cell>
          <cell r="B5037" t="str">
            <v>Food Paradise (Woodlands)</v>
          </cell>
          <cell r="C5037" t="str">
            <v>Gold</v>
          </cell>
          <cell r="D5037" t="str">
            <v>Coffee Shops - Non-BP</v>
          </cell>
          <cell r="E5037" t="str">
            <v>TONTD2</v>
          </cell>
          <cell r="F5037" t="str">
            <v>Tommy Ng</v>
          </cell>
          <cell r="G5037" t="str">
            <v>Y-Carlsberg Smooth Draught Quart Bottle</v>
          </cell>
        </row>
        <row r="5038">
          <cell r="A5038" t="str">
            <v>10044057</v>
          </cell>
          <cell r="B5038" t="str">
            <v>Food Village</v>
          </cell>
          <cell r="C5038" t="str">
            <v>Silver</v>
          </cell>
          <cell r="D5038" t="str">
            <v>Coffee Shops - Non-BP</v>
          </cell>
          <cell r="E5038" t="str">
            <v>TONTD1</v>
          </cell>
          <cell r="F5038" t="str">
            <v>Roy Lim</v>
          </cell>
          <cell r="G5038" t="str">
            <v>Y-Carlsberg Smooth Draught Quart Bottle</v>
          </cell>
        </row>
        <row r="5039">
          <cell r="A5039" t="str">
            <v>10044633</v>
          </cell>
          <cell r="B5039" t="str">
            <v>Food Village Holdings</v>
          </cell>
          <cell r="C5039" t="str">
            <v>Gold</v>
          </cell>
          <cell r="D5039" t="str">
            <v>Coffee Shops - Non-BP</v>
          </cell>
          <cell r="E5039" t="str">
            <v>TONTD2</v>
          </cell>
          <cell r="F5039" t="str">
            <v>Adam Ho</v>
          </cell>
          <cell r="G5039" t="str">
            <v>Y-Carlsberg Smooth Draught Quart Bottle</v>
          </cell>
        </row>
        <row r="5040">
          <cell r="A5040" t="str">
            <v>10044797</v>
          </cell>
          <cell r="B5040" t="str">
            <v>Foodclique Pte. Ltd. (Cs292)</v>
          </cell>
          <cell r="C5040" t="str">
            <v>Bronze</v>
          </cell>
          <cell r="D5040" t="str">
            <v>Coffee Shops - Non-BP</v>
          </cell>
          <cell r="E5040" t="str">
            <v>TONTD2</v>
          </cell>
          <cell r="F5040" t="str">
            <v>Eddy Siah</v>
          </cell>
          <cell r="G5040" t="str">
            <v>Y-Carlsberg Smooth Draught Quart Bottle</v>
          </cell>
        </row>
        <row r="5041">
          <cell r="A5041" t="str">
            <v>10047276</v>
          </cell>
          <cell r="B5041" t="str">
            <v>Foodgle (Bukit Merah)</v>
          </cell>
          <cell r="C5041" t="str">
            <v>Silver</v>
          </cell>
          <cell r="D5041" t="str">
            <v>Coffee Shops - Non-BP</v>
          </cell>
          <cell r="E5041" t="str">
            <v>TONTD3</v>
          </cell>
          <cell r="F5041" t="str">
            <v>Keith Zhang</v>
          </cell>
          <cell r="G5041" t="str">
            <v>Y-Carlsberg Smooth Draught Quart Bottle</v>
          </cell>
        </row>
        <row r="5042">
          <cell r="A5042" t="str">
            <v>10045833</v>
          </cell>
          <cell r="B5042" t="str">
            <v>Foodgle Ace</v>
          </cell>
          <cell r="C5042" t="str">
            <v>Silver</v>
          </cell>
          <cell r="D5042" t="str">
            <v>Coffee Shops - Non-BP</v>
          </cell>
          <cell r="E5042" t="str">
            <v>TONTD2</v>
          </cell>
          <cell r="F5042" t="str">
            <v>Eddy Siah</v>
          </cell>
          <cell r="G5042" t="str">
            <v>Y-Carlsberg Smooth Draught Quart Bottle</v>
          </cell>
        </row>
        <row r="5043">
          <cell r="A5043" t="str">
            <v>10038917</v>
          </cell>
          <cell r="B5043" t="str">
            <v>Foodlane Coffee House</v>
          </cell>
          <cell r="C5043" t="str">
            <v>Silver</v>
          </cell>
          <cell r="D5043" t="str">
            <v>Coffee Shops - Non-BP</v>
          </cell>
          <cell r="E5043" t="str">
            <v>TONTD2</v>
          </cell>
          <cell r="F5043" t="str">
            <v>Adam Ho</v>
          </cell>
          <cell r="G5043" t="str">
            <v>Y-Carlsberg Smooth Draught Quart Bottle</v>
          </cell>
        </row>
        <row r="5044">
          <cell r="A5044" t="str">
            <v>10037371</v>
          </cell>
          <cell r="B5044" t="str">
            <v>Fu Chan F&amp;B Group Pte Ltd (Tampines 139)</v>
          </cell>
          <cell r="C5044" t="str">
            <v>Gold</v>
          </cell>
          <cell r="D5044" t="str">
            <v>Coffee Shops - Non-BP</v>
          </cell>
          <cell r="E5044" t="str">
            <v>TONTD1</v>
          </cell>
          <cell r="F5044" t="str">
            <v>Roy Lim</v>
          </cell>
          <cell r="G5044" t="str">
            <v>Y-Carlsberg Smooth Draught Quart Bottle</v>
          </cell>
        </row>
        <row r="5045">
          <cell r="A5045" t="str">
            <v>10033960</v>
          </cell>
          <cell r="B5045" t="str">
            <v>Fu Chan F&amp;B Group Pte Ltd. (101 Yishun)</v>
          </cell>
          <cell r="C5045" t="str">
            <v>Silver</v>
          </cell>
          <cell r="D5045" t="str">
            <v>Coffee Shops - BP APBS</v>
          </cell>
          <cell r="E5045" t="str">
            <v>TONTD2</v>
          </cell>
          <cell r="F5045" t="str">
            <v>Adam Ho</v>
          </cell>
          <cell r="G5045" t="str">
            <v>Y-Carlsberg Smooth Draught Quart Bottle</v>
          </cell>
        </row>
        <row r="5046">
          <cell r="A5046" t="str">
            <v>10044563</v>
          </cell>
          <cell r="B5046" t="str">
            <v>Fu Fa (Hougang 681)</v>
          </cell>
          <cell r="C5046" t="str">
            <v>Bronze</v>
          </cell>
          <cell r="D5046" t="str">
            <v>Coffee Shops - BP APBS</v>
          </cell>
          <cell r="E5046" t="str">
            <v>TONTD1</v>
          </cell>
          <cell r="F5046" t="str">
            <v>Jerlyn Tang</v>
          </cell>
          <cell r="G5046" t="str">
            <v>Y-Carlsberg Smooth Draught Quart Bottle</v>
          </cell>
        </row>
        <row r="5047">
          <cell r="A5047" t="str">
            <v>10044562</v>
          </cell>
          <cell r="B5047" t="str">
            <v>Fu Fa (Hougang 805)</v>
          </cell>
          <cell r="C5047" t="str">
            <v>Bronze</v>
          </cell>
          <cell r="D5047" t="str">
            <v>Coffee Shops - BP APBS</v>
          </cell>
          <cell r="E5047" t="str">
            <v>TONTD1</v>
          </cell>
          <cell r="F5047" t="str">
            <v>Jerlyn Tang</v>
          </cell>
          <cell r="G5047" t="str">
            <v>Y-Carlsberg Smooth Draught Quart Bottle</v>
          </cell>
        </row>
        <row r="5048">
          <cell r="A5048" t="str">
            <v>10041166</v>
          </cell>
          <cell r="B5048" t="str">
            <v>Fujiang Food Court Pte. Ltd.</v>
          </cell>
          <cell r="C5048" t="str">
            <v>Silver</v>
          </cell>
          <cell r="D5048" t="str">
            <v>Coffee Shops - Non-BP</v>
          </cell>
          <cell r="E5048" t="str">
            <v>TONTD2</v>
          </cell>
          <cell r="F5048" t="str">
            <v>Eddy Siah</v>
          </cell>
          <cell r="G5048" t="str">
            <v>Y-Carlsberg Smooth Draught Quart Bottle</v>
          </cell>
        </row>
        <row r="5049">
          <cell r="A5049" t="str">
            <v>10050386</v>
          </cell>
          <cell r="B5049" t="str">
            <v>Fuling 322 (Mgmt) Pte Ltd</v>
          </cell>
          <cell r="C5049" t="str">
            <v>Silver</v>
          </cell>
          <cell r="D5049" t="str">
            <v>Coffee Shops - Non-BP</v>
          </cell>
          <cell r="E5049" t="str">
            <v>TONTD1</v>
          </cell>
          <cell r="F5049" t="str">
            <v>Jerlyn Tang</v>
          </cell>
          <cell r="G5049" t="str">
            <v>Y-Carlsberg Smooth Draught Quart Bottle</v>
          </cell>
        </row>
        <row r="5050">
          <cell r="A5050" t="str">
            <v>10041839</v>
          </cell>
          <cell r="B5050" t="str">
            <v>Full House F&amp;B</v>
          </cell>
          <cell r="C5050" t="str">
            <v>Bronze</v>
          </cell>
          <cell r="D5050" t="str">
            <v>Coffee Shops - BP NON-APBS</v>
          </cell>
          <cell r="E5050" t="str">
            <v>TONTD1</v>
          </cell>
          <cell r="F5050" t="str">
            <v>Jason Ng</v>
          </cell>
          <cell r="G5050" t="str">
            <v>Y-Carlsberg Smooth Draught Quart Bottle</v>
          </cell>
        </row>
        <row r="5051">
          <cell r="A5051" t="str">
            <v>10048655</v>
          </cell>
          <cell r="B5051" t="str">
            <v>Get Together</v>
          </cell>
          <cell r="C5051" t="str">
            <v>Gold</v>
          </cell>
          <cell r="D5051" t="str">
            <v>Coffee Shops - BP NON-APBS</v>
          </cell>
          <cell r="E5051" t="str">
            <v>TONTD2</v>
          </cell>
          <cell r="F5051" t="str">
            <v>Eddy Siah</v>
          </cell>
          <cell r="G5051" t="str">
            <v>Y-Carlsberg Smooth Draught Quart Bottle</v>
          </cell>
        </row>
        <row r="5052">
          <cell r="A5052" t="str">
            <v>10049925</v>
          </cell>
          <cell r="B5052" t="str">
            <v>Get Together (622 Pte Ltd)</v>
          </cell>
          <cell r="C5052" t="str">
            <v>Silver</v>
          </cell>
          <cell r="D5052" t="str">
            <v>Coffee Shops - BP NON-APBS</v>
          </cell>
          <cell r="E5052" t="str">
            <v>TONTD1</v>
          </cell>
          <cell r="F5052" t="str">
            <v>Roy Lim</v>
          </cell>
          <cell r="G5052" t="str">
            <v>Y-Carlsberg Smooth Draught Quart Bottle</v>
          </cell>
        </row>
        <row r="5053">
          <cell r="A5053" t="str">
            <v>10048827</v>
          </cell>
          <cell r="B5053" t="str">
            <v>Get Together 177</v>
          </cell>
          <cell r="C5053" t="str">
            <v>Bronze</v>
          </cell>
          <cell r="D5053" t="str">
            <v>Coffee Shops - BP NON-APBS</v>
          </cell>
          <cell r="E5053" t="str">
            <v>TONTD2</v>
          </cell>
          <cell r="F5053" t="str">
            <v>Eddy Siah</v>
          </cell>
          <cell r="G5053" t="str">
            <v>Y-Carlsberg Smooth Draught Quart Bottle</v>
          </cell>
        </row>
        <row r="5054">
          <cell r="A5054" t="str">
            <v>10050265</v>
          </cell>
          <cell r="B5054" t="str">
            <v>Get Together 2</v>
          </cell>
          <cell r="C5054" t="str">
            <v>Bronze</v>
          </cell>
          <cell r="D5054" t="str">
            <v>Coffee Shops - BP NON-APBS</v>
          </cell>
          <cell r="E5054" t="str">
            <v>TONTD3</v>
          </cell>
          <cell r="F5054" t="str">
            <v>Keith Zhang</v>
          </cell>
          <cell r="G5054" t="str">
            <v>Y-Carlsberg Smooth Draught Quart Bottle</v>
          </cell>
        </row>
        <row r="5055">
          <cell r="A5055" t="str">
            <v>10043230</v>
          </cell>
          <cell r="B5055" t="str">
            <v>Ghk @509 Bedok</v>
          </cell>
          <cell r="C5055" t="str">
            <v>Bronze</v>
          </cell>
          <cell r="D5055" t="str">
            <v>Coffee Shops - Non-BP</v>
          </cell>
          <cell r="E5055" t="str">
            <v>TONTD1</v>
          </cell>
          <cell r="F5055" t="str">
            <v>Jose Tan</v>
          </cell>
          <cell r="G5055" t="str">
            <v>Y-Carlsberg Smooth Draught Quart Bottle</v>
          </cell>
        </row>
        <row r="5056">
          <cell r="A5056" t="str">
            <v>10041985</v>
          </cell>
          <cell r="B5056" t="str">
            <v>Ghk 645 Coffee Shop</v>
          </cell>
          <cell r="C5056" t="str">
            <v>Silver</v>
          </cell>
          <cell r="D5056" t="str">
            <v>Coffee Shops - Non-BP</v>
          </cell>
          <cell r="E5056" t="str">
            <v>TONTD2</v>
          </cell>
          <cell r="F5056" t="str">
            <v>Adam Ho</v>
          </cell>
          <cell r="G5056" t="str">
            <v>Y-Carlsberg Smooth Draught Quart Bottle</v>
          </cell>
        </row>
        <row r="5057">
          <cell r="A5057" t="str">
            <v>10045613</v>
          </cell>
          <cell r="B5057" t="str">
            <v>Ghk 848 @ Khatib Pte Ltd</v>
          </cell>
          <cell r="C5057" t="str">
            <v>Gold</v>
          </cell>
          <cell r="D5057" t="str">
            <v>Coffee Shops - BP NON-APBS</v>
          </cell>
          <cell r="E5057" t="str">
            <v>TONTD2</v>
          </cell>
          <cell r="F5057" t="str">
            <v>Adam Ho</v>
          </cell>
          <cell r="G5057" t="str">
            <v>Y-Carlsberg Smooth Draught Quart Bottle</v>
          </cell>
        </row>
        <row r="5058">
          <cell r="A5058" t="str">
            <v>10049974</v>
          </cell>
          <cell r="B5058" t="str">
            <v>GHK Canteen @ Defu City Pte Ltd</v>
          </cell>
          <cell r="C5058" t="str">
            <v>Silver</v>
          </cell>
          <cell r="D5058" t="str">
            <v>Coffee Shops - Non-BP</v>
          </cell>
          <cell r="E5058" t="str">
            <v>TONTD1</v>
          </cell>
          <cell r="F5058" t="str">
            <v>Jerlyn Tang</v>
          </cell>
          <cell r="G5058" t="str">
            <v>Y-Carlsberg Smooth Draught Quart Bottle</v>
          </cell>
        </row>
        <row r="5059">
          <cell r="A5059" t="str">
            <v>10042208</v>
          </cell>
          <cell r="B5059" t="str">
            <v>Gold186 Food Court (Yishun)</v>
          </cell>
          <cell r="C5059" t="str">
            <v>Gold</v>
          </cell>
          <cell r="D5059" t="str">
            <v>Coffee Shops - BP APBS</v>
          </cell>
          <cell r="E5059" t="str">
            <v>TONTD2</v>
          </cell>
          <cell r="F5059" t="str">
            <v>Adam Ho</v>
          </cell>
          <cell r="G5059" t="str">
            <v>Y-Carlsberg Smooth Draught Quart Bottle</v>
          </cell>
        </row>
        <row r="5060">
          <cell r="A5060" t="str">
            <v>10049702</v>
          </cell>
          <cell r="B5060" t="str">
            <v>Good Food Park Pte. Ltd.</v>
          </cell>
          <cell r="C5060" t="str">
            <v>Gold</v>
          </cell>
          <cell r="D5060" t="str">
            <v>Coffee Shops - BP NON-APBS</v>
          </cell>
          <cell r="E5060" t="str">
            <v>TONTD2</v>
          </cell>
          <cell r="F5060" t="str">
            <v>Donald Neo</v>
          </cell>
          <cell r="G5060" t="str">
            <v>Y-Carlsberg Smooth Draught Quart Bottle</v>
          </cell>
        </row>
        <row r="5061">
          <cell r="A5061" t="str">
            <v>10046295</v>
          </cell>
          <cell r="B5061" t="str">
            <v>Gourmet Express Food House (Cs691)</v>
          </cell>
          <cell r="C5061" t="str">
            <v>Silver</v>
          </cell>
          <cell r="D5061" t="str">
            <v>Coffee Shops - Non-BP</v>
          </cell>
          <cell r="E5061" t="str">
            <v>TONTD2</v>
          </cell>
          <cell r="F5061" t="str">
            <v>Tommy Ng</v>
          </cell>
          <cell r="G5061" t="str">
            <v>Y-Carlsberg Smooth Draught Quart Bottle</v>
          </cell>
        </row>
        <row r="5062">
          <cell r="A5062" t="str">
            <v>10049870</v>
          </cell>
          <cell r="B5062" t="str">
            <v>Guo Chang Food</v>
          </cell>
          <cell r="C5062" t="str">
            <v>Silver</v>
          </cell>
          <cell r="D5062" t="str">
            <v>Value Indian</v>
          </cell>
          <cell r="E5062" t="str">
            <v>TONTD2</v>
          </cell>
          <cell r="F5062" t="str">
            <v>Tommy Ng</v>
          </cell>
          <cell r="G5062" t="str">
            <v>Y-Carlsberg Smooth Draught Quart Bottle</v>
          </cell>
        </row>
        <row r="5063">
          <cell r="A5063" t="str">
            <v>10006933</v>
          </cell>
          <cell r="B5063" t="str">
            <v>Happy Cafe (Bedok)</v>
          </cell>
          <cell r="C5063" t="str">
            <v>Bronze</v>
          </cell>
          <cell r="D5063" t="str">
            <v>Hawker Drink Stall</v>
          </cell>
          <cell r="E5063" t="str">
            <v>TONTD1</v>
          </cell>
          <cell r="F5063" t="str">
            <v>Jose Tan</v>
          </cell>
          <cell r="G5063" t="str">
            <v>Y-Carlsberg Smooth Draught Quart Bottle</v>
          </cell>
        </row>
        <row r="5064">
          <cell r="A5064" t="str">
            <v>10046678</v>
          </cell>
          <cell r="B5064" t="str">
            <v>Happy Hawker (215 Compassvale)</v>
          </cell>
          <cell r="C5064" t="str">
            <v>Silver</v>
          </cell>
          <cell r="D5064" t="str">
            <v>Coffee Shops - BP APBS</v>
          </cell>
          <cell r="E5064" t="str">
            <v>TONTD1</v>
          </cell>
          <cell r="F5064" t="str">
            <v>Roy Lim</v>
          </cell>
          <cell r="G5064" t="str">
            <v>Y-Carlsberg Smooth Draught Quart Bottle</v>
          </cell>
        </row>
        <row r="5065">
          <cell r="A5065" t="str">
            <v>10048783</v>
          </cell>
          <cell r="B5065" t="str">
            <v>Happy Hawker (467 Bukit Batok)</v>
          </cell>
          <cell r="C5065" t="str">
            <v>Silver</v>
          </cell>
          <cell r="D5065" t="str">
            <v>Coffee Shops - Non-BP</v>
          </cell>
          <cell r="E5065" t="str">
            <v>TONTD2</v>
          </cell>
          <cell r="F5065" t="str">
            <v>Eddy Siah</v>
          </cell>
          <cell r="G5065" t="str">
            <v>Y-Carlsberg Smooth Draught Quart Bottle</v>
          </cell>
        </row>
        <row r="5066">
          <cell r="A5066" t="str">
            <v>10046677</v>
          </cell>
          <cell r="B5066" t="str">
            <v>Happy Hawker (602B Tampines)</v>
          </cell>
          <cell r="C5066" t="str">
            <v>Silver</v>
          </cell>
          <cell r="D5066" t="str">
            <v>Coffee Shops - BP NON-APBS</v>
          </cell>
          <cell r="E5066" t="str">
            <v>TONTD1</v>
          </cell>
          <cell r="F5066" t="str">
            <v>Roy Lim</v>
          </cell>
          <cell r="G5066" t="str">
            <v>Y-Carlsberg Smooth Draught Quart Bottle</v>
          </cell>
        </row>
        <row r="5067">
          <cell r="A5067" t="str">
            <v>10031521</v>
          </cell>
          <cell r="B5067" t="str">
            <v>Happy Hawkers (256 Yishun)</v>
          </cell>
          <cell r="C5067" t="str">
            <v>Bronze</v>
          </cell>
          <cell r="D5067" t="str">
            <v>Coffee Shops - BP NON-APBS</v>
          </cell>
          <cell r="E5067" t="str">
            <v>TONTD2</v>
          </cell>
          <cell r="F5067" t="str">
            <v>Adam Ho</v>
          </cell>
          <cell r="G5067" t="str">
            <v>Y-Carlsberg Smooth Draught Quart Bottle</v>
          </cell>
        </row>
        <row r="5068">
          <cell r="A5068" t="str">
            <v>10030729</v>
          </cell>
          <cell r="B5068" t="str">
            <v>Happy Hawkers (531 Ang Mo Kio)</v>
          </cell>
          <cell r="C5068" t="str">
            <v>Silver</v>
          </cell>
          <cell r="D5068" t="str">
            <v>Coffee Shops - BP APBS</v>
          </cell>
          <cell r="E5068" t="str">
            <v>TONTD2</v>
          </cell>
          <cell r="F5068" t="str">
            <v>Donald Neo</v>
          </cell>
          <cell r="G5068" t="str">
            <v>Y-Carlsberg Smooth Draught Quart Bottle</v>
          </cell>
        </row>
        <row r="5069">
          <cell r="A5069" t="str">
            <v>10038925</v>
          </cell>
          <cell r="B5069" t="str">
            <v>Happy Hawkers (622D Punggol)</v>
          </cell>
          <cell r="C5069" t="str">
            <v>Silver</v>
          </cell>
          <cell r="D5069" t="str">
            <v>Coffee Shops - BP NON-APBS</v>
          </cell>
          <cell r="E5069" t="str">
            <v>TONTD1</v>
          </cell>
          <cell r="F5069" t="str">
            <v>Roy Lim</v>
          </cell>
          <cell r="G5069" t="str">
            <v>Y-Carlsberg Smooth Draught Quart Bottle</v>
          </cell>
        </row>
        <row r="5070">
          <cell r="A5070" t="str">
            <v>10035477</v>
          </cell>
          <cell r="B5070" t="str">
            <v>Happy Hawkers (632 Bukit Batok)</v>
          </cell>
          <cell r="C5070" t="str">
            <v>Gold</v>
          </cell>
          <cell r="D5070" t="str">
            <v>Coffee Shops - BP APBS</v>
          </cell>
          <cell r="E5070" t="str">
            <v>TONTD2</v>
          </cell>
          <cell r="F5070" t="str">
            <v>Eddy Siah</v>
          </cell>
          <cell r="G5070" t="str">
            <v>Y-Carlsberg Smooth Draught Quart Bottle</v>
          </cell>
        </row>
        <row r="5071">
          <cell r="A5071" t="str">
            <v>10028677</v>
          </cell>
          <cell r="B5071" t="str">
            <v>Happy Hawkers (Bedok Reservoir)</v>
          </cell>
          <cell r="C5071" t="str">
            <v>Silver</v>
          </cell>
          <cell r="D5071" t="str">
            <v>Coffee Shops - BP NON-APBS</v>
          </cell>
          <cell r="E5071" t="str">
            <v>TONTD1</v>
          </cell>
          <cell r="F5071" t="str">
            <v>Jerlyn Tang</v>
          </cell>
          <cell r="G5071" t="str">
            <v>Y-Carlsberg Smooth Draught Quart Bottle</v>
          </cell>
        </row>
        <row r="5072">
          <cell r="A5072" t="str">
            <v>10045920</v>
          </cell>
          <cell r="B5072" t="str">
            <v>Happy Hawkers (Compassvale Cres)</v>
          </cell>
          <cell r="C5072" t="str">
            <v>Bronze</v>
          </cell>
          <cell r="D5072" t="str">
            <v>Coffee Shops - BP NON-APBS</v>
          </cell>
          <cell r="E5072" t="str">
            <v>TONTD1</v>
          </cell>
          <cell r="F5072" t="str">
            <v>Roy Lim</v>
          </cell>
          <cell r="G5072" t="str">
            <v>Y-Carlsberg Smooth Draught Quart Bottle</v>
          </cell>
        </row>
        <row r="5073">
          <cell r="A5073" t="str">
            <v>10039758</v>
          </cell>
          <cell r="B5073" t="str">
            <v>Happy Hawkers (Fernvale 433A)</v>
          </cell>
          <cell r="C5073" t="str">
            <v>Bronze</v>
          </cell>
          <cell r="D5073" t="str">
            <v>Coffee Shops - BP NON-APBS</v>
          </cell>
          <cell r="E5073" t="str">
            <v>TONTD2</v>
          </cell>
          <cell r="F5073" t="str">
            <v>Adam Ho</v>
          </cell>
          <cell r="G5073" t="str">
            <v>Y-Carlsberg Smooth Draught Quart Bottle</v>
          </cell>
        </row>
        <row r="5074">
          <cell r="A5074" t="str">
            <v>10050363</v>
          </cell>
          <cell r="B5074" t="str">
            <v>Happy Hawkers (Tampines 11)</v>
          </cell>
          <cell r="C5074" t="str">
            <v>Gold</v>
          </cell>
          <cell r="D5074" t="str">
            <v>Coffee Shops - Non-BP</v>
          </cell>
          <cell r="E5074" t="str">
            <v>TONTD1</v>
          </cell>
          <cell r="F5074" t="str">
            <v>Roy Lim</v>
          </cell>
          <cell r="G5074" t="str">
            <v>Y-Carlsberg Smooth Draught Quart Bottle</v>
          </cell>
        </row>
        <row r="5075">
          <cell r="A5075" t="str">
            <v>10042921</v>
          </cell>
          <cell r="B5075" t="str">
            <v>Happy Kampong Seafood</v>
          </cell>
          <cell r="C5075" t="str">
            <v>Bronze</v>
          </cell>
          <cell r="D5075" t="str">
            <v>Value Indian</v>
          </cell>
          <cell r="E5075" t="str">
            <v>TONTD2</v>
          </cell>
          <cell r="F5075" t="str">
            <v>Donald Neo</v>
          </cell>
          <cell r="G5075" t="str">
            <v>Y-Carlsberg Smooth Draught Quart Bottle</v>
          </cell>
        </row>
        <row r="5076">
          <cell r="A5076" t="str">
            <v>10003607</v>
          </cell>
          <cell r="B5076" t="str">
            <v>Hiap Seng Lee Coffee Stall</v>
          </cell>
          <cell r="C5076" t="str">
            <v>Silver</v>
          </cell>
          <cell r="D5076" t="str">
            <v>Hawker Drink Stall</v>
          </cell>
          <cell r="E5076" t="str">
            <v>TONTD2</v>
          </cell>
          <cell r="F5076" t="str">
            <v>Donald Neo</v>
          </cell>
          <cell r="G5076" t="str">
            <v>Y-Carlsberg Smooth Draught Quart Bottle</v>
          </cell>
        </row>
        <row r="5077">
          <cell r="A5077" t="str">
            <v>10045140</v>
          </cell>
          <cell r="B5077" t="str">
            <v>Hola</v>
          </cell>
          <cell r="C5077" t="str">
            <v>Silver</v>
          </cell>
          <cell r="D5077" t="str">
            <v>Coffee Shops - Non-BP</v>
          </cell>
          <cell r="E5077" t="str">
            <v>TONTD1</v>
          </cell>
          <cell r="F5077" t="str">
            <v>Roy Lim</v>
          </cell>
          <cell r="G5077" t="str">
            <v>Y-Carlsberg Smooth Draught Quart Bottle</v>
          </cell>
        </row>
        <row r="5078">
          <cell r="A5078" t="str">
            <v>10034082</v>
          </cell>
          <cell r="B5078" t="str">
            <v>Hong Fu Ling 81 Eating House</v>
          </cell>
          <cell r="C5078" t="str">
            <v>Silver</v>
          </cell>
          <cell r="D5078" t="str">
            <v>Coffee Shops - BP NON-APBS</v>
          </cell>
          <cell r="E5078" t="str">
            <v>TONTD1</v>
          </cell>
          <cell r="F5078" t="str">
            <v>You Wen Ong</v>
          </cell>
          <cell r="G5078" t="str">
            <v>Y-Carlsberg Smooth Draught Quart Bottle</v>
          </cell>
        </row>
        <row r="5079">
          <cell r="A5079" t="str">
            <v>10046901</v>
          </cell>
          <cell r="B5079" t="str">
            <v>Hong Kah Food Place Pte Ltd (Cs376)</v>
          </cell>
          <cell r="C5079" t="str">
            <v>Gold</v>
          </cell>
          <cell r="D5079" t="str">
            <v>Coffee Shops - BP APBS</v>
          </cell>
          <cell r="E5079" t="str">
            <v>TONTD2</v>
          </cell>
          <cell r="F5079" t="str">
            <v>Eddy Siah</v>
          </cell>
          <cell r="G5079" t="str">
            <v>Y-Carlsberg Smooth Draught Quart Bottle</v>
          </cell>
        </row>
        <row r="5080">
          <cell r="A5080" t="str">
            <v>10039783</v>
          </cell>
          <cell r="B5080" t="str">
            <v>Hong Kiat Seafood Restaurant</v>
          </cell>
          <cell r="C5080" t="str">
            <v>Silver</v>
          </cell>
          <cell r="D5080" t="str">
            <v>Coffee Shops - BP APBS</v>
          </cell>
          <cell r="E5080" t="str">
            <v>TONTD2</v>
          </cell>
          <cell r="F5080" t="str">
            <v>Tommy Ng</v>
          </cell>
          <cell r="G5080" t="str">
            <v>Y-Carlsberg Smooth Draught Quart Bottle</v>
          </cell>
        </row>
        <row r="5081">
          <cell r="A5081" t="str">
            <v>10049738</v>
          </cell>
          <cell r="B5081" t="str">
            <v>Horizon Food Centre</v>
          </cell>
          <cell r="C5081" t="str">
            <v>Silver</v>
          </cell>
          <cell r="D5081" t="str">
            <v>Coffee Shops - Non-BP</v>
          </cell>
          <cell r="E5081" t="str">
            <v>TONTD2</v>
          </cell>
          <cell r="F5081" t="str">
            <v>Tommy Ng</v>
          </cell>
          <cell r="G5081" t="str">
            <v>Y-Carlsberg Smooth Draught Quart Bottle</v>
          </cell>
        </row>
        <row r="5082">
          <cell r="A5082" t="str">
            <v>10032211</v>
          </cell>
          <cell r="B5082" t="str">
            <v>Hua Fong Kee Food Court Pte Ltd (Tp)</v>
          </cell>
          <cell r="C5082" t="str">
            <v>Silver</v>
          </cell>
          <cell r="D5082" t="str">
            <v>Coffee Shops - BP NON-APBS</v>
          </cell>
          <cell r="E5082" t="str">
            <v>TONTD1</v>
          </cell>
          <cell r="F5082" t="str">
            <v>You Wen Ong</v>
          </cell>
          <cell r="G5082" t="str">
            <v>Y-Carlsberg Smooth Draught Quart Bottle</v>
          </cell>
        </row>
        <row r="5083">
          <cell r="A5083" t="str">
            <v>10029513</v>
          </cell>
          <cell r="B5083" t="str">
            <v>Jacky Beverages</v>
          </cell>
          <cell r="C5083" t="str">
            <v>Bronze</v>
          </cell>
          <cell r="D5083" t="str">
            <v>Hawker Drink Stall</v>
          </cell>
          <cell r="E5083" t="str">
            <v>TONTD1</v>
          </cell>
          <cell r="F5083" t="str">
            <v>Jose Tan</v>
          </cell>
          <cell r="G5083" t="str">
            <v>Y-Carlsberg Smooth Draught Quart Bottle</v>
          </cell>
        </row>
        <row r="5084">
          <cell r="A5084" t="str">
            <v>10048920</v>
          </cell>
          <cell r="B5084" t="str">
            <v>Jia Ya Cha Shi</v>
          </cell>
          <cell r="C5084" t="str">
            <v>Bronze</v>
          </cell>
          <cell r="D5084" t="str">
            <v>Hawker Drink Stall</v>
          </cell>
          <cell r="E5084" t="str">
            <v>TONTD1</v>
          </cell>
          <cell r="F5084" t="str">
            <v>Jerlyn Tang</v>
          </cell>
          <cell r="G5084" t="str">
            <v>Y-Carlsberg Smooth Draught Quart Bottle</v>
          </cell>
        </row>
        <row r="5085">
          <cell r="A5085" t="str">
            <v>10043180</v>
          </cell>
          <cell r="B5085" t="str">
            <v>Jin Biao Coffeeshop ( Tampines )</v>
          </cell>
          <cell r="C5085" t="str">
            <v>Silver</v>
          </cell>
          <cell r="D5085" t="str">
            <v>Coffee Shops - BP NON-APBS</v>
          </cell>
          <cell r="E5085" t="str">
            <v>TONTD1</v>
          </cell>
          <cell r="F5085" t="str">
            <v>Roy Lim</v>
          </cell>
          <cell r="G5085" t="str">
            <v>Y-Carlsberg Smooth Draught Quart Bottle</v>
          </cell>
        </row>
        <row r="5086">
          <cell r="A5086" t="str">
            <v>10050257</v>
          </cell>
          <cell r="B5086" t="str">
            <v>Jin Guang Coffee Shop</v>
          </cell>
          <cell r="C5086" t="str">
            <v>Bronze</v>
          </cell>
          <cell r="D5086" t="str">
            <v>Coffee Shops - Non-BP</v>
          </cell>
          <cell r="E5086" t="str">
            <v>TONTD2</v>
          </cell>
          <cell r="F5086" t="str">
            <v>Donald Neo</v>
          </cell>
          <cell r="G5086" t="str">
            <v>Y-Carlsberg Smooth Draught Quart Bottle</v>
          </cell>
        </row>
        <row r="5087">
          <cell r="A5087" t="str">
            <v>10043179</v>
          </cell>
          <cell r="B5087" t="str">
            <v>Jin Piao Coffeeshop (Bedok)</v>
          </cell>
          <cell r="C5087" t="str">
            <v>Bronze</v>
          </cell>
          <cell r="D5087" t="str">
            <v>Coffee Shops - BP NON-APBS</v>
          </cell>
          <cell r="E5087" t="str">
            <v>TONTD1</v>
          </cell>
          <cell r="F5087" t="str">
            <v>Jose Tan</v>
          </cell>
          <cell r="G5087" t="str">
            <v>Y-Carlsberg Smooth Draught Quart Bottle</v>
          </cell>
        </row>
        <row r="5088">
          <cell r="A5088" t="str">
            <v>10047050</v>
          </cell>
          <cell r="B5088" t="str">
            <v>Jin Wei Food Holdings Pte Ltd (Csamk347)</v>
          </cell>
          <cell r="C5088" t="str">
            <v>Bronze</v>
          </cell>
          <cell r="D5088" t="str">
            <v>Coffee Shops - BP APBS</v>
          </cell>
          <cell r="E5088" t="str">
            <v>TONTD2</v>
          </cell>
          <cell r="F5088" t="str">
            <v>Donald Neo</v>
          </cell>
          <cell r="G5088" t="str">
            <v>Y-Carlsberg Smooth Draught Quart Bottle</v>
          </cell>
        </row>
        <row r="5089">
          <cell r="A5089" t="str">
            <v>10046902</v>
          </cell>
          <cell r="B5089" t="str">
            <v>Joo Seng Food Place Pte Ltd</v>
          </cell>
          <cell r="C5089" t="str">
            <v>Bronze</v>
          </cell>
          <cell r="D5089" t="str">
            <v>Coffee Shops - BP APBS</v>
          </cell>
          <cell r="E5089" t="str">
            <v>TONTD1</v>
          </cell>
          <cell r="F5089" t="str">
            <v>Jerlyn Tang</v>
          </cell>
          <cell r="G5089" t="str">
            <v>Y-Carlsberg Smooth Draught Quart Bottle</v>
          </cell>
        </row>
        <row r="5090">
          <cell r="A5090" t="str">
            <v>10042872</v>
          </cell>
          <cell r="B5090" t="str">
            <v>K11 Food Park Pte Ltd (69 Bedok 498)</v>
          </cell>
          <cell r="C5090" t="str">
            <v>Bronze</v>
          </cell>
          <cell r="D5090" t="str">
            <v>Coffee Shops - BP NON-APBS</v>
          </cell>
          <cell r="E5090" t="str">
            <v>TONTD1</v>
          </cell>
          <cell r="F5090" t="str">
            <v>Jose Tan</v>
          </cell>
          <cell r="G5090" t="str">
            <v>Y-Carlsberg Smooth Draught Quart Bottle</v>
          </cell>
        </row>
        <row r="5091">
          <cell r="A5091" t="str">
            <v>10042864</v>
          </cell>
          <cell r="B5091" t="str">
            <v>K3 Food Park (780 Woodlands)</v>
          </cell>
          <cell r="C5091" t="str">
            <v>Silver</v>
          </cell>
          <cell r="D5091" t="str">
            <v>Coffee Shops - BP NON-APBS</v>
          </cell>
          <cell r="E5091" t="str">
            <v>TONTD2</v>
          </cell>
          <cell r="F5091" t="str">
            <v>Tommy Ng</v>
          </cell>
          <cell r="G5091" t="str">
            <v>Y-Carlsberg Smooth Draught Quart Bottle</v>
          </cell>
        </row>
        <row r="5092">
          <cell r="A5092" t="str">
            <v>10042870</v>
          </cell>
          <cell r="B5092" t="str">
            <v>K3 Food Park Pte Ltd (823 Tampines)</v>
          </cell>
          <cell r="C5092" t="str">
            <v>Bronze</v>
          </cell>
          <cell r="D5092" t="str">
            <v>Coffee Shops - BP NON-APBS</v>
          </cell>
          <cell r="E5092" t="str">
            <v>TONTD1</v>
          </cell>
          <cell r="F5092" t="str">
            <v>Roy Lim</v>
          </cell>
          <cell r="G5092" t="str">
            <v>Y-Carlsberg Smooth Draught Quart Bottle</v>
          </cell>
        </row>
        <row r="5093">
          <cell r="A5093" t="str">
            <v>10046219</v>
          </cell>
          <cell r="B5093" t="str">
            <v>K3 Foodpark Pte Ltd (164 Tampines)</v>
          </cell>
          <cell r="C5093" t="str">
            <v>Bronze</v>
          </cell>
          <cell r="D5093" t="str">
            <v>Coffee Shops - BP NON-APBS</v>
          </cell>
          <cell r="E5093" t="str">
            <v>TONTD1</v>
          </cell>
          <cell r="F5093" t="str">
            <v>Roy Lim</v>
          </cell>
          <cell r="G5093" t="str">
            <v>Y-Carlsberg Smooth Draught Quart Bottle</v>
          </cell>
        </row>
        <row r="5094">
          <cell r="A5094" t="str">
            <v>10009822</v>
          </cell>
          <cell r="B5094" t="str">
            <v>Kim Leng Eating House</v>
          </cell>
          <cell r="C5094" t="str">
            <v>Silver</v>
          </cell>
          <cell r="D5094" t="str">
            <v>Coffee Shops - Non-BP</v>
          </cell>
          <cell r="E5094" t="str">
            <v>TONTD3</v>
          </cell>
          <cell r="F5094" t="str">
            <v>Clement Ma</v>
          </cell>
          <cell r="G5094" t="str">
            <v>Y-Carlsberg Smooth Draught Quart Bottle</v>
          </cell>
        </row>
        <row r="5095">
          <cell r="A5095" t="str">
            <v>10040760</v>
          </cell>
          <cell r="B5095" t="str">
            <v>Kim San Leng (138 Tampines)</v>
          </cell>
          <cell r="C5095" t="str">
            <v>Bronze</v>
          </cell>
          <cell r="D5095" t="str">
            <v>Coffee Shops - BP NON-APBS</v>
          </cell>
          <cell r="E5095" t="str">
            <v>TONTD1</v>
          </cell>
          <cell r="F5095" t="str">
            <v>Roy Lim</v>
          </cell>
          <cell r="G5095" t="str">
            <v>Y-Carlsberg Smooth Draught Quart Bottle</v>
          </cell>
        </row>
        <row r="5096">
          <cell r="A5096" t="str">
            <v>10006657</v>
          </cell>
          <cell r="B5096" t="str">
            <v>Kim San Leng (Yishun)</v>
          </cell>
          <cell r="C5096" t="str">
            <v>Silver</v>
          </cell>
          <cell r="D5096" t="str">
            <v>Coffee Shops - BP APBS</v>
          </cell>
          <cell r="E5096" t="str">
            <v>TONTD2</v>
          </cell>
          <cell r="F5096" t="str">
            <v>Adam Ho</v>
          </cell>
          <cell r="G5096" t="str">
            <v>Y-Carlsberg Smooth Draught Quart Bottle</v>
          </cell>
        </row>
        <row r="5097">
          <cell r="A5097" t="str">
            <v>10049155</v>
          </cell>
          <cell r="B5097" t="str">
            <v>Kopi 279</v>
          </cell>
          <cell r="C5097" t="str">
            <v>Bronze</v>
          </cell>
          <cell r="D5097" t="str">
            <v>Coffee Shops - Non-BP</v>
          </cell>
          <cell r="E5097" t="str">
            <v>TONTD2</v>
          </cell>
          <cell r="F5097" t="str">
            <v>Eddy Siah</v>
          </cell>
          <cell r="G5097" t="str">
            <v>Y-Carlsberg Smooth Draught Quart Bottle</v>
          </cell>
        </row>
        <row r="5098">
          <cell r="A5098" t="str">
            <v>10046107</v>
          </cell>
          <cell r="B5098" t="str">
            <v>Kopi House 1990</v>
          </cell>
          <cell r="C5098" t="str">
            <v>Silver</v>
          </cell>
          <cell r="D5098" t="str">
            <v>Coffee Shops - BP NON-APBS</v>
          </cell>
          <cell r="E5098" t="str">
            <v>TONTD1</v>
          </cell>
          <cell r="F5098" t="str">
            <v>Roy Lim</v>
          </cell>
          <cell r="G5098" t="str">
            <v>Y-Carlsberg Smooth Draught Quart Bottle</v>
          </cell>
        </row>
        <row r="5099">
          <cell r="A5099" t="str">
            <v>10043905</v>
          </cell>
          <cell r="B5099" t="str">
            <v>Kopi Kia</v>
          </cell>
          <cell r="C5099" t="str">
            <v>Gold</v>
          </cell>
          <cell r="D5099" t="str">
            <v>Coffee Shops - BP NON-APBS</v>
          </cell>
          <cell r="E5099" t="str">
            <v>TONTD1</v>
          </cell>
          <cell r="F5099" t="str">
            <v>Jose Tan</v>
          </cell>
          <cell r="G5099" t="str">
            <v>Y-Carlsberg Smooth Draught Quart Bottle</v>
          </cell>
        </row>
        <row r="5100">
          <cell r="A5100" t="str">
            <v>10050355</v>
          </cell>
          <cell r="B5100" t="str">
            <v>Kopi Tarik (323) Pte. Ltd.</v>
          </cell>
          <cell r="C5100" t="str">
            <v>Silver</v>
          </cell>
          <cell r="D5100" t="str">
            <v>Coffee Shops - Non-BP</v>
          </cell>
          <cell r="E5100" t="str">
            <v>TONTD2</v>
          </cell>
          <cell r="F5100" t="str">
            <v>Eddy Siah</v>
          </cell>
          <cell r="G5100" t="str">
            <v>Y-Carlsberg Smooth Draught Quart Bottle</v>
          </cell>
        </row>
        <row r="5101">
          <cell r="A5101" t="str">
            <v>10029879</v>
          </cell>
          <cell r="B5101" t="str">
            <v>Koufu (258 Pasir Ris)</v>
          </cell>
          <cell r="C5101" t="str">
            <v>Gold</v>
          </cell>
          <cell r="D5101" t="str">
            <v>Coffee Shops - BP APBS</v>
          </cell>
          <cell r="E5101" t="str">
            <v>TONTD1</v>
          </cell>
          <cell r="F5101" t="str">
            <v>Roy Lim</v>
          </cell>
          <cell r="G5101" t="str">
            <v>Y-Carlsberg Smooth Draught Quart Bottle</v>
          </cell>
        </row>
        <row r="5102">
          <cell r="A5102" t="str">
            <v>10049187</v>
          </cell>
          <cell r="B5102" t="str">
            <v>Koufu (377 Hougang)</v>
          </cell>
          <cell r="C5102" t="str">
            <v>Bronze</v>
          </cell>
          <cell r="D5102" t="str">
            <v>Family Food Court</v>
          </cell>
          <cell r="E5102" t="str">
            <v>TONTD1</v>
          </cell>
          <cell r="F5102" t="str">
            <v>Jerlyn Tang</v>
          </cell>
          <cell r="G5102" t="str">
            <v>Y-Carlsberg Smooth Draught Quart Bottle</v>
          </cell>
        </row>
        <row r="5103">
          <cell r="A5103" t="str">
            <v>10041717</v>
          </cell>
          <cell r="B5103" t="str">
            <v>Koufu (Gek Poh)</v>
          </cell>
          <cell r="C5103" t="str">
            <v>Silver</v>
          </cell>
          <cell r="D5103" t="str">
            <v>Coffee Shops - BP APBS</v>
          </cell>
          <cell r="E5103" t="str">
            <v>TONTD2</v>
          </cell>
          <cell r="F5103" t="str">
            <v>Eddy Siah</v>
          </cell>
          <cell r="G5103" t="str">
            <v>Y-Carlsberg Smooth Draught Quart Bottle</v>
          </cell>
        </row>
        <row r="5104">
          <cell r="A5104" t="str">
            <v>10048143</v>
          </cell>
          <cell r="B5104" t="str">
            <v>Koufu (Hq)</v>
          </cell>
          <cell r="C5104" t="str">
            <v>Silver</v>
          </cell>
          <cell r="D5104" t="str">
            <v>Coffee Shops - Non-BP</v>
          </cell>
          <cell r="E5104" t="str">
            <v>TONTD2</v>
          </cell>
          <cell r="F5104" t="str">
            <v>Tommy Ng</v>
          </cell>
          <cell r="G5104" t="str">
            <v>Y-Carlsberg Smooth Draught Quart Bottle</v>
          </cell>
        </row>
        <row r="5105">
          <cell r="A5105" t="str">
            <v>10029271</v>
          </cell>
          <cell r="B5105" t="str">
            <v>Koufu (Kaki Bukit)</v>
          </cell>
          <cell r="C5105" t="str">
            <v>Bronze</v>
          </cell>
          <cell r="D5105" t="str">
            <v>Coffee Shops - Non-BP</v>
          </cell>
          <cell r="E5105" t="str">
            <v>TONTD1</v>
          </cell>
          <cell r="F5105" t="str">
            <v>Jerlyn Tang</v>
          </cell>
          <cell r="G5105" t="str">
            <v>Y-Carlsberg Smooth Draught Quart Bottle</v>
          </cell>
        </row>
        <row r="5106">
          <cell r="A5106" t="str">
            <v>10050365</v>
          </cell>
          <cell r="B5106" t="str">
            <v>Koufu (Tampines 9)</v>
          </cell>
          <cell r="C5106" t="str">
            <v>Bronze</v>
          </cell>
          <cell r="D5106" t="str">
            <v>Coffee Shops - Non-BP</v>
          </cell>
          <cell r="E5106" t="str">
            <v>TONTD1</v>
          </cell>
          <cell r="F5106" t="str">
            <v>Roy Lim</v>
          </cell>
          <cell r="G5106" t="str">
            <v>Y-Carlsberg Smooth Draught Quart Bottle</v>
          </cell>
        </row>
        <row r="5107">
          <cell r="A5107" t="str">
            <v>10030525</v>
          </cell>
          <cell r="B5107" t="str">
            <v>Koufu (Tanglin Halt 88)</v>
          </cell>
          <cell r="C5107" t="str">
            <v>Silver</v>
          </cell>
          <cell r="D5107" t="str">
            <v>Coffee Shops - BP APBS</v>
          </cell>
          <cell r="E5107" t="str">
            <v>TONTD3</v>
          </cell>
          <cell r="F5107" t="str">
            <v>Keith Zhang</v>
          </cell>
          <cell r="G5107" t="str">
            <v>Y-Carlsberg Smooth Draught Quart Bottle</v>
          </cell>
        </row>
        <row r="5108">
          <cell r="A5108" t="str">
            <v>10034128</v>
          </cell>
          <cell r="B5108" t="str">
            <v>Koufu Pte Ltd (478 Tampines)</v>
          </cell>
          <cell r="C5108" t="str">
            <v>Gold</v>
          </cell>
          <cell r="D5108" t="str">
            <v>Coffee Shops - BP NON-APBS</v>
          </cell>
          <cell r="E5108" t="str">
            <v>TONTD1</v>
          </cell>
          <cell r="F5108" t="str">
            <v>Roy Lim</v>
          </cell>
          <cell r="G5108" t="str">
            <v>Y-Carlsberg Smooth Draught Quart Bottle</v>
          </cell>
        </row>
        <row r="5109">
          <cell r="A5109" t="str">
            <v>10025330</v>
          </cell>
          <cell r="B5109" t="str">
            <v>Koufu Pte Ltd (Jw 638)</v>
          </cell>
          <cell r="C5109" t="str">
            <v>Gold</v>
          </cell>
          <cell r="D5109" t="str">
            <v>Coffee Shops - BP APBS</v>
          </cell>
          <cell r="E5109" t="str">
            <v>TONTD2</v>
          </cell>
          <cell r="F5109" t="str">
            <v>Eddy Siah</v>
          </cell>
          <cell r="G5109" t="str">
            <v>Y-Carlsberg Smooth Draught Quart Bottle</v>
          </cell>
        </row>
        <row r="5110">
          <cell r="A5110" t="str">
            <v>10024326</v>
          </cell>
          <cell r="B5110" t="str">
            <v>Koufu Pte Ltd (Pasir Ris)</v>
          </cell>
          <cell r="C5110" t="str">
            <v>Silver</v>
          </cell>
          <cell r="D5110" t="str">
            <v>Coffee Shops - BP NON-APBS</v>
          </cell>
          <cell r="E5110" t="str">
            <v>TONTD1</v>
          </cell>
          <cell r="F5110" t="str">
            <v>Roy Lim</v>
          </cell>
          <cell r="G5110" t="str">
            <v>Y-Carlsberg Smooth Draught Quart Bottle</v>
          </cell>
        </row>
        <row r="5111">
          <cell r="A5111" t="str">
            <v>10025442</v>
          </cell>
          <cell r="B5111" t="str">
            <v>Koufu Pte Ltd (Punggol)</v>
          </cell>
          <cell r="C5111" t="str">
            <v>Bronze</v>
          </cell>
          <cell r="D5111" t="str">
            <v>Coffee Shops - BP APBS</v>
          </cell>
          <cell r="E5111" t="str">
            <v>TONTD1</v>
          </cell>
          <cell r="F5111" t="str">
            <v>Roy Lim</v>
          </cell>
          <cell r="G5111" t="str">
            <v>Y-Carlsberg Smooth Draught Quart Bottle</v>
          </cell>
        </row>
        <row r="5112">
          <cell r="A5112" t="str">
            <v>10023242</v>
          </cell>
          <cell r="B5112" t="str">
            <v>Koufu Pte Ltd (Woodlands 768)</v>
          </cell>
          <cell r="C5112" t="str">
            <v>Silver</v>
          </cell>
          <cell r="D5112" t="str">
            <v>Coffee Shops - BP APBS</v>
          </cell>
          <cell r="E5112" t="str">
            <v>TONTD2</v>
          </cell>
          <cell r="F5112" t="str">
            <v>Tommy Ng</v>
          </cell>
          <cell r="G5112" t="str">
            <v>Y-Carlsberg Smooth Draught Quart Bottle</v>
          </cell>
        </row>
        <row r="5113">
          <cell r="A5113" t="str">
            <v>10037390</v>
          </cell>
          <cell r="B5113" t="str">
            <v>Koufu Pte. Ltd. (Yung Sheng Rd)</v>
          </cell>
          <cell r="C5113" t="str">
            <v>Bronze</v>
          </cell>
          <cell r="D5113" t="str">
            <v>Coffee Shops - Non-BP</v>
          </cell>
          <cell r="E5113" t="str">
            <v>TONTD2</v>
          </cell>
          <cell r="F5113" t="str">
            <v>Eddy Siah</v>
          </cell>
          <cell r="G5113" t="str">
            <v>Y-Carlsberg Smooth Draught Quart Bottle</v>
          </cell>
        </row>
        <row r="5114">
          <cell r="A5114" t="str">
            <v>10035755</v>
          </cell>
          <cell r="B5114" t="str">
            <v>Kovan 212</v>
          </cell>
          <cell r="C5114" t="str">
            <v>Silver</v>
          </cell>
          <cell r="D5114" t="str">
            <v>Coffee Shops - BP APBS</v>
          </cell>
          <cell r="E5114" t="str">
            <v>TONTD1</v>
          </cell>
          <cell r="F5114" t="str">
            <v>Jerlyn Tang</v>
          </cell>
          <cell r="G5114" t="str">
            <v>Y-Carlsberg Smooth Draught Quart Bottle</v>
          </cell>
        </row>
        <row r="5115">
          <cell r="A5115" t="str">
            <v>10027099</v>
          </cell>
          <cell r="B5115" t="str">
            <v>Kpt (Jt) Pte Ltd</v>
          </cell>
          <cell r="C5115" t="str">
            <v>Gold</v>
          </cell>
          <cell r="D5115" t="str">
            <v>Coffee Shops - BP NON-APBS</v>
          </cell>
          <cell r="E5115" t="str">
            <v>TONTD1</v>
          </cell>
          <cell r="F5115" t="str">
            <v>Jerlyn Tang</v>
          </cell>
          <cell r="G5115" t="str">
            <v>Y-Carlsberg Smooth Draught Quart Bottle</v>
          </cell>
        </row>
        <row r="5116">
          <cell r="A5116" t="str">
            <v>10049057</v>
          </cell>
          <cell r="B5116" t="str">
            <v>Kross Kafe</v>
          </cell>
          <cell r="C5116" t="str">
            <v>Silver</v>
          </cell>
          <cell r="D5116" t="str">
            <v>Coffee Shops - BP NON-APBS</v>
          </cell>
          <cell r="E5116" t="str">
            <v>TONTD1</v>
          </cell>
          <cell r="F5116" t="str">
            <v>Roy Lim</v>
          </cell>
          <cell r="G5116" t="str">
            <v>Y-Carlsberg Smooth Draught Quart Bottle</v>
          </cell>
        </row>
        <row r="5117">
          <cell r="A5117" t="str">
            <v>10049064</v>
          </cell>
          <cell r="B5117" t="str">
            <v>Ks21</v>
          </cell>
          <cell r="C5117" t="str">
            <v>Gold</v>
          </cell>
          <cell r="D5117" t="str">
            <v>Coffee Shops - Non-BP</v>
          </cell>
          <cell r="E5117" t="str">
            <v>TONTD1</v>
          </cell>
          <cell r="F5117" t="str">
            <v>Jason Ng</v>
          </cell>
          <cell r="G5117" t="str">
            <v>Y-Carlsberg Smooth Draught Quart Bottle</v>
          </cell>
        </row>
        <row r="5118">
          <cell r="A5118" t="str">
            <v>10011318</v>
          </cell>
          <cell r="B5118" t="str">
            <v>Lai Lai (Amk 341)</v>
          </cell>
          <cell r="C5118" t="str">
            <v>Bronze</v>
          </cell>
          <cell r="D5118" t="str">
            <v>Hawker Drink Stall</v>
          </cell>
          <cell r="E5118" t="str">
            <v>TONTD2</v>
          </cell>
          <cell r="F5118" t="str">
            <v>Donald Neo</v>
          </cell>
          <cell r="G5118" t="str">
            <v>Y-Carlsberg Smooth Draught Quart Bottle</v>
          </cell>
        </row>
        <row r="5119">
          <cell r="A5119" t="str">
            <v>10040104</v>
          </cell>
          <cell r="B5119" t="str">
            <v>Lee Hoe Eating House</v>
          </cell>
          <cell r="C5119" t="str">
            <v>Silver</v>
          </cell>
          <cell r="D5119" t="str">
            <v>Coffee Shops - BP NON-APBS</v>
          </cell>
          <cell r="E5119" t="str">
            <v>TONTD1</v>
          </cell>
          <cell r="F5119" t="str">
            <v>You Wen Ong</v>
          </cell>
          <cell r="G5119" t="str">
            <v>Y-Carlsberg Smooth Draught Quart Bottle</v>
          </cell>
        </row>
        <row r="5120">
          <cell r="A5120" t="str">
            <v>10041199</v>
          </cell>
          <cell r="B5120" t="str">
            <v>Lei Yuen (Clementi)</v>
          </cell>
          <cell r="C5120" t="str">
            <v>Bronze</v>
          </cell>
          <cell r="D5120" t="str">
            <v>Coffee Shops - BP NON-APBS</v>
          </cell>
          <cell r="E5120" t="str">
            <v>TONTD3</v>
          </cell>
          <cell r="F5120" t="str">
            <v>Keith Zhang</v>
          </cell>
          <cell r="G5120" t="str">
            <v>Y-Carlsberg Smooth Draught Quart Bottle</v>
          </cell>
        </row>
        <row r="5121">
          <cell r="A5121" t="str">
            <v>10013734</v>
          </cell>
          <cell r="B5121" t="str">
            <v>Lock Tin</v>
          </cell>
          <cell r="C5121" t="str">
            <v>Gold</v>
          </cell>
          <cell r="D5121" t="str">
            <v>Hawker Drink Stall</v>
          </cell>
          <cell r="E5121" t="str">
            <v>TONTD3</v>
          </cell>
          <cell r="F5121" t="str">
            <v>Keith Zhang</v>
          </cell>
          <cell r="G5121" t="str">
            <v>Y-Carlsberg Smooth Draught Quart Bottle</v>
          </cell>
        </row>
        <row r="5122">
          <cell r="A5122" t="str">
            <v>10044444</v>
          </cell>
          <cell r="B5122" t="str">
            <v>Long Heng Snack Corner</v>
          </cell>
          <cell r="C5122" t="str">
            <v>Bronze</v>
          </cell>
          <cell r="D5122" t="str">
            <v>Coffee Shops - Non-BP</v>
          </cell>
          <cell r="E5122" t="str">
            <v>TONTD2</v>
          </cell>
          <cell r="F5122" t="str">
            <v>Tommy Ng</v>
          </cell>
          <cell r="G5122" t="str">
            <v>Y-Carlsberg Smooth Draught Quart Bottle</v>
          </cell>
        </row>
        <row r="5123">
          <cell r="A5123" t="str">
            <v>10004847</v>
          </cell>
          <cell r="B5123" t="str">
            <v>Lucky C/Stall (Bedok North)</v>
          </cell>
          <cell r="C5123" t="str">
            <v>Bronze</v>
          </cell>
          <cell r="D5123" t="str">
            <v>Hawker Drink Stall</v>
          </cell>
          <cell r="E5123" t="str">
            <v>TONTD1</v>
          </cell>
          <cell r="F5123" t="str">
            <v>Jose Tan</v>
          </cell>
          <cell r="G5123" t="str">
            <v>Y-Carlsberg Smooth Draught Quart Bottle</v>
          </cell>
        </row>
        <row r="5124">
          <cell r="A5124" t="str">
            <v>10046468</v>
          </cell>
          <cell r="B5124" t="str">
            <v>Maxim Stars</v>
          </cell>
          <cell r="C5124" t="str">
            <v>Gold</v>
          </cell>
          <cell r="D5124" t="str">
            <v>Coffee Shops - BP NON-APBS</v>
          </cell>
          <cell r="E5124" t="str">
            <v>TONTD1</v>
          </cell>
          <cell r="F5124" t="str">
            <v>You Wen Ong</v>
          </cell>
          <cell r="G5124" t="str">
            <v>Y-Carlsberg Smooth Draught Quart Bottle</v>
          </cell>
        </row>
        <row r="5125">
          <cell r="A5125" t="str">
            <v>10014806</v>
          </cell>
          <cell r="B5125" t="str">
            <v>Mee Sek Foodcourt</v>
          </cell>
          <cell r="C5125" t="str">
            <v>Bronze</v>
          </cell>
          <cell r="D5125" t="str">
            <v>Coffee Shops - BP NON-APBS</v>
          </cell>
          <cell r="E5125" t="str">
            <v>TONTD1</v>
          </cell>
          <cell r="F5125" t="str">
            <v>Jerlyn Tang</v>
          </cell>
          <cell r="G5125" t="str">
            <v>Y-Carlsberg Smooth Draught Quart Bottle</v>
          </cell>
        </row>
        <row r="5126">
          <cell r="A5126" t="str">
            <v>10043346</v>
          </cell>
          <cell r="B5126" t="str">
            <v>Meetup @ 203 Pte. Ltd.</v>
          </cell>
          <cell r="C5126" t="str">
            <v>Gold</v>
          </cell>
          <cell r="D5126" t="str">
            <v>Coffee Shops - BP APBS</v>
          </cell>
          <cell r="E5126" t="str">
            <v>TONTD1</v>
          </cell>
          <cell r="F5126" t="str">
            <v>Jerlyn Tang</v>
          </cell>
          <cell r="G5126" t="str">
            <v>Y-Carlsberg Smooth Draught Quart Bottle</v>
          </cell>
        </row>
        <row r="5127">
          <cell r="A5127" t="str">
            <v>10037981</v>
          </cell>
          <cell r="B5127" t="str">
            <v>Meetup @ 494 Pte. Ltd.</v>
          </cell>
          <cell r="C5127" t="str">
            <v>Gold</v>
          </cell>
          <cell r="D5127" t="str">
            <v>Coffee Shops - BP APBS</v>
          </cell>
          <cell r="E5127" t="str">
            <v>TONTD2</v>
          </cell>
          <cell r="F5127" t="str">
            <v>Eddy Siah</v>
          </cell>
          <cell r="G5127" t="str">
            <v>Y-Carlsberg Smooth Draught Quart Bottle</v>
          </cell>
        </row>
        <row r="5128">
          <cell r="A5128" t="str">
            <v>10047046</v>
          </cell>
          <cell r="B5128" t="str">
            <v>Meetup @ 83 Pte. Ltd.</v>
          </cell>
          <cell r="C5128" t="str">
            <v>Gold</v>
          </cell>
          <cell r="D5128" t="str">
            <v>Coffee Shops - Non-BP</v>
          </cell>
          <cell r="E5128" t="str">
            <v>TONTD1</v>
          </cell>
          <cell r="F5128" t="str">
            <v>Jerlyn Tang</v>
          </cell>
          <cell r="G5128" t="str">
            <v>Y-Carlsberg Smooth Draught Quart Bottle</v>
          </cell>
        </row>
        <row r="5129">
          <cell r="A5129" t="str">
            <v>10042782</v>
          </cell>
          <cell r="B5129" t="str">
            <v>Meetup@352 Pte. Ltd.</v>
          </cell>
          <cell r="C5129" t="str">
            <v>Silver</v>
          </cell>
          <cell r="D5129" t="str">
            <v>Coffee Shops - BP NON-APBS</v>
          </cell>
          <cell r="E5129" t="str">
            <v>TONTD3</v>
          </cell>
          <cell r="F5129" t="str">
            <v>Keith Zhang</v>
          </cell>
          <cell r="G5129" t="str">
            <v>Y-Carlsberg Smooth Draught Quart Bottle</v>
          </cell>
        </row>
        <row r="5130">
          <cell r="A5130" t="str">
            <v>10042917</v>
          </cell>
          <cell r="B5130" t="str">
            <v>Mei Feng Cha Shi</v>
          </cell>
          <cell r="C5130" t="str">
            <v>Bronze</v>
          </cell>
          <cell r="D5130" t="str">
            <v>Hawker Drink Stall</v>
          </cell>
          <cell r="E5130" t="str">
            <v>TONTD1</v>
          </cell>
          <cell r="F5130" t="str">
            <v>Jose Tan</v>
          </cell>
          <cell r="G5130" t="str">
            <v>Y-Carlsberg Smooth Draught Quart Bottle</v>
          </cell>
        </row>
        <row r="5131">
          <cell r="A5131" t="str">
            <v>10003434</v>
          </cell>
          <cell r="B5131" t="str">
            <v>Meng Soon Huat E/Hse</v>
          </cell>
          <cell r="C5131" t="str">
            <v>Bronze</v>
          </cell>
          <cell r="D5131" t="str">
            <v>Coffee Shops - BP APBS</v>
          </cell>
          <cell r="E5131" t="str">
            <v>TONTD2</v>
          </cell>
          <cell r="F5131" t="str">
            <v>Eddy Siah</v>
          </cell>
          <cell r="G5131" t="str">
            <v>Y-Carlsberg Smooth Draught Quart Bottle</v>
          </cell>
        </row>
        <row r="5132">
          <cell r="A5132" t="str">
            <v>10049902</v>
          </cell>
          <cell r="B5132" t="str">
            <v>Nam Wah (Bedok 539)</v>
          </cell>
          <cell r="C5132" t="str">
            <v>Silver</v>
          </cell>
          <cell r="D5132" t="str">
            <v>Coffee Shops - Non-BP</v>
          </cell>
          <cell r="E5132" t="str">
            <v>TONTD1</v>
          </cell>
          <cell r="F5132" t="str">
            <v>Jose Tan</v>
          </cell>
          <cell r="G5132" t="str">
            <v>Y-Carlsberg Smooth Draught Quart Bottle</v>
          </cell>
        </row>
        <row r="5133">
          <cell r="A5133" t="str">
            <v>10048649</v>
          </cell>
          <cell r="B5133" t="str">
            <v>Namwah Coffeeshop (Upp Boon Keng)</v>
          </cell>
          <cell r="C5133" t="str">
            <v>Bronze</v>
          </cell>
          <cell r="D5133" t="str">
            <v>Coffee Shops - BP NON-APBS</v>
          </cell>
          <cell r="E5133" t="str">
            <v>TONTD1</v>
          </cell>
          <cell r="F5133" t="str">
            <v>Jason Ng</v>
          </cell>
          <cell r="G5133" t="str">
            <v>Y-Carlsberg Smooth Draught Quart Bottle</v>
          </cell>
        </row>
        <row r="5134">
          <cell r="A5134" t="str">
            <v>10047104</v>
          </cell>
          <cell r="B5134" t="str">
            <v>Nanyang Food Culture (713) Pte. Ltd.</v>
          </cell>
          <cell r="C5134" t="str">
            <v>Gold</v>
          </cell>
          <cell r="D5134" t="str">
            <v>Coffee Shops - BP NON-APBS</v>
          </cell>
          <cell r="E5134" t="str">
            <v>TONTD3</v>
          </cell>
          <cell r="F5134" t="str">
            <v>Keith Zhang</v>
          </cell>
          <cell r="G5134" t="str">
            <v>Y-Carlsberg Smooth Draught Quart Bottle</v>
          </cell>
        </row>
        <row r="5135">
          <cell r="A5135" t="str">
            <v>10050215</v>
          </cell>
          <cell r="B5135" t="str">
            <v>Nature Park F&amp;B 418 Pte Ltd</v>
          </cell>
          <cell r="C5135" t="str">
            <v>Silver</v>
          </cell>
          <cell r="D5135" t="str">
            <v>Coffee Shops - Non-BP</v>
          </cell>
          <cell r="E5135" t="str">
            <v>TONTD1</v>
          </cell>
          <cell r="F5135" t="str">
            <v>Jose Tan</v>
          </cell>
          <cell r="G5135" t="str">
            <v>Y-Carlsberg Smooth Draught Quart Bottle</v>
          </cell>
        </row>
        <row r="5136">
          <cell r="A5136" t="str">
            <v>10041614</v>
          </cell>
          <cell r="B5136" t="str">
            <v>New Century Food House @ 151 Pte. Ltd.</v>
          </cell>
          <cell r="C5136" t="str">
            <v>Bronze</v>
          </cell>
          <cell r="D5136" t="str">
            <v>Coffee Shops - BP APBS</v>
          </cell>
          <cell r="E5136" t="str">
            <v>TONTD1</v>
          </cell>
          <cell r="F5136" t="str">
            <v>Jose Tan</v>
          </cell>
          <cell r="G5136" t="str">
            <v>Y-Carlsberg Smooth Draught Quart Bottle</v>
          </cell>
        </row>
        <row r="5137">
          <cell r="A5137" t="str">
            <v>10041986</v>
          </cell>
          <cell r="B5137" t="str">
            <v>New Century Food House @ 721</v>
          </cell>
          <cell r="C5137" t="str">
            <v>Bronze</v>
          </cell>
          <cell r="D5137" t="str">
            <v>Coffee Shops - BP APBS</v>
          </cell>
          <cell r="E5137" t="str">
            <v>TONTD3</v>
          </cell>
          <cell r="F5137" t="str">
            <v>Keith Zhang</v>
          </cell>
          <cell r="G5137" t="str">
            <v>Y-Carlsberg Smooth Draught Quart Bottle</v>
          </cell>
        </row>
        <row r="5138">
          <cell r="A5138" t="str">
            <v>10033353</v>
          </cell>
          <cell r="B5138" t="str">
            <v>New Century Food House Pte. Ltd.(Tampin)</v>
          </cell>
          <cell r="C5138" t="str">
            <v>Bronze</v>
          </cell>
          <cell r="D5138" t="str">
            <v>Coffee Shops - BP NON-APBS</v>
          </cell>
          <cell r="E5138" t="str">
            <v>TONTD1</v>
          </cell>
          <cell r="F5138" t="str">
            <v>Roy Lim</v>
          </cell>
          <cell r="G5138" t="str">
            <v>Y-Carlsberg Smooth Draught Quart Bottle</v>
          </cell>
        </row>
        <row r="5139">
          <cell r="A5139" t="str">
            <v>10048232</v>
          </cell>
          <cell r="B5139" t="str">
            <v>Nf Food Pavilion</v>
          </cell>
          <cell r="C5139" t="str">
            <v>Gold</v>
          </cell>
          <cell r="D5139" t="str">
            <v>Coffee Shops - Non-BP</v>
          </cell>
          <cell r="E5139" t="str">
            <v>TONTD1</v>
          </cell>
          <cell r="F5139" t="str">
            <v>Jerlyn Tang</v>
          </cell>
          <cell r="G5139" t="str">
            <v>Y-Carlsberg Smooth Draught Quart Bottle</v>
          </cell>
        </row>
        <row r="5140">
          <cell r="A5140" t="str">
            <v>10047359</v>
          </cell>
          <cell r="B5140" t="str">
            <v>Ngtc Pte. Ltd.</v>
          </cell>
          <cell r="C5140" t="str">
            <v>Bronze</v>
          </cell>
          <cell r="D5140" t="str">
            <v>Coffee Shops - BP NON-APBS</v>
          </cell>
          <cell r="E5140" t="str">
            <v>TONTD2</v>
          </cell>
          <cell r="F5140" t="str">
            <v>Donald Neo</v>
          </cell>
          <cell r="G5140" t="str">
            <v>Y-Carlsberg Smooth Draught Quart Bottle</v>
          </cell>
        </row>
        <row r="5141">
          <cell r="A5141" t="str">
            <v>10049228</v>
          </cell>
          <cell r="B5141" t="str">
            <v>Old Mother Hen Seafood Restaurant</v>
          </cell>
          <cell r="C5141" t="str">
            <v>Bronze</v>
          </cell>
          <cell r="D5141" t="str">
            <v>Coffee Shops - BP NON-APBS</v>
          </cell>
          <cell r="E5141" t="str">
            <v>TONTD1</v>
          </cell>
          <cell r="F5141" t="str">
            <v>Jason Ng</v>
          </cell>
          <cell r="G5141" t="str">
            <v>Y-Carlsberg Smooth Draught Quart Bottle</v>
          </cell>
        </row>
        <row r="5142">
          <cell r="A5142" t="str">
            <v>10045123</v>
          </cell>
          <cell r="B5142" t="str">
            <v>One Sixty Eight Eating House Pte. Ltd.</v>
          </cell>
          <cell r="C5142" t="str">
            <v>Bronze</v>
          </cell>
          <cell r="D5142" t="str">
            <v>Coffee Shops - Non-BP</v>
          </cell>
          <cell r="E5142" t="str">
            <v>TONTD1</v>
          </cell>
          <cell r="F5142" t="str">
            <v>Jerlyn Tang</v>
          </cell>
          <cell r="G5142" t="str">
            <v>Y-Carlsberg Smooth Draught Quart Bottle</v>
          </cell>
        </row>
        <row r="5143">
          <cell r="A5143" t="str">
            <v>10041350</v>
          </cell>
          <cell r="B5143" t="str">
            <v>Pearl's Hill 34 Pte. Ltd.</v>
          </cell>
          <cell r="C5143" t="str">
            <v>Bronze</v>
          </cell>
          <cell r="D5143" t="str">
            <v>Coffee Shops - BP APBS</v>
          </cell>
          <cell r="E5143" t="str">
            <v>TONTD3</v>
          </cell>
          <cell r="F5143" t="str">
            <v>Michael Soon</v>
          </cell>
          <cell r="G5143" t="str">
            <v>Y-Carlsberg Smooth Draught Quart Bottle</v>
          </cell>
        </row>
        <row r="5144">
          <cell r="A5144" t="str">
            <v>10044104</v>
          </cell>
          <cell r="B5144" t="str">
            <v>Perfect 12</v>
          </cell>
          <cell r="C5144" t="str">
            <v>Silver</v>
          </cell>
          <cell r="D5144" t="str">
            <v>Coffee Shops - BP NON-APBS</v>
          </cell>
          <cell r="E5144" t="str">
            <v>TONTD1</v>
          </cell>
          <cell r="F5144" t="str">
            <v>Roy Lim</v>
          </cell>
          <cell r="G5144" t="str">
            <v>Y-Carlsberg Smooth Draught Quart Bottle</v>
          </cell>
        </row>
        <row r="5145">
          <cell r="A5145" t="str">
            <v>10030587</v>
          </cell>
          <cell r="B5145" t="str">
            <v>Pp146 Food House Pte. Ltd.</v>
          </cell>
          <cell r="C5145" t="str">
            <v>Bronze</v>
          </cell>
          <cell r="D5145" t="str">
            <v>Coffee Shops - BP APBS</v>
          </cell>
          <cell r="E5145" t="str">
            <v>TONTD1</v>
          </cell>
          <cell r="F5145" t="str">
            <v>Jerlyn Tang</v>
          </cell>
          <cell r="G5145" t="str">
            <v>Y-Carlsberg Smooth Draught Quart Bottle</v>
          </cell>
        </row>
        <row r="5146">
          <cell r="A5146" t="str">
            <v>10042689</v>
          </cell>
          <cell r="B5146" t="str">
            <v>Prosperity Blessed Food Pte. Ltd.</v>
          </cell>
          <cell r="C5146" t="str">
            <v>Gold</v>
          </cell>
          <cell r="D5146" t="str">
            <v>Chinese Restaurant</v>
          </cell>
          <cell r="E5146" t="str">
            <v>TONTD2</v>
          </cell>
          <cell r="F5146" t="str">
            <v>Eddy Siah</v>
          </cell>
          <cell r="G5146" t="str">
            <v>Y-Carlsberg Smooth Draught Quart Bottle</v>
          </cell>
        </row>
        <row r="5147">
          <cell r="A5147" t="str">
            <v>10044858</v>
          </cell>
          <cell r="B5147" t="str">
            <v>Rich F&amp;B</v>
          </cell>
          <cell r="C5147" t="str">
            <v>Bronze</v>
          </cell>
          <cell r="D5147" t="str">
            <v>Coffee Shops - BP NON-APBS</v>
          </cell>
          <cell r="E5147" t="str">
            <v>TONTD3</v>
          </cell>
          <cell r="F5147" t="str">
            <v>Keith Zhang</v>
          </cell>
          <cell r="G5147" t="str">
            <v>Y-Carlsberg Smooth Draught Quart Bottle</v>
          </cell>
        </row>
        <row r="5148">
          <cell r="A5148" t="str">
            <v>10044838</v>
          </cell>
          <cell r="B5148" t="str">
            <v>Rong Fa Coffee Shop</v>
          </cell>
          <cell r="C5148" t="str">
            <v>Silver</v>
          </cell>
          <cell r="D5148" t="str">
            <v>Coffee Shops - Non-BP</v>
          </cell>
          <cell r="E5148" t="str">
            <v>TONTD3</v>
          </cell>
          <cell r="F5148" t="str">
            <v>Keith Zhang</v>
          </cell>
          <cell r="G5148" t="str">
            <v>Y-Carlsberg Smooth Draught Quart Bottle</v>
          </cell>
        </row>
        <row r="5149">
          <cell r="A5149" t="str">
            <v>10025508</v>
          </cell>
          <cell r="B5149" t="str">
            <v>S.K. Coffee</v>
          </cell>
          <cell r="C5149" t="str">
            <v>Silver</v>
          </cell>
          <cell r="D5149" t="str">
            <v>Coffee Shops - BP NON-APBS</v>
          </cell>
          <cell r="E5149" t="str">
            <v>TONTD1</v>
          </cell>
          <cell r="F5149" t="str">
            <v>Jose Tan</v>
          </cell>
          <cell r="G5149" t="str">
            <v>Y-Carlsberg Smooth Draught Quart Bottle</v>
          </cell>
        </row>
        <row r="5150">
          <cell r="A5150" t="str">
            <v>10044992</v>
          </cell>
          <cell r="B5150" t="str">
            <v>S-11 (Amk 450) Pte. Ltd.</v>
          </cell>
          <cell r="C5150" t="str">
            <v>Silver</v>
          </cell>
          <cell r="D5150" t="str">
            <v>Coffee Shops - BP APBS</v>
          </cell>
          <cell r="E5150" t="str">
            <v>TONTD2</v>
          </cell>
          <cell r="F5150" t="str">
            <v>Donald Neo</v>
          </cell>
          <cell r="G5150" t="str">
            <v>Y-Carlsberg Smooth Draught Quart Bottle</v>
          </cell>
        </row>
        <row r="5151">
          <cell r="A5151" t="str">
            <v>10044994</v>
          </cell>
          <cell r="B5151" t="str">
            <v>S-11 (Amk 711) Food House Pte. Ltd.</v>
          </cell>
          <cell r="C5151" t="str">
            <v>Bronze</v>
          </cell>
          <cell r="D5151" t="str">
            <v>Coffee Shops - BP APBS</v>
          </cell>
          <cell r="E5151" t="str">
            <v>TONTD2</v>
          </cell>
          <cell r="F5151" t="str">
            <v>Donald Neo</v>
          </cell>
          <cell r="G5151" t="str">
            <v>Y-Carlsberg Smooth Draught Quart Bottle</v>
          </cell>
        </row>
        <row r="5152">
          <cell r="A5152" t="str">
            <v>10045670</v>
          </cell>
          <cell r="B5152" t="str">
            <v>S-11 (Cl 727) Food House Pte. Ltd.</v>
          </cell>
          <cell r="C5152" t="str">
            <v>Bronze</v>
          </cell>
          <cell r="D5152" t="str">
            <v>Coffee Shops - BP APBS</v>
          </cell>
          <cell r="E5152" t="str">
            <v>TONTD3</v>
          </cell>
          <cell r="F5152" t="str">
            <v>Keith Zhang</v>
          </cell>
          <cell r="G5152" t="str">
            <v>Y-Carlsberg Smooth Draught Quart Bottle</v>
          </cell>
        </row>
        <row r="5153">
          <cell r="A5153" t="str">
            <v>10045614</v>
          </cell>
          <cell r="B5153" t="str">
            <v>S-11 (K110) Food House Pte. Ltd.</v>
          </cell>
          <cell r="C5153" t="str">
            <v>Bronze</v>
          </cell>
          <cell r="D5153" t="str">
            <v>Coffee Shops - Non-BP</v>
          </cell>
          <cell r="E5153" t="str">
            <v>TONTD1</v>
          </cell>
          <cell r="F5153" t="str">
            <v>Jerlyn Tang</v>
          </cell>
          <cell r="G5153" t="str">
            <v>Y-Carlsberg Smooth Draught Quart Bottle</v>
          </cell>
        </row>
        <row r="5154">
          <cell r="A5154" t="str">
            <v>10044988</v>
          </cell>
          <cell r="B5154" t="str">
            <v>S-11 (Ucs 34) Food House Pte. Ltd.</v>
          </cell>
          <cell r="C5154" t="str">
            <v>Bronze</v>
          </cell>
          <cell r="D5154" t="str">
            <v>Coffee Shops - BP APBS</v>
          </cell>
          <cell r="E5154" t="str">
            <v>TONTD3</v>
          </cell>
          <cell r="F5154" t="str">
            <v>Michael Soon</v>
          </cell>
          <cell r="G5154" t="str">
            <v>Y-Carlsberg Smooth Draught Quart Bottle</v>
          </cell>
        </row>
        <row r="5155">
          <cell r="A5155" t="str">
            <v>10044987</v>
          </cell>
          <cell r="B5155" t="str">
            <v>S-11 (Wl 302) Food House Pte. Ltd.</v>
          </cell>
          <cell r="C5155" t="str">
            <v>Bronze</v>
          </cell>
          <cell r="D5155" t="str">
            <v>Coffee Shops - BP NON-APBS</v>
          </cell>
          <cell r="E5155" t="str">
            <v>TONTD2</v>
          </cell>
          <cell r="F5155" t="str">
            <v>Tommy Ng</v>
          </cell>
          <cell r="G5155" t="str">
            <v>Y-Carlsberg Smooth Draught Quart Bottle</v>
          </cell>
        </row>
        <row r="5156">
          <cell r="A5156" t="str">
            <v>10044995</v>
          </cell>
          <cell r="B5156" t="str">
            <v>S-11 (Wl 304) Food House Pte. Ltd.</v>
          </cell>
          <cell r="C5156" t="str">
            <v>Gold</v>
          </cell>
          <cell r="D5156" t="str">
            <v>Coffee Shops - BP APBS</v>
          </cell>
          <cell r="E5156" t="str">
            <v>TONTD2</v>
          </cell>
          <cell r="F5156" t="str">
            <v>Tommy Ng</v>
          </cell>
          <cell r="G5156" t="str">
            <v>Y-Carlsberg Smooth Draught Quart Bottle</v>
          </cell>
        </row>
        <row r="5157">
          <cell r="A5157" t="str">
            <v>10044996</v>
          </cell>
          <cell r="B5157" t="str">
            <v>S-11 (Yishun 744) Pte. Ltd.</v>
          </cell>
          <cell r="C5157" t="str">
            <v>Bronze</v>
          </cell>
          <cell r="D5157" t="str">
            <v>Coffee Shops - BP APBS</v>
          </cell>
          <cell r="E5157" t="str">
            <v>TONTD2</v>
          </cell>
          <cell r="F5157" t="str">
            <v>Adam Ho</v>
          </cell>
          <cell r="G5157" t="str">
            <v>Y-Carlsberg Smooth Draught Quart Bottle</v>
          </cell>
        </row>
        <row r="5158">
          <cell r="A5158" t="str">
            <v>10036051</v>
          </cell>
          <cell r="B5158" t="str">
            <v>Sc15 Food Station</v>
          </cell>
          <cell r="C5158" t="str">
            <v>Silver</v>
          </cell>
          <cell r="D5158" t="str">
            <v>Coffee Shops - BP APBS</v>
          </cell>
          <cell r="E5158" t="str">
            <v>TONTD2</v>
          </cell>
          <cell r="F5158" t="str">
            <v>Donald Neo</v>
          </cell>
          <cell r="G5158" t="str">
            <v>Y-Carlsberg Smooth Draught Quart Bottle</v>
          </cell>
        </row>
        <row r="5159">
          <cell r="A5159" t="str">
            <v>10048459</v>
          </cell>
          <cell r="B5159" t="str">
            <v>Shifu (302) Pte. Ltd.</v>
          </cell>
          <cell r="C5159" t="str">
            <v>Bronze</v>
          </cell>
          <cell r="D5159" t="str">
            <v>Coffee Shops - BP APBS</v>
          </cell>
          <cell r="E5159" t="str">
            <v>TONTD1</v>
          </cell>
          <cell r="F5159" t="str">
            <v>Jason Ng</v>
          </cell>
          <cell r="G5159" t="str">
            <v>Y-Carlsberg Smooth Draught Quart Bottle</v>
          </cell>
        </row>
        <row r="5160">
          <cell r="A5160" t="str">
            <v>10048284</v>
          </cell>
          <cell r="B5160" t="str">
            <v>Shifu (557)</v>
          </cell>
          <cell r="C5160" t="str">
            <v>Silver</v>
          </cell>
          <cell r="D5160" t="str">
            <v>Coffee Shops - Non-BP</v>
          </cell>
          <cell r="E5160" t="str">
            <v>TONTD2</v>
          </cell>
          <cell r="F5160" t="str">
            <v>Eddy Siah</v>
          </cell>
          <cell r="G5160" t="str">
            <v>Y-Carlsberg Smooth Draught Quart Bottle</v>
          </cell>
        </row>
        <row r="5161">
          <cell r="A5161" t="str">
            <v>10044943</v>
          </cell>
          <cell r="B5161" t="str">
            <v>Shifu1975 Pte. Ltd.</v>
          </cell>
          <cell r="C5161" t="str">
            <v>Gold</v>
          </cell>
          <cell r="D5161" t="str">
            <v>Coffee Shops - BP APBS</v>
          </cell>
          <cell r="E5161" t="str">
            <v>TONTD1</v>
          </cell>
          <cell r="F5161" t="str">
            <v>Roy Lim</v>
          </cell>
          <cell r="G5161" t="str">
            <v>Y-Carlsberg Smooth Draught Quart Bottle</v>
          </cell>
        </row>
        <row r="5162">
          <cell r="A5162" t="str">
            <v>10026016</v>
          </cell>
          <cell r="B5162" t="str">
            <v>Silver Spoon</v>
          </cell>
          <cell r="C5162" t="str">
            <v>Bronze</v>
          </cell>
          <cell r="D5162" t="str">
            <v>Coffee Shops - BP NON-APBS</v>
          </cell>
          <cell r="E5162" t="str">
            <v>TONTD2</v>
          </cell>
          <cell r="F5162" t="str">
            <v>Adam Ho</v>
          </cell>
          <cell r="G5162" t="str">
            <v>Y-Carlsberg Smooth Draught Quart Bottle</v>
          </cell>
        </row>
        <row r="5163">
          <cell r="A5163" t="str">
            <v>10050162</v>
          </cell>
          <cell r="B5163" t="str">
            <v>Sin Foodie</v>
          </cell>
          <cell r="C5163" t="str">
            <v>Silver</v>
          </cell>
          <cell r="D5163" t="str">
            <v>Coffee Shops - Non-BP</v>
          </cell>
          <cell r="E5163" t="str">
            <v>TONTD1</v>
          </cell>
          <cell r="F5163" t="str">
            <v>Jerlyn Tang</v>
          </cell>
          <cell r="G5163" t="str">
            <v>Y-Carlsberg Smooth Draught Quart Bottle</v>
          </cell>
        </row>
        <row r="5164">
          <cell r="A5164" t="str">
            <v>10050418</v>
          </cell>
          <cell r="B5164" t="str">
            <v>Sin Foodie (Tai Seng)</v>
          </cell>
          <cell r="C5164" t="str">
            <v>Silver</v>
          </cell>
          <cell r="D5164" t="str">
            <v>Family Food Court</v>
          </cell>
          <cell r="E5164" t="str">
            <v>TONTD1</v>
          </cell>
          <cell r="F5164" t="str">
            <v>Jerlyn Tang</v>
          </cell>
          <cell r="G5164" t="str">
            <v>Y-Carlsberg Smooth Draught Quart Bottle</v>
          </cell>
        </row>
        <row r="5165">
          <cell r="A5165" t="str">
            <v>10039165</v>
          </cell>
          <cell r="B5165" t="str">
            <v>Sunday F&amp;B (One) Pte. Ltd.</v>
          </cell>
          <cell r="C5165" t="str">
            <v>Silver</v>
          </cell>
          <cell r="D5165" t="str">
            <v>Coffee Shops - BP APBS</v>
          </cell>
          <cell r="E5165" t="str">
            <v>TONTD2</v>
          </cell>
          <cell r="F5165" t="str">
            <v>Donald Neo</v>
          </cell>
          <cell r="G5165" t="str">
            <v>Y-Carlsberg Smooth Draught Quart Bottle</v>
          </cell>
        </row>
        <row r="5166">
          <cell r="A5166" t="str">
            <v>10041927</v>
          </cell>
          <cell r="B5166" t="str">
            <v>Superluck Food Court</v>
          </cell>
          <cell r="C5166" t="str">
            <v>Silver</v>
          </cell>
          <cell r="D5166" t="str">
            <v>Coffee Shops - Non-BP</v>
          </cell>
          <cell r="E5166" t="str">
            <v>TONTD2</v>
          </cell>
          <cell r="F5166" t="str">
            <v>Adam Ho</v>
          </cell>
          <cell r="G5166" t="str">
            <v>Y-Carlsberg Smooth Draught Quart Bottle</v>
          </cell>
        </row>
        <row r="5167">
          <cell r="A5167" t="str">
            <v>10035453</v>
          </cell>
          <cell r="B5167" t="str">
            <v>Tai Wah Chok Kee Investments Pte. Ltd.</v>
          </cell>
          <cell r="C5167" t="str">
            <v>Silver</v>
          </cell>
          <cell r="D5167" t="str">
            <v>Coffee Shops - BP APBS</v>
          </cell>
          <cell r="E5167" t="str">
            <v>TONTD1</v>
          </cell>
          <cell r="F5167" t="str">
            <v>Jerlyn Tang</v>
          </cell>
          <cell r="G5167" t="str">
            <v>Y-Carlsberg Smooth Draught Quart Bottle</v>
          </cell>
        </row>
        <row r="5168">
          <cell r="A5168" t="str">
            <v>10014177</v>
          </cell>
          <cell r="B5168" t="str">
            <v>Tan Pai Yong</v>
          </cell>
          <cell r="C5168" t="str">
            <v>Bronze</v>
          </cell>
          <cell r="D5168" t="str">
            <v>Hawker Drink Stall</v>
          </cell>
          <cell r="E5168" t="str">
            <v>TONTD2</v>
          </cell>
          <cell r="F5168" t="str">
            <v>Donald Neo</v>
          </cell>
          <cell r="G5168" t="str">
            <v>Y-Carlsberg Smooth Draught Quart Bottle</v>
          </cell>
        </row>
        <row r="5169">
          <cell r="A5169" t="str">
            <v>10046291</v>
          </cell>
          <cell r="B5169" t="str">
            <v>Tasty Food Palace Pte. Ltd. (603)</v>
          </cell>
          <cell r="C5169" t="str">
            <v>Silver</v>
          </cell>
          <cell r="D5169" t="str">
            <v>Coffee Shops - Non-BP</v>
          </cell>
          <cell r="E5169" t="str">
            <v>TONTD2</v>
          </cell>
          <cell r="F5169" t="str">
            <v>Donald Neo</v>
          </cell>
          <cell r="G5169" t="str">
            <v>Y-Carlsberg Smooth Draught Quart Bottle</v>
          </cell>
        </row>
        <row r="5170">
          <cell r="A5170" t="str">
            <v>10039837</v>
          </cell>
          <cell r="B5170" t="str">
            <v>Tg339 Eating House</v>
          </cell>
          <cell r="C5170" t="str">
            <v>Silver</v>
          </cell>
          <cell r="D5170" t="str">
            <v>Coffee Shops - BP NON-APBS</v>
          </cell>
          <cell r="E5170" t="str">
            <v>TONTD2</v>
          </cell>
          <cell r="F5170" t="str">
            <v>Donald Neo</v>
          </cell>
          <cell r="G5170" t="str">
            <v>Y-Carlsberg Smooth Draught Quart Bottle</v>
          </cell>
        </row>
        <row r="5171">
          <cell r="A5171" t="str">
            <v>10049988</v>
          </cell>
          <cell r="B5171" t="str">
            <v>Thye Guan Eating House</v>
          </cell>
          <cell r="C5171" t="str">
            <v>Silver</v>
          </cell>
          <cell r="D5171" t="str">
            <v>Coffee Shops - Non-BP</v>
          </cell>
          <cell r="E5171" t="str">
            <v>TONTD2</v>
          </cell>
          <cell r="F5171" t="str">
            <v>Donald Neo</v>
          </cell>
          <cell r="G5171" t="str">
            <v>Y-Carlsberg Smooth Draught Quart Bottle</v>
          </cell>
        </row>
        <row r="5172">
          <cell r="A5172" t="str">
            <v>10047199</v>
          </cell>
          <cell r="B5172" t="str">
            <v>Tk Food House</v>
          </cell>
          <cell r="C5172" t="str">
            <v>Silver</v>
          </cell>
          <cell r="D5172" t="str">
            <v>Coffee Shops - Non-BP</v>
          </cell>
          <cell r="E5172" t="str">
            <v>TONTD2</v>
          </cell>
          <cell r="F5172" t="str">
            <v>Eddy Siah</v>
          </cell>
          <cell r="G5172" t="str">
            <v>Y-Carlsberg Smooth Draught Quart Bottle</v>
          </cell>
        </row>
        <row r="5173">
          <cell r="A5173" t="str">
            <v>10023403</v>
          </cell>
          <cell r="B5173" t="str">
            <v>Tong Lai Eating House</v>
          </cell>
          <cell r="C5173" t="str">
            <v>Bronze</v>
          </cell>
          <cell r="D5173" t="str">
            <v>Coffee Shops - BP NON-APBS</v>
          </cell>
          <cell r="E5173" t="str">
            <v>TONTD2</v>
          </cell>
          <cell r="F5173" t="str">
            <v>Eddy Siah</v>
          </cell>
          <cell r="G5173" t="str">
            <v>Y-Carlsberg Smooth Draught Quart Bottle</v>
          </cell>
        </row>
        <row r="5174">
          <cell r="A5174" t="str">
            <v>10041681</v>
          </cell>
          <cell r="B5174" t="str">
            <v>Tpy 126 C&amp;B Pte. Ltd.</v>
          </cell>
          <cell r="C5174" t="str">
            <v>Silver</v>
          </cell>
          <cell r="D5174" t="str">
            <v>Coffee Shops - Non-BP</v>
          </cell>
          <cell r="E5174" t="str">
            <v>TONTD1</v>
          </cell>
          <cell r="F5174" t="str">
            <v>You Wen Ong</v>
          </cell>
          <cell r="G5174" t="str">
            <v>Y-Carlsberg Smooth Draught Quart Bottle</v>
          </cell>
        </row>
        <row r="5175">
          <cell r="A5175" t="str">
            <v>10045740</v>
          </cell>
          <cell r="B5175" t="str">
            <v>Tst Roasted Food (Yishun) Pte. Ltd.</v>
          </cell>
          <cell r="C5175" t="str">
            <v>Silver</v>
          </cell>
          <cell r="D5175" t="str">
            <v>Coffee Shops - BP APBS</v>
          </cell>
          <cell r="E5175" t="str">
            <v>TONTD2</v>
          </cell>
          <cell r="F5175" t="str">
            <v>Adam Ho</v>
          </cell>
          <cell r="G5175" t="str">
            <v>Y-Carlsberg Smooth Draught Quart Bottle</v>
          </cell>
        </row>
        <row r="5176">
          <cell r="A5176" t="str">
            <v>10039537</v>
          </cell>
          <cell r="B5176" t="str">
            <v>Twl Holdings Pte. Ltd.</v>
          </cell>
          <cell r="C5176" t="str">
            <v>Bronze</v>
          </cell>
          <cell r="D5176" t="str">
            <v>Coffee Shops - BP APBS</v>
          </cell>
          <cell r="E5176" t="str">
            <v>TONTD1</v>
          </cell>
          <cell r="F5176" t="str">
            <v>Roy Lim</v>
          </cell>
          <cell r="G5176" t="str">
            <v>Y-Carlsberg Smooth Draught Quart Bottle</v>
          </cell>
        </row>
        <row r="5177">
          <cell r="A5177" t="str">
            <v>10036376</v>
          </cell>
          <cell r="B5177" t="str">
            <v>Ubi 301 Food House</v>
          </cell>
          <cell r="C5177" t="str">
            <v>Bronze</v>
          </cell>
          <cell r="D5177" t="str">
            <v>Coffee Shops - BP APBS</v>
          </cell>
          <cell r="E5177" t="str">
            <v>TONTD1</v>
          </cell>
          <cell r="F5177" t="str">
            <v>Jason Ng</v>
          </cell>
          <cell r="G5177" t="str">
            <v>Y-Carlsberg Smooth Draught Quart Bottle</v>
          </cell>
        </row>
        <row r="5178">
          <cell r="A5178" t="str">
            <v>10027727</v>
          </cell>
          <cell r="B5178" t="str">
            <v>Victoria Food Court</v>
          </cell>
          <cell r="C5178" t="str">
            <v>Bronze</v>
          </cell>
          <cell r="D5178" t="str">
            <v>Coffee Shops - BP NON-APBS</v>
          </cell>
          <cell r="E5178" t="str">
            <v>TONTD1</v>
          </cell>
          <cell r="F5178" t="str">
            <v>Jason Ng</v>
          </cell>
          <cell r="G5178" t="str">
            <v>Y-Carlsberg Smooth Draught Quart Bottle</v>
          </cell>
        </row>
        <row r="5179">
          <cell r="A5179" t="str">
            <v>10035407</v>
          </cell>
          <cell r="B5179" t="str">
            <v>Wan Hao Kopitiam</v>
          </cell>
          <cell r="C5179" t="str">
            <v>Silver</v>
          </cell>
          <cell r="D5179" t="str">
            <v>Coffee Shops - BP NON-APBS</v>
          </cell>
          <cell r="E5179" t="str">
            <v>TONTD2</v>
          </cell>
          <cell r="F5179" t="str">
            <v>Eddy Siah</v>
          </cell>
          <cell r="G5179" t="str">
            <v>Y-Carlsberg Smooth Draught Quart Bottle</v>
          </cell>
        </row>
        <row r="5180">
          <cell r="A5180" t="str">
            <v>10046956</v>
          </cell>
          <cell r="B5180" t="str">
            <v>Wei Sheng Holdings Pte Ltd Cs246</v>
          </cell>
          <cell r="C5180" t="str">
            <v>Gold</v>
          </cell>
          <cell r="D5180" t="str">
            <v>Coffee Shops - BP NON-APBS</v>
          </cell>
          <cell r="E5180" t="str">
            <v>TONTD1</v>
          </cell>
          <cell r="F5180" t="str">
            <v>Jerlyn Tang</v>
          </cell>
          <cell r="G5180" t="str">
            <v>Y-Carlsberg Smooth Draught Quart Bottle</v>
          </cell>
        </row>
        <row r="5181">
          <cell r="A5181" t="str">
            <v>10044589</v>
          </cell>
          <cell r="B5181" t="str">
            <v>Win Lai Eating House</v>
          </cell>
          <cell r="C5181" t="str">
            <v>Bronze</v>
          </cell>
          <cell r="D5181" t="str">
            <v>Coffee Shops - BP APBS</v>
          </cell>
          <cell r="E5181" t="str">
            <v>TONTD2</v>
          </cell>
          <cell r="F5181" t="str">
            <v>Adam Ho</v>
          </cell>
          <cell r="G5181" t="str">
            <v>Y-Carlsberg Smooth Draught Quart Bottle</v>
          </cell>
        </row>
        <row r="5182">
          <cell r="A5182" t="str">
            <v>10023170</v>
          </cell>
          <cell r="B5182" t="str">
            <v>Wong Chiew Roasted Meat Rice</v>
          </cell>
          <cell r="C5182" t="str">
            <v>Bronze</v>
          </cell>
          <cell r="D5182" t="str">
            <v>Coffee Shops - Non-BP</v>
          </cell>
          <cell r="E5182" t="str">
            <v>TONTD2</v>
          </cell>
          <cell r="F5182" t="str">
            <v>Donald Neo</v>
          </cell>
          <cell r="G5182" t="str">
            <v>Y-Carlsberg Smooth Draught Quart Bottle</v>
          </cell>
        </row>
        <row r="5183">
          <cell r="A5183" t="str">
            <v>10049448</v>
          </cell>
          <cell r="B5183" t="str">
            <v>Wong Poh (Take 5)</v>
          </cell>
          <cell r="C5183" t="str">
            <v>Bronze</v>
          </cell>
          <cell r="D5183" t="str">
            <v>Coffee Shops - Non-BP</v>
          </cell>
          <cell r="E5183" t="str">
            <v>TONTD1</v>
          </cell>
          <cell r="F5183" t="str">
            <v>Jerlyn Tang</v>
          </cell>
          <cell r="G5183" t="str">
            <v>Y-Carlsberg Smooth Draught Quart Bottle</v>
          </cell>
        </row>
        <row r="5184">
          <cell r="A5184" t="str">
            <v>10032082</v>
          </cell>
          <cell r="B5184" t="str">
            <v>Y761 Coffee Station</v>
          </cell>
          <cell r="C5184" t="str">
            <v>Bronze</v>
          </cell>
          <cell r="D5184" t="str">
            <v>Coffee Shops - Non-BP</v>
          </cell>
          <cell r="E5184" t="str">
            <v>TONTD2</v>
          </cell>
          <cell r="F5184" t="str">
            <v>Adam Ho</v>
          </cell>
          <cell r="G5184" t="str">
            <v>Y-Carlsberg Smooth Draught Quart Bottle</v>
          </cell>
        </row>
        <row r="5185">
          <cell r="A5185" t="str">
            <v>10006825</v>
          </cell>
          <cell r="B5185" t="str">
            <v>Ya Da Zhi (Tekong Tea Stall)</v>
          </cell>
          <cell r="C5185" t="str">
            <v>Silver</v>
          </cell>
          <cell r="D5185" t="str">
            <v>Hawker Drink Stall</v>
          </cell>
          <cell r="E5185" t="str">
            <v>TONTD1</v>
          </cell>
          <cell r="F5185" t="str">
            <v>Jose Tan</v>
          </cell>
          <cell r="G5185" t="str">
            <v>Y-Carlsberg Smooth Draught Quart Bottle</v>
          </cell>
        </row>
        <row r="5186">
          <cell r="A5186" t="str">
            <v>10046786</v>
          </cell>
          <cell r="B5186" t="str">
            <v>Yak Hong Coffee House</v>
          </cell>
          <cell r="C5186" t="str">
            <v>Silver</v>
          </cell>
          <cell r="D5186" t="str">
            <v>Coffee Shops - BP NON-APBS</v>
          </cell>
          <cell r="E5186" t="str">
            <v>TONTD2</v>
          </cell>
          <cell r="F5186" t="str">
            <v>Adam Ho</v>
          </cell>
          <cell r="G5186" t="str">
            <v>Y-Carlsberg Smooth Draught Quart Bottle</v>
          </cell>
        </row>
        <row r="5187">
          <cell r="A5187" t="str">
            <v>10042399</v>
          </cell>
          <cell r="B5187" t="str">
            <v>Yen Fei Lai Eating House</v>
          </cell>
          <cell r="C5187" t="str">
            <v>Silver</v>
          </cell>
          <cell r="D5187" t="str">
            <v>Coffee Shops - BP NON-APBS</v>
          </cell>
          <cell r="E5187" t="str">
            <v>TONTD1</v>
          </cell>
          <cell r="F5187" t="str">
            <v>Jerlyn Tang</v>
          </cell>
          <cell r="G5187" t="str">
            <v>Y-Carlsberg Smooth Draught Quart Bottle</v>
          </cell>
        </row>
        <row r="5188">
          <cell r="A5188" t="str">
            <v>10028796</v>
          </cell>
          <cell r="B5188" t="str">
            <v>Yi Hao Food Holding</v>
          </cell>
          <cell r="C5188" t="str">
            <v>Bronze</v>
          </cell>
          <cell r="D5188" t="str">
            <v>Coffee Shops - BP NON-APBS</v>
          </cell>
          <cell r="E5188" t="str">
            <v>TONTD1</v>
          </cell>
          <cell r="F5188" t="str">
            <v>You Wen Ong</v>
          </cell>
          <cell r="G5188" t="str">
            <v>Y-Carlsberg Smooth Draught Quart Bottle</v>
          </cell>
        </row>
        <row r="5189">
          <cell r="A5189" t="str">
            <v>10043267</v>
          </cell>
          <cell r="B5189" t="str">
            <v>Yi Ho Eating House</v>
          </cell>
          <cell r="C5189" t="str">
            <v>Bronze</v>
          </cell>
          <cell r="D5189" t="str">
            <v>Coffee Shops - BP NON-APBS</v>
          </cell>
          <cell r="E5189" t="str">
            <v>TONTD1</v>
          </cell>
          <cell r="F5189" t="str">
            <v>Jose Tan</v>
          </cell>
          <cell r="G5189" t="str">
            <v>Y-Carlsberg Smooth Draught Quart Bottle</v>
          </cell>
        </row>
        <row r="5190">
          <cell r="A5190" t="str">
            <v>10049701</v>
          </cell>
          <cell r="B5190" t="str">
            <v>Yi Jia Food Centre (Amk)</v>
          </cell>
          <cell r="C5190" t="str">
            <v>Bronze</v>
          </cell>
          <cell r="D5190" t="str">
            <v>Coffee Shops - BP NON-APBS</v>
          </cell>
          <cell r="E5190" t="str">
            <v>TONTD2</v>
          </cell>
          <cell r="F5190" t="str">
            <v>Donald Neo</v>
          </cell>
          <cell r="G5190" t="str">
            <v>Y-Carlsberg Smooth Draught Quart Bottle</v>
          </cell>
        </row>
        <row r="5191">
          <cell r="A5191" t="str">
            <v>10048938</v>
          </cell>
          <cell r="B5191" t="str">
            <v>Yi Wang Lye (200 Woodlands)</v>
          </cell>
          <cell r="C5191" t="str">
            <v>Gold</v>
          </cell>
          <cell r="D5191" t="str">
            <v>Value Indian</v>
          </cell>
          <cell r="E5191" t="str">
            <v>TONTD2</v>
          </cell>
          <cell r="F5191" t="str">
            <v>Adam Ho</v>
          </cell>
          <cell r="G5191" t="str">
            <v>Y-Carlsberg Smooth Draught Quart Bottle</v>
          </cell>
        </row>
        <row r="5192">
          <cell r="A5192" t="str">
            <v>10004221</v>
          </cell>
          <cell r="B5192" t="str">
            <v>Yong Hua (Hougang)</v>
          </cell>
          <cell r="C5192" t="str">
            <v>Bronze</v>
          </cell>
          <cell r="D5192" t="str">
            <v>Hawker Drink Stall</v>
          </cell>
          <cell r="E5192" t="str">
            <v>TONTD1</v>
          </cell>
          <cell r="F5192" t="str">
            <v>Jerlyn Tang</v>
          </cell>
          <cell r="G5192" t="str">
            <v>Y-Carlsberg Smooth Draught Quart Bottle</v>
          </cell>
        </row>
        <row r="5193">
          <cell r="A5193" t="str">
            <v>10039689</v>
          </cell>
          <cell r="B5193" t="str">
            <v>Yong Kang Cafe</v>
          </cell>
          <cell r="C5193" t="str">
            <v>Gold</v>
          </cell>
          <cell r="D5193" t="str">
            <v>Coffee Shops - BP APBS</v>
          </cell>
          <cell r="E5193" t="str">
            <v>TONTD1</v>
          </cell>
          <cell r="F5193" t="str">
            <v>Jerlyn Tang</v>
          </cell>
          <cell r="G5193" t="str">
            <v>Y-Carlsberg Smooth Draught Quart Bottle</v>
          </cell>
        </row>
        <row r="5194">
          <cell r="A5194" t="str">
            <v>10046111</v>
          </cell>
          <cell r="B5194" t="str">
            <v>Yong Li Coffee Station</v>
          </cell>
          <cell r="C5194" t="str">
            <v>Bronze</v>
          </cell>
          <cell r="D5194" t="str">
            <v>Coffee Shops - BP NON-APBS</v>
          </cell>
          <cell r="E5194" t="str">
            <v>TONTD1</v>
          </cell>
          <cell r="F5194" t="str">
            <v>Jason Ng</v>
          </cell>
          <cell r="G5194" t="str">
            <v>Y-Carlsberg Smooth Draught Quart Bottle</v>
          </cell>
        </row>
        <row r="5195">
          <cell r="A5195" t="str">
            <v>10049151</v>
          </cell>
          <cell r="B5195" t="str">
            <v>Yong Li Coffee Station</v>
          </cell>
          <cell r="C5195" t="str">
            <v>Gold</v>
          </cell>
          <cell r="D5195" t="str">
            <v>Coffee Shops - BP NON-APBS</v>
          </cell>
          <cell r="E5195" t="str">
            <v>TONTD1</v>
          </cell>
          <cell r="F5195" t="str">
            <v>You Wen Ong</v>
          </cell>
          <cell r="G5195" t="str">
            <v>Y-Carlsberg Smooth Draught Quart Bottle</v>
          </cell>
        </row>
        <row r="5196">
          <cell r="A5196" t="str">
            <v>10042617</v>
          </cell>
          <cell r="B5196" t="str">
            <v>Yong Yun Pte. Ltd. (Cs101)</v>
          </cell>
          <cell r="C5196" t="str">
            <v>Silver</v>
          </cell>
          <cell r="D5196" t="str">
            <v>Coffee Shops - BP APBS</v>
          </cell>
          <cell r="E5196" t="str">
            <v>TONTD2</v>
          </cell>
          <cell r="F5196" t="str">
            <v>Adam Ho</v>
          </cell>
          <cell r="G5196" t="str">
            <v>Y-Carlsberg Smooth Draught Quart Bottle</v>
          </cell>
        </row>
        <row r="5197">
          <cell r="A5197" t="str">
            <v>10048193</v>
          </cell>
          <cell r="B5197" t="str">
            <v>Yong Yun Pte. Ltd. (Cs116)</v>
          </cell>
          <cell r="C5197" t="str">
            <v>Bronze</v>
          </cell>
          <cell r="D5197" t="str">
            <v>Coffee Shops - BP NON-APBS</v>
          </cell>
          <cell r="E5197" t="str">
            <v>TONTD3</v>
          </cell>
          <cell r="F5197" t="str">
            <v>Keith Zhang</v>
          </cell>
          <cell r="G5197" t="str">
            <v>Y-Carlsberg Smooth Draught Quart Bottle</v>
          </cell>
        </row>
        <row r="5198">
          <cell r="A5198" t="str">
            <v>10042618</v>
          </cell>
          <cell r="B5198" t="str">
            <v>Yong Yun Pte. Ltd. (Cs138)</v>
          </cell>
          <cell r="C5198" t="str">
            <v>Bronze</v>
          </cell>
          <cell r="D5198" t="str">
            <v>Coffee Shops - Non-BP</v>
          </cell>
          <cell r="E5198" t="str">
            <v>TONTD1</v>
          </cell>
          <cell r="F5198" t="str">
            <v>Roy Lim</v>
          </cell>
          <cell r="G5198" t="str">
            <v>Y-Carlsberg Smooth Draught Quart Bottle</v>
          </cell>
        </row>
        <row r="5199">
          <cell r="A5199" t="str">
            <v>10042602</v>
          </cell>
          <cell r="B5199" t="str">
            <v>Yong Yun Pte. Ltd. (Cs202)</v>
          </cell>
          <cell r="C5199" t="str">
            <v>Silver</v>
          </cell>
          <cell r="D5199" t="str">
            <v>Coffee Shops - BP NON-APBS</v>
          </cell>
          <cell r="E5199" t="str">
            <v>TONTD2</v>
          </cell>
          <cell r="F5199" t="str">
            <v>Donald Neo</v>
          </cell>
          <cell r="G5199" t="str">
            <v>Y-Carlsberg Smooth Draught Quart Bottle</v>
          </cell>
        </row>
        <row r="5200">
          <cell r="A5200" t="str">
            <v>10042605</v>
          </cell>
          <cell r="B5200" t="str">
            <v>Yong Yun Pte. Ltd. (Cs304)</v>
          </cell>
          <cell r="C5200" t="str">
            <v>Silver</v>
          </cell>
          <cell r="D5200" t="str">
            <v>Coffee Shops - BP APBS</v>
          </cell>
          <cell r="E5200" t="str">
            <v>TONTD2</v>
          </cell>
          <cell r="F5200" t="str">
            <v>Donald Neo</v>
          </cell>
          <cell r="G5200" t="str">
            <v>Y-Carlsberg Smooth Draught Quart Bottle</v>
          </cell>
        </row>
        <row r="5201">
          <cell r="A5201" t="str">
            <v>10042606</v>
          </cell>
          <cell r="B5201" t="str">
            <v>Yong Yun Pte. Ltd. (Cs371)</v>
          </cell>
          <cell r="C5201" t="str">
            <v>Silver</v>
          </cell>
          <cell r="D5201" t="str">
            <v>Coffee Shops - BP APBS</v>
          </cell>
          <cell r="E5201" t="str">
            <v>TONTD2</v>
          </cell>
          <cell r="F5201" t="str">
            <v>Eddy Siah</v>
          </cell>
          <cell r="G5201" t="str">
            <v>Y-Carlsberg Smooth Draught Quart Bottle</v>
          </cell>
        </row>
        <row r="5202">
          <cell r="A5202" t="str">
            <v>10042614</v>
          </cell>
          <cell r="B5202" t="str">
            <v>Yong Yun Pte. Ltd. (Cs41)</v>
          </cell>
          <cell r="C5202" t="str">
            <v>Silver</v>
          </cell>
          <cell r="D5202" t="str">
            <v>Coffee Shops - Non-BP</v>
          </cell>
          <cell r="E5202" t="str">
            <v>TONTD2</v>
          </cell>
          <cell r="F5202" t="str">
            <v>Eddy Siah</v>
          </cell>
          <cell r="G5202" t="str">
            <v>Y-Carlsberg Smooth Draught Quart Bottle</v>
          </cell>
        </row>
        <row r="5203">
          <cell r="A5203" t="str">
            <v>10043541</v>
          </cell>
          <cell r="B5203" t="str">
            <v>Yong Yun Pte. Ltd. (Cs631)</v>
          </cell>
          <cell r="C5203" t="str">
            <v>Bronze</v>
          </cell>
          <cell r="D5203" t="str">
            <v>Coffee Shops - BP APBS</v>
          </cell>
          <cell r="E5203" t="str">
            <v>TONTD1</v>
          </cell>
          <cell r="F5203" t="str">
            <v>Jerlyn Tang</v>
          </cell>
          <cell r="G5203" t="str">
            <v>Y-Carlsberg Smooth Draught Quart Bottle</v>
          </cell>
        </row>
        <row r="5204">
          <cell r="A5204" t="str">
            <v>10042619</v>
          </cell>
          <cell r="B5204" t="str">
            <v>Yong Yun Pte. Ltd. (Cs684)</v>
          </cell>
          <cell r="C5204" t="str">
            <v>Gold</v>
          </cell>
          <cell r="D5204" t="str">
            <v>Coffee Shops - BP APBS</v>
          </cell>
          <cell r="E5204" t="str">
            <v>TONTD1</v>
          </cell>
          <cell r="F5204" t="str">
            <v>Jerlyn Tang</v>
          </cell>
          <cell r="G5204" t="str">
            <v>Y-Carlsberg Smooth Draught Quart Bottle</v>
          </cell>
        </row>
        <row r="5205">
          <cell r="A5205" t="str">
            <v>10039773</v>
          </cell>
          <cell r="B5205" t="str">
            <v>Yun Huon Eating House</v>
          </cell>
          <cell r="C5205" t="str">
            <v>Silver</v>
          </cell>
          <cell r="D5205" t="str">
            <v>Coffee Shops - BP NON-APBS</v>
          </cell>
          <cell r="E5205" t="str">
            <v>TONTD2</v>
          </cell>
          <cell r="F5205" t="str">
            <v>Adam Ho</v>
          </cell>
          <cell r="G5205" t="str">
            <v>Y-Carlsberg Smooth Draught Quart Bottle</v>
          </cell>
        </row>
        <row r="5206">
          <cell r="A5206" t="str">
            <v>10049676</v>
          </cell>
          <cell r="B5206" t="str">
            <v>Yung Sheng Beverage (90 Boon Lay)</v>
          </cell>
          <cell r="C5206" t="str">
            <v>Gold</v>
          </cell>
          <cell r="D5206" t="str">
            <v>Coffee Shops - Non-BP</v>
          </cell>
          <cell r="E5206" t="str">
            <v>TONTD2</v>
          </cell>
          <cell r="F5206" t="str">
            <v>Eddy Siah</v>
          </cell>
          <cell r="G5206" t="str">
            <v>Y-Carlsberg Smooth Draught Quart Bottle</v>
          </cell>
        </row>
        <row r="5207">
          <cell r="A5207" t="str">
            <v>10047952</v>
          </cell>
          <cell r="B5207" t="str">
            <v>Yung Sheng Beverage (Soon Lee)</v>
          </cell>
          <cell r="C5207" t="str">
            <v>Bronze</v>
          </cell>
          <cell r="D5207" t="str">
            <v>Coffee Shops - BP APBS</v>
          </cell>
          <cell r="E5207" t="str">
            <v>TONTD2</v>
          </cell>
          <cell r="F5207" t="str">
            <v>Eddy Siah</v>
          </cell>
          <cell r="G5207" t="str">
            <v>Y-Carlsberg Smooth Draught Quart Bottle</v>
          </cell>
        </row>
        <row r="5208">
          <cell r="A5208" t="str">
            <v>10049907</v>
          </cell>
          <cell r="B5208" t="str">
            <v>Zhen Wei Food House Pte Ltd (CS153A)</v>
          </cell>
          <cell r="C5208" t="str">
            <v>Silver</v>
          </cell>
          <cell r="D5208" t="str">
            <v>Coffee Shops - BP APBS</v>
          </cell>
          <cell r="E5208" t="str">
            <v>TONTD2</v>
          </cell>
          <cell r="F5208" t="str">
            <v>Donald Neo</v>
          </cell>
          <cell r="G5208" t="str">
            <v>Y-Carlsberg Smooth Draught Quart Bottle</v>
          </cell>
        </row>
        <row r="5209">
          <cell r="A5209" t="str">
            <v>10047998</v>
          </cell>
          <cell r="B5209" t="str">
            <v>Zhen Wei Food House Pte. Ltd. (Csbb233)</v>
          </cell>
          <cell r="C5209" t="str">
            <v>Bronze</v>
          </cell>
          <cell r="D5209" t="str">
            <v>Coffee Shops - BP NON-APBS</v>
          </cell>
          <cell r="E5209" t="str">
            <v>TONTD2</v>
          </cell>
          <cell r="F5209" t="str">
            <v>Eddy Siah</v>
          </cell>
          <cell r="G5209" t="str">
            <v>Y-Carlsberg Smooth Draught Quart Bottle</v>
          </cell>
        </row>
        <row r="5210">
          <cell r="A5210" t="str">
            <v>10016072</v>
          </cell>
          <cell r="B5210" t="str">
            <v>Zhi Yuan Coffee Stall</v>
          </cell>
          <cell r="C5210" t="str">
            <v>Silver</v>
          </cell>
          <cell r="D5210" t="str">
            <v>Coffee Shops - BP NON-APBS</v>
          </cell>
          <cell r="E5210" t="str">
            <v>TONTD2</v>
          </cell>
          <cell r="F5210" t="str">
            <v>Donald Neo</v>
          </cell>
          <cell r="G5210" t="str">
            <v>Y-Carlsberg Smooth Draught Quart Bottle</v>
          </cell>
        </row>
        <row r="5211">
          <cell r="A5211" t="str">
            <v>10039679</v>
          </cell>
          <cell r="B5211" t="str">
            <v>196 Drink Stall</v>
          </cell>
          <cell r="C5211" t="str">
            <v>Silver</v>
          </cell>
          <cell r="D5211" t="str">
            <v>Hawker Drink Stall</v>
          </cell>
          <cell r="E5211" t="str">
            <v>TONTD3</v>
          </cell>
          <cell r="F5211" t="str">
            <v>Michael Soon</v>
          </cell>
          <cell r="G5211" t="str">
            <v>Y-Chang 64CL Bottle</v>
          </cell>
        </row>
        <row r="5212">
          <cell r="A5212" t="str">
            <v>10049143</v>
          </cell>
          <cell r="B5212" t="str">
            <v>326 Brew Coffee</v>
          </cell>
          <cell r="C5212" t="str">
            <v>Gold</v>
          </cell>
          <cell r="D5212" t="str">
            <v>Coffee Shops - BP NON-APBS</v>
          </cell>
          <cell r="E5212" t="str">
            <v>TONTD2</v>
          </cell>
          <cell r="F5212" t="str">
            <v>Tommy Ng</v>
          </cell>
          <cell r="G5212" t="str">
            <v>Y-Chang 64CL Bottle</v>
          </cell>
        </row>
        <row r="5213">
          <cell r="A5213" t="str">
            <v>10043634</v>
          </cell>
          <cell r="B5213" t="str">
            <v>Badaling (325 F&amp;B)</v>
          </cell>
          <cell r="C5213" t="str">
            <v>Bronze</v>
          </cell>
          <cell r="D5213" t="str">
            <v>Coffee Shops - BP APBS</v>
          </cell>
          <cell r="E5213" t="str">
            <v>TONTD3</v>
          </cell>
          <cell r="F5213" t="str">
            <v>Keith Zhang</v>
          </cell>
          <cell r="G5213" t="str">
            <v>Y-Chang 64CL Bottle</v>
          </cell>
        </row>
        <row r="5214">
          <cell r="A5214" t="str">
            <v>10034173</v>
          </cell>
          <cell r="B5214" t="str">
            <v>Badaling (St 11 C&amp;B)</v>
          </cell>
          <cell r="C5214" t="str">
            <v>Silver</v>
          </cell>
          <cell r="D5214" t="str">
            <v>Coffee Shops - BP APBS</v>
          </cell>
          <cell r="E5214" t="str">
            <v>TONTD2</v>
          </cell>
          <cell r="F5214" t="str">
            <v>Tommy Ng</v>
          </cell>
          <cell r="G5214" t="str">
            <v>Y-Chang 64CL Bottle</v>
          </cell>
        </row>
        <row r="5215">
          <cell r="A5215" t="str">
            <v>10049799</v>
          </cell>
          <cell r="B5215" t="str">
            <v>Beer Garden</v>
          </cell>
          <cell r="C5215" t="str">
            <v>Bronze</v>
          </cell>
          <cell r="D5215" t="str">
            <v>Coffee Shops - Non-BP</v>
          </cell>
          <cell r="E5215" t="str">
            <v>TONTD1</v>
          </cell>
          <cell r="F5215" t="str">
            <v>You Wen Ong</v>
          </cell>
          <cell r="G5215" t="str">
            <v>Y-Chang 64CL Bottle</v>
          </cell>
        </row>
        <row r="5216">
          <cell r="A5216" t="str">
            <v>10046980</v>
          </cell>
          <cell r="B5216" t="str">
            <v>Bistro 7</v>
          </cell>
          <cell r="C5216" t="str">
            <v>Silver</v>
          </cell>
          <cell r="D5216" t="str">
            <v>Coffee Shops - BP APBS</v>
          </cell>
          <cell r="E5216" t="str">
            <v>TONTD3</v>
          </cell>
          <cell r="F5216" t="str">
            <v>Clement Ma</v>
          </cell>
          <cell r="G5216" t="str">
            <v>Y-Chang 64CL Bottle</v>
          </cell>
        </row>
        <row r="5217">
          <cell r="A5217" t="str">
            <v>10045178</v>
          </cell>
          <cell r="B5217" t="str">
            <v>Bistro 8 (Foch Road)</v>
          </cell>
          <cell r="C5217" t="str">
            <v>Silver</v>
          </cell>
          <cell r="D5217" t="str">
            <v>Coffee Shops - BP APBS</v>
          </cell>
          <cell r="E5217" t="str">
            <v>TONTD3</v>
          </cell>
          <cell r="F5217" t="str">
            <v>Clement Ma</v>
          </cell>
          <cell r="G5217" t="str">
            <v>Y-Chang 64CL Bottle</v>
          </cell>
        </row>
        <row r="5218">
          <cell r="A5218" t="str">
            <v>10036106</v>
          </cell>
          <cell r="B5218" t="str">
            <v>Chang Cheng F &amp; B Pte Ltd (Tp 802)</v>
          </cell>
          <cell r="C5218" t="str">
            <v>Bronze</v>
          </cell>
          <cell r="D5218" t="str">
            <v>Coffee Shops - BP APBS</v>
          </cell>
          <cell r="E5218" t="str">
            <v>TONTD1</v>
          </cell>
          <cell r="F5218" t="str">
            <v>Roy Lim</v>
          </cell>
          <cell r="G5218" t="str">
            <v>Y-Chang 64CL Bottle</v>
          </cell>
        </row>
        <row r="5219">
          <cell r="A5219" t="str">
            <v>10035866</v>
          </cell>
          <cell r="B5219" t="str">
            <v>Chang Cheng F &amp; B Pte Ltd (Tp201C)</v>
          </cell>
          <cell r="C5219" t="str">
            <v>Bronze</v>
          </cell>
          <cell r="D5219" t="str">
            <v>Coffee Shops - BP APBS</v>
          </cell>
          <cell r="E5219" t="str">
            <v>TONTD1</v>
          </cell>
          <cell r="F5219" t="str">
            <v>Roy Lim</v>
          </cell>
          <cell r="G5219" t="str">
            <v>Y-Chang 64CL Bottle</v>
          </cell>
        </row>
        <row r="5220">
          <cell r="A5220" t="str">
            <v>10042579</v>
          </cell>
          <cell r="B5220" t="str">
            <v>First Coffee Shop Pte. Ltd.</v>
          </cell>
          <cell r="C5220" t="str">
            <v>Bronze</v>
          </cell>
          <cell r="D5220" t="str">
            <v>Coffee Shops - BP APBS</v>
          </cell>
          <cell r="E5220" t="str">
            <v>TONTD2</v>
          </cell>
          <cell r="F5220" t="str">
            <v>Donald Neo</v>
          </cell>
          <cell r="G5220" t="str">
            <v>Y-Chang 64CL Bottle</v>
          </cell>
        </row>
        <row r="5221">
          <cell r="A5221" t="str">
            <v>10045867</v>
          </cell>
          <cell r="B5221" t="str">
            <v>First Eating House (Kallang)</v>
          </cell>
          <cell r="C5221" t="str">
            <v>Bronze</v>
          </cell>
          <cell r="D5221" t="str">
            <v>Coffee Shops - BP APBS</v>
          </cell>
          <cell r="E5221" t="str">
            <v>TONTD1</v>
          </cell>
          <cell r="F5221" t="str">
            <v>You Wen Ong</v>
          </cell>
          <cell r="G5221" t="str">
            <v>Y-Chang 64CL Bottle</v>
          </cell>
        </row>
        <row r="5222">
          <cell r="A5222" t="str">
            <v>10025685</v>
          </cell>
          <cell r="B5222" t="str">
            <v>Food &amp; Drinks Catering Pte Ltd(Kim Keat)</v>
          </cell>
          <cell r="C5222" t="str">
            <v>Bronze</v>
          </cell>
          <cell r="D5222" t="str">
            <v>Coffee Shops - BP NON-APBS</v>
          </cell>
          <cell r="E5222" t="str">
            <v>TONTD1</v>
          </cell>
          <cell r="F5222" t="str">
            <v>You Wen Ong</v>
          </cell>
          <cell r="G5222" t="str">
            <v>Y-Chang 64CL Bottle</v>
          </cell>
        </row>
        <row r="5223">
          <cell r="A5223" t="str">
            <v>10044628</v>
          </cell>
          <cell r="B5223" t="str">
            <v>Food Loft (107)</v>
          </cell>
          <cell r="C5223" t="str">
            <v>Bronze</v>
          </cell>
          <cell r="D5223" t="str">
            <v>Coffee Shops - BP APBS</v>
          </cell>
          <cell r="E5223" t="str">
            <v>TONTD2</v>
          </cell>
          <cell r="F5223" t="str">
            <v>Donald Neo</v>
          </cell>
          <cell r="G5223" t="str">
            <v>Y-Chang 64CL Bottle</v>
          </cell>
        </row>
        <row r="5224">
          <cell r="A5224" t="str">
            <v>10044056</v>
          </cell>
          <cell r="B5224" t="str">
            <v>Food Paradise (Anchorvale)</v>
          </cell>
          <cell r="C5224" t="str">
            <v>Silver</v>
          </cell>
          <cell r="D5224" t="str">
            <v>Coffee Shops - Non-BP</v>
          </cell>
          <cell r="E5224" t="str">
            <v>TONTD1</v>
          </cell>
          <cell r="F5224" t="str">
            <v>Roy Lim</v>
          </cell>
          <cell r="G5224" t="str">
            <v>Y-Chang 64CL Bottle</v>
          </cell>
        </row>
        <row r="5225">
          <cell r="A5225" t="str">
            <v>10047864</v>
          </cell>
          <cell r="B5225" t="str">
            <v>Food Paradise (Canberra)</v>
          </cell>
          <cell r="C5225" t="str">
            <v>Gold</v>
          </cell>
          <cell r="D5225" t="str">
            <v>Coffee Shops - Non-BP</v>
          </cell>
          <cell r="E5225" t="str">
            <v>TONTD2</v>
          </cell>
          <cell r="F5225" t="str">
            <v>Adam Ho</v>
          </cell>
          <cell r="G5225" t="str">
            <v>Y-Chang 64CL Bottle</v>
          </cell>
        </row>
        <row r="5226">
          <cell r="A5226" t="str">
            <v>10044425</v>
          </cell>
          <cell r="B5226" t="str">
            <v>Food Paradise (Fernvale)</v>
          </cell>
          <cell r="C5226" t="str">
            <v>Bronze</v>
          </cell>
          <cell r="D5226" t="str">
            <v>Coffee Shops - Non-BP</v>
          </cell>
          <cell r="E5226" t="str">
            <v>TONTD2</v>
          </cell>
          <cell r="F5226" t="str">
            <v>Adam Ho</v>
          </cell>
          <cell r="G5226" t="str">
            <v>Y-Chang 64CL Bottle</v>
          </cell>
        </row>
        <row r="5227">
          <cell r="A5227" t="str">
            <v>10045610</v>
          </cell>
          <cell r="B5227" t="str">
            <v>Food Paradise (Sengkang East)</v>
          </cell>
          <cell r="C5227" t="str">
            <v>Silver</v>
          </cell>
          <cell r="D5227" t="str">
            <v>Coffee Shops - BP NON-APBS</v>
          </cell>
          <cell r="E5227" t="str">
            <v>TONTD1</v>
          </cell>
          <cell r="F5227" t="str">
            <v>Roy Lim</v>
          </cell>
          <cell r="G5227" t="str">
            <v>Y-Chang 64CL Bottle</v>
          </cell>
        </row>
        <row r="5228">
          <cell r="A5228" t="str">
            <v>10049129</v>
          </cell>
          <cell r="B5228" t="str">
            <v>Food Paradise (Tyrwhitt)</v>
          </cell>
          <cell r="C5228" t="str">
            <v>Bronze</v>
          </cell>
          <cell r="D5228" t="str">
            <v>Coffee Shops - BP NON-APBS</v>
          </cell>
          <cell r="E5228" t="str">
            <v>TONTD3</v>
          </cell>
          <cell r="F5228" t="str">
            <v>Clement Ma</v>
          </cell>
          <cell r="G5228" t="str">
            <v>Y-Chang 64CL Bottle</v>
          </cell>
        </row>
        <row r="5229">
          <cell r="A5229" t="str">
            <v>10045078</v>
          </cell>
          <cell r="B5229" t="str">
            <v>Food Paradise (Woodlands)</v>
          </cell>
          <cell r="C5229" t="str">
            <v>Gold</v>
          </cell>
          <cell r="D5229" t="str">
            <v>Coffee Shops - Non-BP</v>
          </cell>
          <cell r="E5229" t="str">
            <v>TONTD2</v>
          </cell>
          <cell r="F5229" t="str">
            <v>Tommy Ng</v>
          </cell>
          <cell r="G5229" t="str">
            <v>Y-Chang 64CL Bottle</v>
          </cell>
        </row>
        <row r="5230">
          <cell r="A5230" t="str">
            <v>10041188</v>
          </cell>
          <cell r="B5230" t="str">
            <v>Friendship Food Court (People's Park)</v>
          </cell>
          <cell r="C5230" t="str">
            <v>Gold</v>
          </cell>
          <cell r="D5230" t="str">
            <v>Coffee Shops - BP APBS</v>
          </cell>
          <cell r="E5230" t="str">
            <v>TONTD3</v>
          </cell>
          <cell r="F5230" t="str">
            <v>Michael Soon</v>
          </cell>
          <cell r="G5230" t="str">
            <v>Y-Chang 64CL Bottle</v>
          </cell>
        </row>
        <row r="5231">
          <cell r="A5231" t="str">
            <v>10033960</v>
          </cell>
          <cell r="B5231" t="str">
            <v>Fu Chan F&amp;B Group Pte Ltd. (101 Yishun)</v>
          </cell>
          <cell r="C5231" t="str">
            <v>Silver</v>
          </cell>
          <cell r="D5231" t="str">
            <v>Coffee Shops - BP APBS</v>
          </cell>
          <cell r="E5231" t="str">
            <v>TONTD2</v>
          </cell>
          <cell r="F5231" t="str">
            <v>Adam Ho</v>
          </cell>
          <cell r="G5231" t="str">
            <v>Y-Chang 64CL Bottle</v>
          </cell>
        </row>
        <row r="5232">
          <cell r="A5232" t="str">
            <v>10046996</v>
          </cell>
          <cell r="B5232" t="str">
            <v>Mama Spin Pot (Woodlands Rise)</v>
          </cell>
          <cell r="C5232" t="str">
            <v>Gold</v>
          </cell>
          <cell r="D5232" t="str">
            <v>Chinese Restaurant</v>
          </cell>
          <cell r="E5232" t="str">
            <v>TONTD2</v>
          </cell>
          <cell r="F5232" t="str">
            <v>Tommy Ng</v>
          </cell>
          <cell r="G5232" t="str">
            <v>Y-Chang 64CL Bottle</v>
          </cell>
        </row>
        <row r="5233">
          <cell r="A5233" t="str">
            <v>10042917</v>
          </cell>
          <cell r="B5233" t="str">
            <v>Mei Feng Cha Shi</v>
          </cell>
          <cell r="C5233" t="str">
            <v>Bronze</v>
          </cell>
          <cell r="D5233" t="str">
            <v>Hawker Drink Stall</v>
          </cell>
          <cell r="E5233" t="str">
            <v>TONTD1</v>
          </cell>
          <cell r="F5233" t="str">
            <v>Jose Tan</v>
          </cell>
          <cell r="G5233" t="str">
            <v>Y-Chang 64CL Bottle</v>
          </cell>
        </row>
        <row r="5234">
          <cell r="A5234" t="str">
            <v>10003434</v>
          </cell>
          <cell r="B5234" t="str">
            <v>Meng Soon Huat E/Hse</v>
          </cell>
          <cell r="C5234" t="str">
            <v>Bronze</v>
          </cell>
          <cell r="D5234" t="str">
            <v>Coffee Shops - BP APBS</v>
          </cell>
          <cell r="E5234" t="str">
            <v>TONTD2</v>
          </cell>
          <cell r="F5234" t="str">
            <v>Eddy Siah</v>
          </cell>
          <cell r="G5234" t="str">
            <v>Y-Chang 64CL Bottle</v>
          </cell>
        </row>
        <row r="5235">
          <cell r="A5235" t="str">
            <v>10041986</v>
          </cell>
          <cell r="B5235" t="str">
            <v>New Century Food House @ 721</v>
          </cell>
          <cell r="C5235" t="str">
            <v>Bronze</v>
          </cell>
          <cell r="D5235" t="str">
            <v>Coffee Shops - BP APBS</v>
          </cell>
          <cell r="E5235" t="str">
            <v>TONTD3</v>
          </cell>
          <cell r="F5235" t="str">
            <v>Keith Zhang</v>
          </cell>
          <cell r="G5235" t="str">
            <v>Y-Chang 64CL Bottle</v>
          </cell>
        </row>
        <row r="5236">
          <cell r="A5236" t="str">
            <v>10044994</v>
          </cell>
          <cell r="B5236" t="str">
            <v>S-11 (Amk 711) Food House Pte. Ltd.</v>
          </cell>
          <cell r="C5236" t="str">
            <v>Bronze</v>
          </cell>
          <cell r="D5236" t="str">
            <v>Coffee Shops - BP APBS</v>
          </cell>
          <cell r="E5236" t="str">
            <v>TONTD2</v>
          </cell>
          <cell r="F5236" t="str">
            <v>Donald Neo</v>
          </cell>
          <cell r="G5236" t="str">
            <v>Y-Chang 64CL Bottle</v>
          </cell>
        </row>
        <row r="5237">
          <cell r="A5237" t="str">
            <v>10046546</v>
          </cell>
          <cell r="B5237" t="str">
            <v>S-11 (Siang Garden 107) Food House</v>
          </cell>
          <cell r="C5237" t="str">
            <v>Bronze</v>
          </cell>
          <cell r="D5237" t="str">
            <v>Coffee Shops - BP APBS</v>
          </cell>
          <cell r="E5237" t="str">
            <v>TONTD1</v>
          </cell>
          <cell r="F5237" t="str">
            <v>Jerlyn Tang</v>
          </cell>
          <cell r="G5237" t="str">
            <v>Y-Chang 64CL Bottle</v>
          </cell>
        </row>
        <row r="5238">
          <cell r="A5238" t="str">
            <v>10026119</v>
          </cell>
          <cell r="B5238" t="str">
            <v>S-11 (Woodlands 630A) Food House Pte Ltd</v>
          </cell>
          <cell r="C5238" t="str">
            <v>Silver</v>
          </cell>
          <cell r="D5238" t="str">
            <v>Coffee Shops - BP APBS</v>
          </cell>
          <cell r="E5238" t="str">
            <v>TONTD2</v>
          </cell>
          <cell r="F5238" t="str">
            <v>Tommy Ng</v>
          </cell>
          <cell r="G5238" t="str">
            <v>Y-Chang 64CL Bottle</v>
          </cell>
        </row>
        <row r="5239">
          <cell r="A5239" t="str">
            <v>10044996</v>
          </cell>
          <cell r="B5239" t="str">
            <v>S-11 (Yishun 744) Pte. Ltd.</v>
          </cell>
          <cell r="C5239" t="str">
            <v>Bronze</v>
          </cell>
          <cell r="D5239" t="str">
            <v>Coffee Shops - BP APBS</v>
          </cell>
          <cell r="E5239" t="str">
            <v>TONTD2</v>
          </cell>
          <cell r="F5239" t="str">
            <v>Adam Ho</v>
          </cell>
          <cell r="G5239" t="str">
            <v>Y-Chang 64CL Bottle</v>
          </cell>
        </row>
        <row r="5240">
          <cell r="A5240" t="str">
            <v>10029454</v>
          </cell>
          <cell r="B5240" t="str">
            <v>Sawasdee Thai Food Pte. Ltd.</v>
          </cell>
          <cell r="C5240" t="str">
            <v>Silver</v>
          </cell>
          <cell r="D5240" t="str">
            <v>Chinese Restaurant</v>
          </cell>
          <cell r="E5240" t="str">
            <v>TONTD3</v>
          </cell>
          <cell r="F5240" t="str">
            <v>Michael Soon</v>
          </cell>
          <cell r="G5240" t="str">
            <v>Y-Chang 64CL Bottle</v>
          </cell>
        </row>
        <row r="5241">
          <cell r="A5241" t="str">
            <v>10039165</v>
          </cell>
          <cell r="B5241" t="str">
            <v>Sunday F&amp;B (One) Pte. Ltd.</v>
          </cell>
          <cell r="C5241" t="str">
            <v>Silver</v>
          </cell>
          <cell r="D5241" t="str">
            <v>Coffee Shops - BP APBS</v>
          </cell>
          <cell r="E5241" t="str">
            <v>TONTD2</v>
          </cell>
          <cell r="F5241" t="str">
            <v>Donald Neo</v>
          </cell>
          <cell r="G5241" t="str">
            <v>Y-Chang 64CL Bottle</v>
          </cell>
        </row>
        <row r="5242">
          <cell r="A5242" t="str">
            <v>10031564</v>
          </cell>
          <cell r="B5242" t="str">
            <v>Tou Sou Di Hot &amp; Cold</v>
          </cell>
          <cell r="C5242" t="str">
            <v>Bronze</v>
          </cell>
          <cell r="D5242" t="str">
            <v>Hawker Drink Stall</v>
          </cell>
          <cell r="E5242" t="str">
            <v>TONTD3</v>
          </cell>
          <cell r="F5242" t="str">
            <v>Michael Soon</v>
          </cell>
          <cell r="G5242" t="str">
            <v>Y-Chang 64CL Bottle</v>
          </cell>
        </row>
        <row r="5243">
          <cell r="A5243" t="str">
            <v>10004221</v>
          </cell>
          <cell r="B5243" t="str">
            <v>Yong Hua (Hougang)</v>
          </cell>
          <cell r="C5243" t="str">
            <v>Bronze</v>
          </cell>
          <cell r="D5243" t="str">
            <v>Hawker Drink Stall</v>
          </cell>
          <cell r="E5243" t="str">
            <v>TONTD1</v>
          </cell>
          <cell r="F5243" t="str">
            <v>Jerlyn Tang</v>
          </cell>
          <cell r="G5243" t="str">
            <v>Y-Chang 64CL Bottle</v>
          </cell>
        </row>
        <row r="5244">
          <cell r="A5244" t="str">
            <v>10049134</v>
          </cell>
          <cell r="B5244" t="str">
            <v>101 Brew Cafe</v>
          </cell>
          <cell r="C5244" t="str">
            <v>Bronze</v>
          </cell>
          <cell r="D5244" t="str">
            <v>Coffee Shops - BP NON-APBS</v>
          </cell>
          <cell r="E5244" t="str">
            <v>TONTD2</v>
          </cell>
          <cell r="F5244" t="str">
            <v>Adam Ho</v>
          </cell>
          <cell r="G5244" t="str">
            <v>Y-Danish Royal Stout 64CL Bottle</v>
          </cell>
        </row>
        <row r="5245">
          <cell r="A5245" t="str">
            <v>10046350</v>
          </cell>
          <cell r="B5245" t="str">
            <v>101 Taman Jurong Food Court</v>
          </cell>
          <cell r="C5245" t="str">
            <v>Silver</v>
          </cell>
          <cell r="D5245" t="str">
            <v>Coffee Shops - BP APBS</v>
          </cell>
          <cell r="E5245" t="str">
            <v>TONTD2</v>
          </cell>
          <cell r="F5245" t="str">
            <v>Eddy Siah</v>
          </cell>
          <cell r="G5245" t="str">
            <v>Y-Danish Royal Stout 64CL Bottle</v>
          </cell>
        </row>
        <row r="5246">
          <cell r="A5246" t="str">
            <v>10042017</v>
          </cell>
          <cell r="B5246" t="str">
            <v>118 Coffee &amp; Tea</v>
          </cell>
          <cell r="C5246" t="str">
            <v>Silver</v>
          </cell>
          <cell r="D5246" t="str">
            <v>Coffee Shops - BP NON-APBS</v>
          </cell>
          <cell r="E5246" t="str">
            <v>TONTD1</v>
          </cell>
          <cell r="F5246" t="str">
            <v>Jerlyn Tang</v>
          </cell>
          <cell r="G5246" t="str">
            <v>Y-Danish Royal Stout 64CL Bottle</v>
          </cell>
        </row>
        <row r="5247">
          <cell r="A5247" t="str">
            <v>10047069</v>
          </cell>
          <cell r="B5247" t="str">
            <v>119 Eating House</v>
          </cell>
          <cell r="C5247" t="str">
            <v>Silver</v>
          </cell>
          <cell r="D5247" t="str">
            <v>Coffee Shops - BP NON-APBS</v>
          </cell>
          <cell r="E5247" t="str">
            <v>TONTD1</v>
          </cell>
          <cell r="F5247" t="str">
            <v>Jason Ng</v>
          </cell>
          <cell r="G5247" t="str">
            <v>Y-Danish Royal Stout 64CL Bottle</v>
          </cell>
        </row>
        <row r="5248">
          <cell r="A5248" t="str">
            <v>10050362</v>
          </cell>
          <cell r="B5248" t="str">
            <v>121 Brew Kopi</v>
          </cell>
          <cell r="C5248" t="str">
            <v>Bronze</v>
          </cell>
          <cell r="D5248" t="str">
            <v>Coffee Shops - BP NON-APBS</v>
          </cell>
          <cell r="E5248" t="str">
            <v>TONTD1</v>
          </cell>
          <cell r="F5248" t="str">
            <v>Jason Ng</v>
          </cell>
          <cell r="G5248" t="str">
            <v>Y-Danish Royal Stout 64CL Bottle</v>
          </cell>
        </row>
        <row r="5249">
          <cell r="A5249" t="str">
            <v>10049386</v>
          </cell>
          <cell r="B5249" t="str">
            <v>123 Brew Cafe Llp</v>
          </cell>
          <cell r="C5249" t="str">
            <v>Bronze</v>
          </cell>
          <cell r="D5249" t="str">
            <v>Coffee Shops - BP NON-APBS</v>
          </cell>
          <cell r="E5249" t="str">
            <v>TONTD2</v>
          </cell>
          <cell r="F5249" t="str">
            <v>Adam Ho</v>
          </cell>
          <cell r="G5249" t="str">
            <v>Y-Danish Royal Stout 64CL Bottle</v>
          </cell>
        </row>
        <row r="5250">
          <cell r="A5250" t="str">
            <v>10031340</v>
          </cell>
          <cell r="B5250" t="str">
            <v>128 Choices</v>
          </cell>
          <cell r="C5250" t="str">
            <v>Bronze</v>
          </cell>
          <cell r="D5250" t="str">
            <v>Coffee Shops - BP NON-APBS</v>
          </cell>
          <cell r="E5250" t="str">
            <v>TONTD1</v>
          </cell>
          <cell r="F5250" t="str">
            <v>You Wen Ong</v>
          </cell>
          <cell r="G5250" t="str">
            <v>Y-Danish Royal Stout 64CL Bottle</v>
          </cell>
        </row>
        <row r="5251">
          <cell r="A5251" t="str">
            <v>10040887</v>
          </cell>
          <cell r="B5251" t="str">
            <v>18 Brewcoffee Pte Ltd</v>
          </cell>
          <cell r="C5251" t="str">
            <v>Silver</v>
          </cell>
          <cell r="D5251" t="str">
            <v>Coffee Shops - BP NON-APBS</v>
          </cell>
          <cell r="E5251" t="str">
            <v>TONTD1</v>
          </cell>
          <cell r="F5251" t="str">
            <v>Jose Tan</v>
          </cell>
          <cell r="G5251" t="str">
            <v>Y-Danish Royal Stout 64CL Bottle</v>
          </cell>
        </row>
        <row r="5252">
          <cell r="A5252" t="str">
            <v>10046665</v>
          </cell>
          <cell r="B5252" t="str">
            <v>188</v>
          </cell>
          <cell r="C5252" t="str">
            <v>Silver</v>
          </cell>
          <cell r="D5252" t="str">
            <v>Chinese Restaurant</v>
          </cell>
          <cell r="E5252" t="str">
            <v>TONTD1</v>
          </cell>
          <cell r="F5252" t="str">
            <v>You Wen Ong</v>
          </cell>
          <cell r="G5252" t="str">
            <v>Y-Danish Royal Stout 64CL Bottle</v>
          </cell>
        </row>
        <row r="5253">
          <cell r="A5253" t="str">
            <v>10040787</v>
          </cell>
          <cell r="B5253" t="str">
            <v>19 Brewcoffee Pte Ltd / Sing Hiap Huat</v>
          </cell>
          <cell r="C5253" t="str">
            <v>Silver</v>
          </cell>
          <cell r="D5253" t="str">
            <v>Coffee Shops - BP NON-APBS</v>
          </cell>
          <cell r="E5253" t="str">
            <v>TONTD1</v>
          </cell>
          <cell r="F5253" t="str">
            <v>You Wen Ong</v>
          </cell>
          <cell r="G5253" t="str">
            <v>Y-Danish Royal Stout 64CL Bottle</v>
          </cell>
        </row>
        <row r="5254">
          <cell r="A5254" t="str">
            <v>10040888</v>
          </cell>
          <cell r="B5254" t="str">
            <v>25 Brewcoffee Pte Ltd</v>
          </cell>
          <cell r="C5254" t="str">
            <v>Bronze</v>
          </cell>
          <cell r="D5254" t="str">
            <v>Coffee Shops - BP NON-APBS</v>
          </cell>
          <cell r="E5254" t="str">
            <v>TONTD1</v>
          </cell>
          <cell r="F5254" t="str">
            <v>Jose Tan</v>
          </cell>
          <cell r="G5254" t="str">
            <v>Y-Danish Royal Stout 64CL Bottle</v>
          </cell>
        </row>
        <row r="5255">
          <cell r="A5255" t="str">
            <v>10029652</v>
          </cell>
          <cell r="B5255" t="str">
            <v>26 Eating House</v>
          </cell>
          <cell r="C5255" t="str">
            <v>Silver</v>
          </cell>
          <cell r="D5255" t="str">
            <v>Coffee Shops - BP NON-APBS</v>
          </cell>
          <cell r="E5255" t="str">
            <v>TONTD1</v>
          </cell>
          <cell r="F5255" t="str">
            <v>You Wen Ong</v>
          </cell>
          <cell r="G5255" t="str">
            <v>Y-Danish Royal Stout 64CL Bottle</v>
          </cell>
        </row>
        <row r="5256">
          <cell r="A5256" t="str">
            <v>10049889</v>
          </cell>
          <cell r="B5256" t="str">
            <v>293 Fd Pte Ltd (293 Yishun)</v>
          </cell>
          <cell r="C5256" t="str">
            <v>Bronze</v>
          </cell>
          <cell r="D5256" t="str">
            <v>Coffee Shops - Non-BP</v>
          </cell>
          <cell r="E5256" t="str">
            <v>TONTD2</v>
          </cell>
          <cell r="F5256" t="str">
            <v>Adam Ho</v>
          </cell>
          <cell r="G5256" t="str">
            <v>Y-Danish Royal Stout 64CL Bottle</v>
          </cell>
        </row>
        <row r="5257">
          <cell r="A5257" t="str">
            <v>10049106</v>
          </cell>
          <cell r="B5257" t="str">
            <v>31 Coffee Shop</v>
          </cell>
          <cell r="C5257" t="str">
            <v>Gold</v>
          </cell>
          <cell r="D5257" t="str">
            <v>Coffee Shops - BP APBS</v>
          </cell>
          <cell r="E5257" t="str">
            <v>TONTD2</v>
          </cell>
          <cell r="F5257" t="str">
            <v>Adam Ho</v>
          </cell>
          <cell r="G5257" t="str">
            <v>Y-Danish Royal Stout 64CL Bottle</v>
          </cell>
        </row>
        <row r="5258">
          <cell r="A5258" t="str">
            <v>10049160</v>
          </cell>
          <cell r="B5258" t="str">
            <v>326 Brew Cafe</v>
          </cell>
          <cell r="C5258" t="str">
            <v>Gold</v>
          </cell>
          <cell r="D5258" t="str">
            <v>Coffee Shops - Non-BP</v>
          </cell>
          <cell r="E5258" t="str">
            <v>TONTD2</v>
          </cell>
          <cell r="F5258" t="str">
            <v>Adam Ho</v>
          </cell>
          <cell r="G5258" t="str">
            <v>Y-Danish Royal Stout 64CL Bottle</v>
          </cell>
        </row>
        <row r="5259">
          <cell r="A5259" t="str">
            <v>10049143</v>
          </cell>
          <cell r="B5259" t="str">
            <v>326 Brew Coffee</v>
          </cell>
          <cell r="C5259" t="str">
            <v>Gold</v>
          </cell>
          <cell r="D5259" t="str">
            <v>Coffee Shops - BP NON-APBS</v>
          </cell>
          <cell r="E5259" t="str">
            <v>TONTD2</v>
          </cell>
          <cell r="F5259" t="str">
            <v>Tommy Ng</v>
          </cell>
          <cell r="G5259" t="str">
            <v>Y-Danish Royal Stout 64CL Bottle</v>
          </cell>
        </row>
        <row r="5260">
          <cell r="A5260" t="str">
            <v>10049761</v>
          </cell>
          <cell r="B5260" t="str">
            <v>340 Maxim Stars Pte. Ltd.</v>
          </cell>
          <cell r="C5260" t="str">
            <v>Bronze</v>
          </cell>
          <cell r="D5260" t="str">
            <v>Coffee Shops - Non-BP</v>
          </cell>
          <cell r="E5260" t="str">
            <v>TONTD2</v>
          </cell>
          <cell r="F5260" t="str">
            <v>Donald Neo</v>
          </cell>
          <cell r="G5260" t="str">
            <v>Y-Danish Royal Stout 64CL Bottle</v>
          </cell>
        </row>
        <row r="5261">
          <cell r="A5261" t="str">
            <v>10049313</v>
          </cell>
          <cell r="B5261" t="str">
            <v>37 Epic House</v>
          </cell>
          <cell r="C5261" t="str">
            <v>Bronze</v>
          </cell>
          <cell r="D5261" t="str">
            <v>Coffee Shops - BP APBS</v>
          </cell>
          <cell r="E5261" t="str">
            <v>TONTD1</v>
          </cell>
          <cell r="F5261" t="str">
            <v>Jose Tan</v>
          </cell>
          <cell r="G5261" t="str">
            <v>Y-Danish Royal Stout 64CL Bottle</v>
          </cell>
        </row>
        <row r="5262">
          <cell r="A5262" t="str">
            <v>10046347</v>
          </cell>
          <cell r="B5262" t="str">
            <v>399 Yung Sheng Food Court</v>
          </cell>
          <cell r="C5262" t="str">
            <v>Silver</v>
          </cell>
          <cell r="D5262" t="str">
            <v>Coffee Shops - BP APBS</v>
          </cell>
          <cell r="E5262" t="str">
            <v>TONTD2</v>
          </cell>
          <cell r="F5262" t="str">
            <v>Eddy Siah</v>
          </cell>
          <cell r="G5262" t="str">
            <v>Y-Danish Royal Stout 64CL Bottle</v>
          </cell>
        </row>
        <row r="5263">
          <cell r="A5263" t="str">
            <v>10018396</v>
          </cell>
          <cell r="B5263" t="str">
            <v>3G Coffee</v>
          </cell>
          <cell r="C5263" t="str">
            <v>Silver</v>
          </cell>
          <cell r="D5263" t="str">
            <v>Coffee Shops - BP NON-APBS</v>
          </cell>
          <cell r="E5263" t="str">
            <v>TONTD1</v>
          </cell>
          <cell r="F5263" t="str">
            <v>Jerlyn Tang</v>
          </cell>
          <cell r="G5263" t="str">
            <v>Y-Danish Royal Stout 64CL Bottle</v>
          </cell>
        </row>
        <row r="5264">
          <cell r="A5264" t="str">
            <v>10049055</v>
          </cell>
          <cell r="B5264" t="str">
            <v>509 Food Court</v>
          </cell>
          <cell r="C5264" t="str">
            <v>Silver</v>
          </cell>
          <cell r="D5264" t="str">
            <v>Coffee Shops - Non-BP</v>
          </cell>
          <cell r="E5264" t="str">
            <v>TONTD1</v>
          </cell>
          <cell r="F5264" t="str">
            <v>Roy Lim</v>
          </cell>
          <cell r="G5264" t="str">
            <v>Y-Danish Royal Stout 64CL Bottle</v>
          </cell>
        </row>
        <row r="5265">
          <cell r="A5265" t="str">
            <v>10049050</v>
          </cell>
          <cell r="B5265" t="str">
            <v>546 Brew Coffee</v>
          </cell>
          <cell r="C5265" t="str">
            <v>Bronze</v>
          </cell>
          <cell r="D5265" t="str">
            <v>Coffee Shops - BP NON-APBS</v>
          </cell>
          <cell r="E5265" t="str">
            <v>TONTD2</v>
          </cell>
          <cell r="F5265" t="str">
            <v>Eddy Siah</v>
          </cell>
          <cell r="G5265" t="str">
            <v>Y-Danish Royal Stout 64CL Bottle</v>
          </cell>
        </row>
        <row r="5266">
          <cell r="A5266" t="str">
            <v>10046816</v>
          </cell>
          <cell r="B5266" t="str">
            <v>61 Kopi Breweries</v>
          </cell>
          <cell r="C5266" t="str">
            <v>Silver</v>
          </cell>
          <cell r="D5266" t="str">
            <v>Coffee Shops - BP NON-APBS</v>
          </cell>
          <cell r="E5266" t="str">
            <v>TONTD1</v>
          </cell>
          <cell r="F5266" t="str">
            <v>Jerlyn Tang</v>
          </cell>
          <cell r="G5266" t="str">
            <v>Y-Danish Royal Stout 64CL Bottle</v>
          </cell>
        </row>
        <row r="5267">
          <cell r="A5267" t="str">
            <v>10049046</v>
          </cell>
          <cell r="B5267" t="str">
            <v>630 Brew Kopi</v>
          </cell>
          <cell r="C5267" t="str">
            <v>Silver</v>
          </cell>
          <cell r="D5267" t="str">
            <v>Coffee Shops - BP NON-APBS</v>
          </cell>
          <cell r="E5267" t="str">
            <v>TONTD2</v>
          </cell>
          <cell r="F5267" t="str">
            <v>Adam Ho</v>
          </cell>
          <cell r="G5267" t="str">
            <v>Y-Danish Royal Stout 64CL Bottle</v>
          </cell>
        </row>
        <row r="5268">
          <cell r="A5268" t="str">
            <v>10049045</v>
          </cell>
          <cell r="B5268" t="str">
            <v>632 Brewkopi</v>
          </cell>
          <cell r="C5268" t="str">
            <v>Bronze</v>
          </cell>
          <cell r="D5268" t="str">
            <v>Coffee Shops - BP NON-APBS</v>
          </cell>
          <cell r="E5268" t="str">
            <v>TONTD2</v>
          </cell>
          <cell r="F5268" t="str">
            <v>Adam Ho</v>
          </cell>
          <cell r="G5268" t="str">
            <v>Y-Danish Royal Stout 64CL Bottle</v>
          </cell>
        </row>
        <row r="5269">
          <cell r="A5269" t="str">
            <v>10048046</v>
          </cell>
          <cell r="B5269" t="str">
            <v>675 Yishun Pte. Ltd.</v>
          </cell>
          <cell r="C5269" t="str">
            <v>Gold</v>
          </cell>
          <cell r="D5269" t="str">
            <v>Coffee Shops - BP NON-APBS</v>
          </cell>
          <cell r="E5269" t="str">
            <v>TONTD2</v>
          </cell>
          <cell r="F5269" t="str">
            <v>Adam Ho</v>
          </cell>
          <cell r="G5269" t="str">
            <v>Y-Danish Royal Stout 64CL Bottle</v>
          </cell>
        </row>
        <row r="5270">
          <cell r="A5270" t="str">
            <v>10039267</v>
          </cell>
          <cell r="B5270" t="str">
            <v>7 Star Kopi</v>
          </cell>
          <cell r="C5270" t="str">
            <v>Gold</v>
          </cell>
          <cell r="D5270" t="str">
            <v>Coffee Shops - BP NON-APBS</v>
          </cell>
          <cell r="E5270" t="str">
            <v>TONTD1</v>
          </cell>
          <cell r="F5270" t="str">
            <v>Jerlyn Tang</v>
          </cell>
          <cell r="G5270" t="str">
            <v>Y-Danish Royal Stout 64CL Bottle</v>
          </cell>
        </row>
        <row r="5271">
          <cell r="A5271" t="str">
            <v>10041132</v>
          </cell>
          <cell r="B5271" t="str">
            <v>7 Stars (3014) Pte. Ltd.</v>
          </cell>
          <cell r="C5271" t="str">
            <v>Silver</v>
          </cell>
          <cell r="D5271" t="str">
            <v>Coffee Shops - BP NON-APBS</v>
          </cell>
          <cell r="E5271" t="str">
            <v>TONTD1</v>
          </cell>
          <cell r="F5271" t="str">
            <v>Jose Tan</v>
          </cell>
          <cell r="G5271" t="str">
            <v>Y-Danish Royal Stout 64CL Bottle</v>
          </cell>
        </row>
        <row r="5272">
          <cell r="A5272" t="str">
            <v>10044999</v>
          </cell>
          <cell r="B5272" t="str">
            <v>7 Stars (338)</v>
          </cell>
          <cell r="C5272" t="str">
            <v>Silver</v>
          </cell>
          <cell r="D5272" t="str">
            <v>Coffee Shops - Non-BP</v>
          </cell>
          <cell r="E5272" t="str">
            <v>TONTD1</v>
          </cell>
          <cell r="F5272" t="str">
            <v>Roy Lim</v>
          </cell>
          <cell r="G5272" t="str">
            <v>Y-Danish Royal Stout 64CL Bottle</v>
          </cell>
        </row>
        <row r="5273">
          <cell r="A5273" t="str">
            <v>10049274</v>
          </cell>
          <cell r="B5273" t="str">
            <v>780 Maxim Stars Pte. Ltd.</v>
          </cell>
          <cell r="C5273" t="str">
            <v>Silver</v>
          </cell>
          <cell r="D5273" t="str">
            <v>Coffee Shops - BP NON-APBS</v>
          </cell>
          <cell r="E5273" t="str">
            <v>TONTD2</v>
          </cell>
          <cell r="F5273" t="str">
            <v>Adam Ho</v>
          </cell>
          <cell r="G5273" t="str">
            <v>Y-Danish Royal Stout 64CL Bottle</v>
          </cell>
        </row>
        <row r="5274">
          <cell r="A5274" t="str">
            <v>10046402</v>
          </cell>
          <cell r="B5274" t="str">
            <v>8 Plus Food House Pte. Ltd. (Lor 4 Tpyh)</v>
          </cell>
          <cell r="C5274" t="str">
            <v>Bronze</v>
          </cell>
          <cell r="D5274" t="str">
            <v>Coffee Shops - BP APBS</v>
          </cell>
          <cell r="E5274" t="str">
            <v>TONTD1</v>
          </cell>
          <cell r="F5274" t="str">
            <v>You Wen Ong</v>
          </cell>
          <cell r="G5274" t="str">
            <v>Y-Danish Royal Stout 64CL Bottle</v>
          </cell>
        </row>
        <row r="5275">
          <cell r="A5275" t="str">
            <v>10043064</v>
          </cell>
          <cell r="B5275" t="str">
            <v>8 Plus Food House Pte. Ltd. (Lor 7 Tpyh)</v>
          </cell>
          <cell r="C5275" t="str">
            <v>Bronze</v>
          </cell>
          <cell r="D5275" t="str">
            <v>Coffee Shops - BP NON-APBS</v>
          </cell>
          <cell r="E5275" t="str">
            <v>TONTD1</v>
          </cell>
          <cell r="F5275" t="str">
            <v>You Wen Ong</v>
          </cell>
          <cell r="G5275" t="str">
            <v>Y-Danish Royal Stout 64CL Bottle</v>
          </cell>
        </row>
        <row r="5276">
          <cell r="A5276" t="str">
            <v>10049895</v>
          </cell>
          <cell r="B5276" t="str">
            <v>848 Fd Pte Ltd (848 Yishun)</v>
          </cell>
          <cell r="C5276" t="str">
            <v>Silver</v>
          </cell>
          <cell r="D5276" t="str">
            <v>Coffee Shops - BP APBS</v>
          </cell>
          <cell r="E5276" t="str">
            <v>TONTD2</v>
          </cell>
          <cell r="F5276" t="str">
            <v>Adam Ho</v>
          </cell>
          <cell r="G5276" t="str">
            <v>Y-Danish Royal Stout 64CL Bottle</v>
          </cell>
        </row>
        <row r="5277">
          <cell r="A5277" t="str">
            <v>10046453</v>
          </cell>
          <cell r="B5277" t="str">
            <v>881 Hougang Food House Pte Ltd (Cs322)</v>
          </cell>
          <cell r="C5277" t="str">
            <v>Silver</v>
          </cell>
          <cell r="D5277" t="str">
            <v>Coffee Shops - Non-BP</v>
          </cell>
          <cell r="E5277" t="str">
            <v>TONTD1</v>
          </cell>
          <cell r="F5277" t="str">
            <v>Roy Lim</v>
          </cell>
          <cell r="G5277" t="str">
            <v>Y-Danish Royal Stout 64CL Bottle</v>
          </cell>
        </row>
        <row r="5278">
          <cell r="A5278" t="str">
            <v>10042624</v>
          </cell>
          <cell r="B5278" t="str">
            <v>881 Hougang Food House Pte. Ltd. (Cs327)</v>
          </cell>
          <cell r="C5278" t="str">
            <v>Silver</v>
          </cell>
          <cell r="D5278" t="str">
            <v>Coffee Shops - BP APBS</v>
          </cell>
          <cell r="E5278" t="str">
            <v>TONTD1</v>
          </cell>
          <cell r="F5278" t="str">
            <v>Jerlyn Tang</v>
          </cell>
          <cell r="G5278" t="str">
            <v>Y-Danish Royal Stout 64CL Bottle</v>
          </cell>
        </row>
        <row r="5279">
          <cell r="A5279" t="str">
            <v>10036003</v>
          </cell>
          <cell r="B5279" t="str">
            <v>9007 Kopitiam</v>
          </cell>
          <cell r="C5279" t="str">
            <v>Gold</v>
          </cell>
          <cell r="D5279" t="str">
            <v>Coffee Shops - BP NON-APBS</v>
          </cell>
          <cell r="E5279" t="str">
            <v>TONTD1</v>
          </cell>
          <cell r="F5279" t="str">
            <v>Roy Lim</v>
          </cell>
          <cell r="G5279" t="str">
            <v>Y-Danish Royal Stout 64CL Bottle</v>
          </cell>
        </row>
        <row r="5280">
          <cell r="A5280" t="str">
            <v>10041941</v>
          </cell>
          <cell r="B5280" t="str">
            <v>Amk 443 Eating House</v>
          </cell>
          <cell r="C5280" t="str">
            <v>Gold</v>
          </cell>
          <cell r="D5280" t="str">
            <v>Coffee Shops - BP NON-APBS</v>
          </cell>
          <cell r="E5280" t="str">
            <v>TONTD2</v>
          </cell>
          <cell r="F5280" t="str">
            <v>Donald Neo</v>
          </cell>
          <cell r="G5280" t="str">
            <v>Y-Danish Royal Stout 64CL Bottle</v>
          </cell>
        </row>
        <row r="5281">
          <cell r="A5281" t="str">
            <v>10041044</v>
          </cell>
          <cell r="B5281" t="str">
            <v>Badaling (155 Bukit Batok)</v>
          </cell>
          <cell r="C5281" t="str">
            <v>Silver</v>
          </cell>
          <cell r="D5281" t="str">
            <v>Coffee Shops - BP APBS</v>
          </cell>
          <cell r="E5281" t="str">
            <v>TONTD2</v>
          </cell>
          <cell r="F5281" t="str">
            <v>Eddy Siah</v>
          </cell>
          <cell r="G5281" t="str">
            <v>Y-Danish Royal Stout 64CL Bottle</v>
          </cell>
        </row>
        <row r="5282">
          <cell r="A5282" t="str">
            <v>10044629</v>
          </cell>
          <cell r="B5282" t="str">
            <v>Badaling (207 Bukit Batok)</v>
          </cell>
          <cell r="C5282" t="str">
            <v>Bronze</v>
          </cell>
          <cell r="D5282" t="str">
            <v>Coffee Shops - BP NON-APBS</v>
          </cell>
          <cell r="E5282" t="str">
            <v>TONTD2</v>
          </cell>
          <cell r="F5282" t="str">
            <v>Eddy Siah</v>
          </cell>
          <cell r="G5282" t="str">
            <v>Y-Danish Royal Stout 64CL Bottle</v>
          </cell>
        </row>
        <row r="5283">
          <cell r="A5283" t="str">
            <v>10047076</v>
          </cell>
          <cell r="B5283" t="str">
            <v>Badaling (209 Bedok)</v>
          </cell>
          <cell r="C5283" t="str">
            <v>Bronze</v>
          </cell>
          <cell r="D5283" t="str">
            <v>Coffee Shops - Non-BP</v>
          </cell>
          <cell r="E5283" t="str">
            <v>TONTD1</v>
          </cell>
          <cell r="F5283" t="str">
            <v>Jose Tan</v>
          </cell>
          <cell r="G5283" t="str">
            <v>Y-Danish Royal Stout 64CL Bottle</v>
          </cell>
        </row>
        <row r="5284">
          <cell r="A5284" t="str">
            <v>10046934</v>
          </cell>
          <cell r="B5284" t="str">
            <v>Badaling (214 Serangoon)</v>
          </cell>
          <cell r="C5284" t="str">
            <v>Bronze</v>
          </cell>
          <cell r="D5284" t="str">
            <v>Coffee Shops - BP APBS</v>
          </cell>
          <cell r="E5284" t="str">
            <v>TONTD2</v>
          </cell>
          <cell r="F5284" t="str">
            <v>Donald Neo</v>
          </cell>
          <cell r="G5284" t="str">
            <v>Y-Danish Royal Stout 64CL Bottle</v>
          </cell>
        </row>
        <row r="5285">
          <cell r="A5285" t="str">
            <v>10049373</v>
          </cell>
          <cell r="B5285" t="str">
            <v>Badaling (233 Tpy)</v>
          </cell>
          <cell r="C5285" t="str">
            <v>Gold</v>
          </cell>
          <cell r="D5285" t="str">
            <v>Coffee Shops - Non-BP</v>
          </cell>
          <cell r="E5285" t="str">
            <v>TONTD1</v>
          </cell>
          <cell r="F5285" t="str">
            <v>You Wen Ong</v>
          </cell>
          <cell r="G5285" t="str">
            <v>Y-Danish Royal Stout 64CL Bottle</v>
          </cell>
        </row>
        <row r="5286">
          <cell r="A5286" t="str">
            <v>10042764</v>
          </cell>
          <cell r="B5286" t="str">
            <v>Badaling (505 Ang Mo Kio)</v>
          </cell>
          <cell r="C5286" t="str">
            <v>Silver</v>
          </cell>
          <cell r="D5286" t="str">
            <v>Coffee Shops - BP APBS</v>
          </cell>
          <cell r="E5286" t="str">
            <v>TONTD2</v>
          </cell>
          <cell r="F5286" t="str">
            <v>Donald Neo</v>
          </cell>
          <cell r="G5286" t="str">
            <v>Y-Danish Royal Stout 64CL Bottle</v>
          </cell>
        </row>
        <row r="5287">
          <cell r="A5287" t="str">
            <v>10044978</v>
          </cell>
          <cell r="B5287" t="str">
            <v>Badaling (506 Bukit Batok)</v>
          </cell>
          <cell r="C5287" t="str">
            <v>Bronze</v>
          </cell>
          <cell r="D5287" t="str">
            <v>Coffee Shops - BP NON-APBS</v>
          </cell>
          <cell r="E5287" t="str">
            <v>TONTD2</v>
          </cell>
          <cell r="F5287" t="str">
            <v>Eddy Siah</v>
          </cell>
          <cell r="G5287" t="str">
            <v>Y-Danish Royal Stout 64CL Bottle</v>
          </cell>
        </row>
        <row r="5288">
          <cell r="A5288" t="str">
            <v>10038694</v>
          </cell>
          <cell r="B5288" t="str">
            <v>Badaling (Mtf F&amp;B)</v>
          </cell>
          <cell r="C5288" t="str">
            <v>Bronze</v>
          </cell>
          <cell r="D5288" t="str">
            <v>Coffee Shops - BP NON-APBS</v>
          </cell>
          <cell r="E5288" t="str">
            <v>TONTD1</v>
          </cell>
          <cell r="F5288" t="str">
            <v>Jerlyn Tang</v>
          </cell>
          <cell r="G5288" t="str">
            <v>Y-Danish Royal Stout 64CL Bottle</v>
          </cell>
        </row>
        <row r="5289">
          <cell r="A5289" t="str">
            <v>10042339</v>
          </cell>
          <cell r="B5289" t="str">
            <v>Badaling (Serangoon 326)</v>
          </cell>
          <cell r="C5289" t="str">
            <v>Bronze</v>
          </cell>
          <cell r="D5289" t="str">
            <v>Coffee Shops - BP NON-APBS</v>
          </cell>
          <cell r="E5289" t="str">
            <v>TONTD2</v>
          </cell>
          <cell r="F5289" t="str">
            <v>Donald Neo</v>
          </cell>
          <cell r="G5289" t="str">
            <v>Y-Danish Royal Stout 64CL Bottle</v>
          </cell>
        </row>
        <row r="5290">
          <cell r="A5290" t="str">
            <v>10038037</v>
          </cell>
          <cell r="B5290" t="str">
            <v>Badaling (St 43 F&amp;B)</v>
          </cell>
          <cell r="C5290" t="str">
            <v>Gold</v>
          </cell>
          <cell r="D5290" t="str">
            <v>Coffee Shops - BP APBS</v>
          </cell>
          <cell r="E5290" t="str">
            <v>TONTD2</v>
          </cell>
          <cell r="F5290" t="str">
            <v>Donald Neo</v>
          </cell>
          <cell r="G5290" t="str">
            <v>Y-Danish Royal Stout 64CL Bottle</v>
          </cell>
        </row>
        <row r="5291">
          <cell r="A5291" t="str">
            <v>10038036</v>
          </cell>
          <cell r="B5291" t="str">
            <v>Badaling (St 82 C&amp;B)</v>
          </cell>
          <cell r="C5291" t="str">
            <v>Bronze</v>
          </cell>
          <cell r="D5291" t="str">
            <v>Coffee Shops - BP NON-APBS</v>
          </cell>
          <cell r="E5291" t="str">
            <v>TONTD1</v>
          </cell>
          <cell r="F5291" t="str">
            <v>Roy Lim</v>
          </cell>
          <cell r="G5291" t="str">
            <v>Y-Danish Royal Stout 64CL Bottle</v>
          </cell>
        </row>
        <row r="5292">
          <cell r="A5292" t="str">
            <v>10046021</v>
          </cell>
          <cell r="B5292" t="str">
            <v>Bb 265 Kopi Place</v>
          </cell>
          <cell r="C5292" t="str">
            <v>Silver</v>
          </cell>
          <cell r="D5292" t="str">
            <v>Coffee Shops - BP NON-APBS</v>
          </cell>
          <cell r="E5292" t="str">
            <v>TONTD2</v>
          </cell>
          <cell r="F5292" t="str">
            <v>Eddy Siah</v>
          </cell>
          <cell r="G5292" t="str">
            <v>Y-Danish Royal Stout 64CL Bottle</v>
          </cell>
        </row>
        <row r="5293">
          <cell r="A5293" t="str">
            <v>10049799</v>
          </cell>
          <cell r="B5293" t="str">
            <v>Beer Garden</v>
          </cell>
          <cell r="C5293" t="str">
            <v>Bronze</v>
          </cell>
          <cell r="D5293" t="str">
            <v>Coffee Shops - Non-BP</v>
          </cell>
          <cell r="E5293" t="str">
            <v>TONTD1</v>
          </cell>
          <cell r="F5293" t="str">
            <v>You Wen Ong</v>
          </cell>
          <cell r="G5293" t="str">
            <v>Y-Danish Royal Stout 64CL Bottle</v>
          </cell>
        </row>
        <row r="5294">
          <cell r="A5294" t="str">
            <v>10027910</v>
          </cell>
          <cell r="B5294" t="str">
            <v>Berjaya Eating House</v>
          </cell>
          <cell r="C5294" t="str">
            <v>Bronze</v>
          </cell>
          <cell r="D5294" t="str">
            <v>Coffee Shops - BP NON-APBS</v>
          </cell>
          <cell r="E5294" t="str">
            <v>TONTD2</v>
          </cell>
          <cell r="F5294" t="str">
            <v>Tommy Ng</v>
          </cell>
          <cell r="G5294" t="str">
            <v>Y-Danish Royal Stout 64CL Bottle</v>
          </cell>
        </row>
        <row r="5295">
          <cell r="A5295" t="str">
            <v>10049965</v>
          </cell>
          <cell r="B5295" t="str">
            <v>Bgain 121 Eating House</v>
          </cell>
          <cell r="C5295" t="str">
            <v>Silver</v>
          </cell>
          <cell r="D5295" t="str">
            <v>Coffee Shops - Non-BP</v>
          </cell>
          <cell r="E5295" t="str">
            <v>TONTD1</v>
          </cell>
          <cell r="F5295" t="str">
            <v>Jerlyn Tang</v>
          </cell>
          <cell r="G5295" t="str">
            <v>Y-Danish Royal Stout 64CL Bottle</v>
          </cell>
        </row>
        <row r="5296">
          <cell r="A5296" t="str">
            <v>10038317</v>
          </cell>
          <cell r="B5296" t="str">
            <v>Bgain 293 Eating House</v>
          </cell>
          <cell r="C5296" t="str">
            <v>Silver</v>
          </cell>
          <cell r="D5296" t="str">
            <v>Coffee Shops - BP APBS</v>
          </cell>
          <cell r="E5296" t="str">
            <v>TONTD2</v>
          </cell>
          <cell r="F5296" t="str">
            <v>Adam Ho</v>
          </cell>
          <cell r="G5296" t="str">
            <v>Y-Danish Royal Stout 64CL Bottle</v>
          </cell>
        </row>
        <row r="5297">
          <cell r="A5297" t="str">
            <v>10045187</v>
          </cell>
          <cell r="B5297" t="str">
            <v>Bgain 463 Eating House</v>
          </cell>
          <cell r="C5297" t="str">
            <v>Bronze</v>
          </cell>
          <cell r="D5297" t="str">
            <v>Coffee Shops - BP NON-APBS</v>
          </cell>
          <cell r="E5297" t="str">
            <v>TONTD2</v>
          </cell>
          <cell r="F5297" t="str">
            <v>Adam Ho</v>
          </cell>
          <cell r="G5297" t="str">
            <v>Y-Danish Royal Stout 64CL Bottle</v>
          </cell>
        </row>
        <row r="5298">
          <cell r="A5298" t="str">
            <v>10045075</v>
          </cell>
          <cell r="B5298" t="str">
            <v>Bgain 630 Eating House (Amk)</v>
          </cell>
          <cell r="C5298" t="str">
            <v>Bronze</v>
          </cell>
          <cell r="D5298" t="str">
            <v>Coffee Shops - BP NON-APBS</v>
          </cell>
          <cell r="E5298" t="str">
            <v>TONTD2</v>
          </cell>
          <cell r="F5298" t="str">
            <v>Donald Neo</v>
          </cell>
          <cell r="G5298" t="str">
            <v>Y-Danish Royal Stout 64CL Bottle</v>
          </cell>
        </row>
        <row r="5299">
          <cell r="A5299" t="str">
            <v>10048246</v>
          </cell>
          <cell r="B5299" t="str">
            <v>Bgain 664 Eating House (Yishun)</v>
          </cell>
          <cell r="C5299" t="str">
            <v>Bronze</v>
          </cell>
          <cell r="D5299" t="str">
            <v>Coffee Shops - Non-BP</v>
          </cell>
          <cell r="E5299" t="str">
            <v>TONTD2</v>
          </cell>
          <cell r="F5299" t="str">
            <v>Adam Ho</v>
          </cell>
          <cell r="G5299" t="str">
            <v>Y-Danish Royal Stout 64CL Bottle</v>
          </cell>
        </row>
        <row r="5300">
          <cell r="A5300" t="str">
            <v>10040670</v>
          </cell>
          <cell r="B5300" t="str">
            <v>Bgain 681 Eating House</v>
          </cell>
          <cell r="C5300" t="str">
            <v>Silver</v>
          </cell>
          <cell r="D5300" t="str">
            <v>Coffee Shops - BP APBS</v>
          </cell>
          <cell r="E5300" t="str">
            <v>TONTD1</v>
          </cell>
          <cell r="F5300" t="str">
            <v>Jerlyn Tang</v>
          </cell>
          <cell r="G5300" t="str">
            <v>Y-Danish Royal Stout 64CL Bottle</v>
          </cell>
        </row>
        <row r="5301">
          <cell r="A5301" t="str">
            <v>10049399</v>
          </cell>
          <cell r="B5301" t="str">
            <v>Bgain 85 Eating House</v>
          </cell>
          <cell r="C5301" t="str">
            <v>Bronze</v>
          </cell>
          <cell r="D5301" t="str">
            <v>Coffee Shops - BP NON-APBS</v>
          </cell>
          <cell r="E5301" t="str">
            <v>TONTD1</v>
          </cell>
          <cell r="F5301" t="str">
            <v>You Wen Ong</v>
          </cell>
          <cell r="G5301" t="str">
            <v>Y-Danish Royal Stout 64CL Bottle</v>
          </cell>
        </row>
        <row r="5302">
          <cell r="A5302" t="str">
            <v>10047560</v>
          </cell>
          <cell r="B5302" t="str">
            <v>Bgain Foodcourt (Lavender)</v>
          </cell>
          <cell r="C5302" t="str">
            <v>Silver</v>
          </cell>
          <cell r="D5302" t="str">
            <v>Family Food Court</v>
          </cell>
          <cell r="E5302" t="str">
            <v>TONTD3</v>
          </cell>
          <cell r="F5302" t="str">
            <v>Clement Ma</v>
          </cell>
          <cell r="G5302" t="str">
            <v>Y-Danish Royal Stout 64CL Bottle</v>
          </cell>
        </row>
        <row r="5303">
          <cell r="A5303" t="str">
            <v>10033905</v>
          </cell>
          <cell r="B5303" t="str">
            <v>Big Family</v>
          </cell>
          <cell r="C5303" t="str">
            <v>Bronze</v>
          </cell>
          <cell r="D5303" t="str">
            <v>Coffee Shops - BP NON-APBS</v>
          </cell>
          <cell r="E5303" t="str">
            <v>TONTD1</v>
          </cell>
          <cell r="F5303" t="str">
            <v>Jose Tan</v>
          </cell>
          <cell r="G5303" t="str">
            <v>Y-Danish Royal Stout 64CL Bottle</v>
          </cell>
        </row>
        <row r="5304">
          <cell r="A5304" t="str">
            <v>10049760</v>
          </cell>
          <cell r="B5304" t="str">
            <v>BK Kallang</v>
          </cell>
          <cell r="C5304" t="str">
            <v>Bronze</v>
          </cell>
          <cell r="D5304" t="str">
            <v>Coffee Shops - BP APBS</v>
          </cell>
          <cell r="E5304" t="str">
            <v>TONTD1</v>
          </cell>
          <cell r="F5304" t="str">
            <v>You Wen Ong</v>
          </cell>
          <cell r="G5304" t="str">
            <v>Y-Danish Royal Stout 64CL Bottle</v>
          </cell>
        </row>
        <row r="5305">
          <cell r="A5305" t="str">
            <v>10003606</v>
          </cell>
          <cell r="B5305" t="str">
            <v>Boon Hwa Coffee Stall</v>
          </cell>
          <cell r="C5305" t="str">
            <v>Silver</v>
          </cell>
          <cell r="D5305" t="str">
            <v>Hawker Drink Stall</v>
          </cell>
          <cell r="E5305" t="str">
            <v>TONTD2</v>
          </cell>
          <cell r="F5305" t="str">
            <v>Donald Neo</v>
          </cell>
          <cell r="G5305" t="str">
            <v>Y-Danish Royal Stout 64CL Bottle</v>
          </cell>
        </row>
        <row r="5306">
          <cell r="A5306" t="str">
            <v>10014789</v>
          </cell>
          <cell r="B5306" t="str">
            <v>Broadway F/C Holdings P/L (Yishun)</v>
          </cell>
          <cell r="C5306" t="str">
            <v>Silver</v>
          </cell>
          <cell r="D5306" t="str">
            <v>Coffee Shops - BP NON-APBS</v>
          </cell>
          <cell r="E5306" t="str">
            <v>TONTD2</v>
          </cell>
          <cell r="F5306" t="str">
            <v>Adam Ho</v>
          </cell>
          <cell r="G5306" t="str">
            <v>Y-Danish Royal Stout 64CL Bottle</v>
          </cell>
        </row>
        <row r="5307">
          <cell r="A5307" t="str">
            <v>10042379</v>
          </cell>
          <cell r="B5307" t="str">
            <v>Broadway Food Centre (B.Batok 155)</v>
          </cell>
          <cell r="C5307" t="str">
            <v>Silver</v>
          </cell>
          <cell r="D5307" t="str">
            <v>Coffee Shops - BP APBS</v>
          </cell>
          <cell r="E5307" t="str">
            <v>TONTD2</v>
          </cell>
          <cell r="F5307" t="str">
            <v>Eddy Siah</v>
          </cell>
          <cell r="G5307" t="str">
            <v>Y-Danish Royal Stout 64CL Bottle</v>
          </cell>
        </row>
        <row r="5308">
          <cell r="A5308" t="str">
            <v>10039583</v>
          </cell>
          <cell r="B5308" t="str">
            <v>Broadway Food Centre (Bedok 760)</v>
          </cell>
          <cell r="C5308" t="str">
            <v>Silver</v>
          </cell>
          <cell r="D5308" t="str">
            <v>Coffee Shops - BP NON-APBS</v>
          </cell>
          <cell r="E5308" t="str">
            <v>TONTD1</v>
          </cell>
          <cell r="F5308" t="str">
            <v>Jerlyn Tang</v>
          </cell>
          <cell r="G5308" t="str">
            <v>Y-Danish Royal Stout 64CL Bottle</v>
          </cell>
        </row>
        <row r="5309">
          <cell r="A5309" t="str">
            <v>10047843</v>
          </cell>
          <cell r="B5309" t="str">
            <v>Broadway Food Centre (Tp610)</v>
          </cell>
          <cell r="C5309" t="str">
            <v>Silver</v>
          </cell>
          <cell r="D5309" t="str">
            <v>Coffee Shops - Non-BP</v>
          </cell>
          <cell r="E5309" t="str">
            <v>TONTD1</v>
          </cell>
          <cell r="F5309" t="str">
            <v>Roy Lim</v>
          </cell>
          <cell r="G5309" t="str">
            <v>Y-Danish Royal Stout 64CL Bottle</v>
          </cell>
        </row>
        <row r="5310">
          <cell r="A5310" t="str">
            <v>10042637</v>
          </cell>
          <cell r="B5310" t="str">
            <v>Broadway Food Centre (Woodlands 61)</v>
          </cell>
          <cell r="C5310" t="str">
            <v>Gold</v>
          </cell>
          <cell r="D5310" t="str">
            <v>Coffee Shops - Non-BP</v>
          </cell>
          <cell r="E5310" t="str">
            <v>TONTD2</v>
          </cell>
          <cell r="F5310" t="str">
            <v>Adam Ho</v>
          </cell>
          <cell r="G5310" t="str">
            <v>Y-Danish Royal Stout 64CL Bottle</v>
          </cell>
        </row>
        <row r="5311">
          <cell r="A5311" t="str">
            <v>10015122</v>
          </cell>
          <cell r="B5311" t="str">
            <v>Broadway Hougang P L (644)</v>
          </cell>
          <cell r="C5311" t="str">
            <v>Bronze</v>
          </cell>
          <cell r="D5311" t="str">
            <v>Coffee Shops - BP APBS</v>
          </cell>
          <cell r="E5311" t="str">
            <v>TONTD1</v>
          </cell>
          <cell r="F5311" t="str">
            <v>Jerlyn Tang</v>
          </cell>
          <cell r="G5311" t="str">
            <v>Y-Danish Royal Stout 64CL Bottle</v>
          </cell>
        </row>
        <row r="5312">
          <cell r="A5312" t="str">
            <v>10046944</v>
          </cell>
          <cell r="B5312" t="str">
            <v>C &amp; T Cafe Pte. Ltd.</v>
          </cell>
          <cell r="C5312" t="str">
            <v>Bronze</v>
          </cell>
          <cell r="D5312" t="str">
            <v>Coffee Shops - BP NON-APBS</v>
          </cell>
          <cell r="E5312" t="str">
            <v>TONTD1</v>
          </cell>
          <cell r="F5312" t="str">
            <v>Jerlyn Tang</v>
          </cell>
          <cell r="G5312" t="str">
            <v>Y-Danish Royal Stout 64CL Bottle</v>
          </cell>
        </row>
        <row r="5313">
          <cell r="A5313" t="str">
            <v>10047400</v>
          </cell>
          <cell r="B5313" t="str">
            <v>Cafe 107 Pte. Ltd.</v>
          </cell>
          <cell r="C5313" t="str">
            <v>Bronze</v>
          </cell>
          <cell r="D5313" t="str">
            <v>Coffee Shops - BP APBS</v>
          </cell>
          <cell r="E5313" t="str">
            <v>TONTD2</v>
          </cell>
          <cell r="F5313" t="str">
            <v>Donald Neo</v>
          </cell>
          <cell r="G5313" t="str">
            <v>Y-Danish Royal Stout 64CL Bottle</v>
          </cell>
        </row>
        <row r="5314">
          <cell r="A5314" t="str">
            <v>10048517</v>
          </cell>
          <cell r="B5314" t="str">
            <v>Cafe 907</v>
          </cell>
          <cell r="C5314" t="str">
            <v>Silver</v>
          </cell>
          <cell r="D5314" t="str">
            <v>Coffee Shops - BP NON-APBS</v>
          </cell>
          <cell r="E5314" t="str">
            <v>TONTD2</v>
          </cell>
          <cell r="F5314" t="str">
            <v>Eddy Siah</v>
          </cell>
          <cell r="G5314" t="str">
            <v>Y-Danish Royal Stout 64CL Bottle</v>
          </cell>
        </row>
        <row r="5315">
          <cell r="A5315" t="str">
            <v>10050135</v>
          </cell>
          <cell r="B5315" t="str">
            <v>CDP Kimly Pte Ltd (Cs3)</v>
          </cell>
          <cell r="C5315" t="str">
            <v>Silver</v>
          </cell>
          <cell r="D5315" t="str">
            <v>Coffee Shops - BP APBS</v>
          </cell>
          <cell r="E5315" t="str">
            <v>TONTD1</v>
          </cell>
          <cell r="F5315" t="str">
            <v>Jerlyn Tang</v>
          </cell>
          <cell r="G5315" t="str">
            <v>Y-Danish Royal Stout 64CL Bottle</v>
          </cell>
        </row>
        <row r="5316">
          <cell r="A5316" t="str">
            <v>10042594</v>
          </cell>
          <cell r="B5316" t="str">
            <v>Cdp Kimly Pte. Ltd. (Cs131)</v>
          </cell>
          <cell r="C5316" t="str">
            <v>Bronze</v>
          </cell>
          <cell r="D5316" t="str">
            <v>Coffee Shops - BP APBS</v>
          </cell>
          <cell r="E5316" t="str">
            <v>TONTD2</v>
          </cell>
          <cell r="F5316" t="str">
            <v>Tommy Ng</v>
          </cell>
          <cell r="G5316" t="str">
            <v>Y-Danish Royal Stout 64CL Bottle</v>
          </cell>
        </row>
        <row r="5317">
          <cell r="A5317" t="str">
            <v>10042585</v>
          </cell>
          <cell r="B5317" t="str">
            <v>Cdp Kimly Pte. Ltd. (Cs233)</v>
          </cell>
          <cell r="C5317" t="str">
            <v>Bronze</v>
          </cell>
          <cell r="D5317" t="str">
            <v>Coffee Shops - BP APBS</v>
          </cell>
          <cell r="E5317" t="str">
            <v>TONTD2</v>
          </cell>
          <cell r="F5317" t="str">
            <v>Adam Ho</v>
          </cell>
          <cell r="G5317" t="str">
            <v>Y-Danish Royal Stout 64CL Bottle</v>
          </cell>
        </row>
        <row r="5318">
          <cell r="A5318" t="str">
            <v>10042586</v>
          </cell>
          <cell r="B5318" t="str">
            <v>Cdp Kimly Pte. Ltd. (Cs418)</v>
          </cell>
          <cell r="C5318" t="str">
            <v>Bronze</v>
          </cell>
          <cell r="D5318" t="str">
            <v>Coffee Shops - BP APBS</v>
          </cell>
          <cell r="E5318" t="str">
            <v>TONTD2</v>
          </cell>
          <cell r="F5318" t="str">
            <v>Adam Ho</v>
          </cell>
          <cell r="G5318" t="str">
            <v>Y-Danish Royal Stout 64CL Bottle</v>
          </cell>
        </row>
        <row r="5319">
          <cell r="A5319" t="str">
            <v>10036102</v>
          </cell>
          <cell r="B5319" t="str">
            <v>Chang Cheng F &amp; B Pte Ltd ( Bt Batok)</v>
          </cell>
          <cell r="C5319" t="str">
            <v>Gold</v>
          </cell>
          <cell r="D5319" t="str">
            <v>Coffee Shops - BP NON-APBS</v>
          </cell>
          <cell r="E5319" t="str">
            <v>TONTD2</v>
          </cell>
          <cell r="F5319" t="str">
            <v>Eddy Siah</v>
          </cell>
          <cell r="G5319" t="str">
            <v>Y-Danish Royal Stout 64CL Bottle</v>
          </cell>
        </row>
        <row r="5320">
          <cell r="A5320" t="str">
            <v>10036104</v>
          </cell>
          <cell r="B5320" t="str">
            <v>Chang Cheng F &amp; B Pte Ltd ( Ms 136)</v>
          </cell>
          <cell r="C5320" t="str">
            <v>Bronze</v>
          </cell>
          <cell r="D5320" t="str">
            <v>Coffee Shops - BP NON-APBS</v>
          </cell>
          <cell r="E5320" t="str">
            <v>TONTD2</v>
          </cell>
          <cell r="F5320" t="str">
            <v>Tommy Ng</v>
          </cell>
          <cell r="G5320" t="str">
            <v>Y-Danish Royal Stout 64CL Bottle</v>
          </cell>
        </row>
        <row r="5321">
          <cell r="A5321" t="str">
            <v>10047683</v>
          </cell>
          <cell r="B5321" t="str">
            <v>Chang Cheng F &amp; B Pte Ltd (Cck)</v>
          </cell>
          <cell r="C5321" t="str">
            <v>Silver</v>
          </cell>
          <cell r="D5321" t="str">
            <v>Coffee Shops - BP NON-APBS</v>
          </cell>
          <cell r="E5321" t="str">
            <v>TONTD2</v>
          </cell>
          <cell r="F5321" t="str">
            <v>Tommy Ng</v>
          </cell>
          <cell r="G5321" t="str">
            <v>Y-Danish Royal Stout 64CL Bottle</v>
          </cell>
        </row>
        <row r="5322">
          <cell r="A5322" t="str">
            <v>10036111</v>
          </cell>
          <cell r="B5322" t="str">
            <v>Chang Cheng F &amp; B Pte Ltd (Northlink)</v>
          </cell>
          <cell r="C5322" t="str">
            <v>Bronze</v>
          </cell>
          <cell r="D5322" t="str">
            <v>Coffee Shops - Non-BP</v>
          </cell>
          <cell r="E5322" t="str">
            <v>TONTD2</v>
          </cell>
          <cell r="F5322" t="str">
            <v>Adam Ho</v>
          </cell>
          <cell r="G5322" t="str">
            <v>Y-Danish Royal Stout 64CL Bottle</v>
          </cell>
        </row>
        <row r="5323">
          <cell r="A5323" t="str">
            <v>10036106</v>
          </cell>
          <cell r="B5323" t="str">
            <v>Chang Cheng F &amp; B Pte Ltd (Tp 802)</v>
          </cell>
          <cell r="C5323" t="str">
            <v>Bronze</v>
          </cell>
          <cell r="D5323" t="str">
            <v>Coffee Shops - BP APBS</v>
          </cell>
          <cell r="E5323" t="str">
            <v>TONTD1</v>
          </cell>
          <cell r="F5323" t="str">
            <v>Roy Lim</v>
          </cell>
          <cell r="G5323" t="str">
            <v>Y-Danish Royal Stout 64CL Bottle</v>
          </cell>
        </row>
        <row r="5324">
          <cell r="A5324" t="str">
            <v>10035866</v>
          </cell>
          <cell r="B5324" t="str">
            <v>Chang Cheng F &amp; B Pte Ltd (Tp201C)</v>
          </cell>
          <cell r="C5324" t="str">
            <v>Bronze</v>
          </cell>
          <cell r="D5324" t="str">
            <v>Coffee Shops - BP APBS</v>
          </cell>
          <cell r="E5324" t="str">
            <v>TONTD1</v>
          </cell>
          <cell r="F5324" t="str">
            <v>Roy Lim</v>
          </cell>
          <cell r="G5324" t="str">
            <v>Y-Danish Royal Stout 64CL Bottle</v>
          </cell>
        </row>
        <row r="5325">
          <cell r="A5325" t="str">
            <v>10050431</v>
          </cell>
          <cell r="B5325" t="str">
            <v>Chang Cheng F&amp;B Pte Ltd (26a Chai Chee)</v>
          </cell>
          <cell r="C5325" t="str">
            <v>Silver</v>
          </cell>
          <cell r="D5325" t="str">
            <v>Coffee Shops - Non-BP</v>
          </cell>
          <cell r="E5325" t="str">
            <v>TONTD1</v>
          </cell>
          <cell r="F5325" t="str">
            <v>Jose Tan</v>
          </cell>
          <cell r="G5325" t="str">
            <v>Y-Danish Royal Stout 64CL Bottle</v>
          </cell>
        </row>
        <row r="5326">
          <cell r="A5326" t="str">
            <v>10042425</v>
          </cell>
          <cell r="B5326" t="str">
            <v>Chang Cheng F&amp;B Pte Ltd (Bendemeer)</v>
          </cell>
          <cell r="C5326" t="str">
            <v>Silver</v>
          </cell>
          <cell r="D5326" t="str">
            <v>Coffee Shops - BP NON-APBS</v>
          </cell>
          <cell r="E5326" t="str">
            <v>TONTD1</v>
          </cell>
          <cell r="F5326" t="str">
            <v>You Wen Ong</v>
          </cell>
          <cell r="G5326" t="str">
            <v>Y-Danish Royal Stout 64CL Bottle</v>
          </cell>
        </row>
        <row r="5327">
          <cell r="A5327" t="str">
            <v>10040699</v>
          </cell>
          <cell r="B5327" t="str">
            <v>Chin Bee F&amp;B</v>
          </cell>
          <cell r="C5327" t="str">
            <v>Gold</v>
          </cell>
          <cell r="D5327" t="str">
            <v>Coffee Shops - BP NON-APBS</v>
          </cell>
          <cell r="E5327" t="str">
            <v>TONTD2</v>
          </cell>
          <cell r="F5327" t="str">
            <v>Tommy Ng</v>
          </cell>
          <cell r="G5327" t="str">
            <v>Y-Danish Royal Stout 64CL Bottle</v>
          </cell>
        </row>
        <row r="5328">
          <cell r="A5328" t="str">
            <v>10046452</v>
          </cell>
          <cell r="B5328" t="str">
            <v>Choh Dee Place (163A) Pte Ltd (Cs365)</v>
          </cell>
          <cell r="C5328" t="str">
            <v>Bronze</v>
          </cell>
          <cell r="D5328" t="str">
            <v>Coffee Shops - Non-BP</v>
          </cell>
          <cell r="E5328" t="str">
            <v>TONTD2</v>
          </cell>
          <cell r="F5328" t="str">
            <v>Adam Ho</v>
          </cell>
          <cell r="G5328" t="str">
            <v>Y-Danish Royal Stout 64CL Bottle</v>
          </cell>
        </row>
        <row r="5329">
          <cell r="A5329" t="str">
            <v>10030582</v>
          </cell>
          <cell r="B5329" t="str">
            <v>Choh Dee Place (346A) Pte. Ltd.</v>
          </cell>
          <cell r="C5329" t="str">
            <v>Bronze</v>
          </cell>
          <cell r="D5329" t="str">
            <v>Coffee Shops - BP NON-APBS</v>
          </cell>
          <cell r="E5329" t="str">
            <v>TONTD2</v>
          </cell>
          <cell r="F5329" t="str">
            <v>Eddy Siah</v>
          </cell>
          <cell r="G5329" t="str">
            <v>Y-Danish Royal Stout 64CL Bottle</v>
          </cell>
        </row>
        <row r="5330">
          <cell r="A5330" t="str">
            <v>10045402</v>
          </cell>
          <cell r="B5330" t="str">
            <v>Choice @ Saint George</v>
          </cell>
          <cell r="C5330" t="str">
            <v>Bronze</v>
          </cell>
          <cell r="D5330" t="str">
            <v>Coffee Shops - BP NON-APBS</v>
          </cell>
          <cell r="E5330" t="str">
            <v>TONTD1</v>
          </cell>
          <cell r="F5330" t="str">
            <v>You Wen Ong</v>
          </cell>
          <cell r="G5330" t="str">
            <v>Y-Danish Royal Stout 64CL Bottle</v>
          </cell>
        </row>
        <row r="5331">
          <cell r="A5331" t="str">
            <v>10008108</v>
          </cell>
          <cell r="B5331" t="str">
            <v>Choon Guan</v>
          </cell>
          <cell r="C5331" t="str">
            <v>Silver</v>
          </cell>
          <cell r="D5331" t="str">
            <v>Coffee Shops - BP NON-APBS</v>
          </cell>
          <cell r="E5331" t="str">
            <v>TONTD1</v>
          </cell>
          <cell r="F5331" t="str">
            <v>You Wen Ong</v>
          </cell>
          <cell r="G5331" t="str">
            <v>Y-Danish Royal Stout 64CL Bottle</v>
          </cell>
        </row>
        <row r="5332">
          <cell r="A5332" t="str">
            <v>10043720</v>
          </cell>
          <cell r="B5332" t="str">
            <v>Coffee &amp; Tea 151</v>
          </cell>
          <cell r="C5332" t="str">
            <v>Bronze</v>
          </cell>
          <cell r="D5332" t="str">
            <v>Coffee Shops - BP APBS</v>
          </cell>
          <cell r="E5332" t="str">
            <v>TONTD2</v>
          </cell>
          <cell r="F5332" t="str">
            <v>Donald Neo</v>
          </cell>
          <cell r="G5332" t="str">
            <v>Y-Danish Royal Stout 64CL Bottle</v>
          </cell>
        </row>
        <row r="5333">
          <cell r="A5333" t="str">
            <v>10032475</v>
          </cell>
          <cell r="B5333" t="str">
            <v>Coffee Express 2000 (Pasir Ris)</v>
          </cell>
          <cell r="C5333" t="str">
            <v>Bronze</v>
          </cell>
          <cell r="D5333" t="str">
            <v>Coffee Shops - BP NON-APBS</v>
          </cell>
          <cell r="E5333" t="str">
            <v>TONTD1</v>
          </cell>
          <cell r="F5333" t="str">
            <v>Roy Lim</v>
          </cell>
          <cell r="G5333" t="str">
            <v>Y-Danish Royal Stout 64CL Bottle</v>
          </cell>
        </row>
        <row r="5334">
          <cell r="A5334" t="str">
            <v>10050348</v>
          </cell>
          <cell r="B5334" t="str">
            <v>Daily Brew @ 145</v>
          </cell>
          <cell r="C5334" t="str">
            <v>Silver</v>
          </cell>
          <cell r="D5334" t="str">
            <v>Coffee Shops - Non-BP</v>
          </cell>
          <cell r="E5334" t="str">
            <v>TONTD1</v>
          </cell>
          <cell r="F5334" t="str">
            <v>Jerlyn Tang</v>
          </cell>
          <cell r="G5334" t="str">
            <v>Y-Danish Royal Stout 64CL Bottle</v>
          </cell>
        </row>
        <row r="5335">
          <cell r="A5335" t="str">
            <v>10048395</v>
          </cell>
          <cell r="B5335" t="str">
            <v>Darun</v>
          </cell>
          <cell r="C5335" t="str">
            <v>Bronze</v>
          </cell>
          <cell r="D5335" t="str">
            <v>Coffee Shops - Non-BP</v>
          </cell>
          <cell r="E5335" t="str">
            <v>TONTD1</v>
          </cell>
          <cell r="F5335" t="str">
            <v>Jason Ng</v>
          </cell>
          <cell r="G5335" t="str">
            <v>Y-Danish Royal Stout 64CL Bottle</v>
          </cell>
        </row>
        <row r="5336">
          <cell r="A5336" t="str">
            <v>10049836</v>
          </cell>
          <cell r="B5336" t="str">
            <v>Drink Episode Pte Ltd (7 Mandai Link)</v>
          </cell>
          <cell r="C5336" t="str">
            <v>Bronze</v>
          </cell>
          <cell r="D5336" t="str">
            <v>Coffee Shops - Non-BP</v>
          </cell>
          <cell r="E5336" t="str">
            <v>TONTD2</v>
          </cell>
          <cell r="F5336" t="str">
            <v>Tommy Ng</v>
          </cell>
          <cell r="G5336" t="str">
            <v>Y-Danish Royal Stout 64CL Bottle</v>
          </cell>
        </row>
        <row r="5337">
          <cell r="A5337" t="str">
            <v>10049136</v>
          </cell>
          <cell r="B5337" t="str">
            <v>Epic Haus Llp</v>
          </cell>
          <cell r="C5337" t="str">
            <v>Bronze</v>
          </cell>
          <cell r="D5337" t="str">
            <v>Coffee Shops - Non-BP</v>
          </cell>
          <cell r="E5337" t="str">
            <v>TONTD1</v>
          </cell>
          <cell r="F5337" t="str">
            <v>You Wen Ong</v>
          </cell>
          <cell r="G5337" t="str">
            <v>Y-Danish Royal Stout 64CL Bottle</v>
          </cell>
        </row>
        <row r="5338">
          <cell r="A5338" t="str">
            <v>10047481</v>
          </cell>
          <cell r="B5338" t="str">
            <v>F&amp;B Ys846 Pte. Ltd.</v>
          </cell>
          <cell r="C5338" t="str">
            <v>Gold</v>
          </cell>
          <cell r="D5338" t="str">
            <v>Coffee Shops - BP APBS</v>
          </cell>
          <cell r="E5338" t="str">
            <v>TONTD2</v>
          </cell>
          <cell r="F5338" t="str">
            <v>Adam Ho</v>
          </cell>
          <cell r="G5338" t="str">
            <v>Y-Danish Royal Stout 64CL Bottle</v>
          </cell>
        </row>
        <row r="5339">
          <cell r="A5339" t="str">
            <v>10043013</v>
          </cell>
          <cell r="B5339" t="str">
            <v>Fatt Soon Heng Eating House</v>
          </cell>
          <cell r="C5339" t="str">
            <v>Bronze</v>
          </cell>
          <cell r="D5339" t="str">
            <v>Coffee Shops - Non-BP</v>
          </cell>
          <cell r="E5339" t="str">
            <v>TONTD2</v>
          </cell>
          <cell r="F5339" t="str">
            <v>Adam Ho</v>
          </cell>
          <cell r="G5339" t="str">
            <v>Y-Danish Royal Stout 64CL Bottle</v>
          </cell>
        </row>
        <row r="5340">
          <cell r="A5340" t="str">
            <v>10045867</v>
          </cell>
          <cell r="B5340" t="str">
            <v>First Eating House (Kallang)</v>
          </cell>
          <cell r="C5340" t="str">
            <v>Bronze</v>
          </cell>
          <cell r="D5340" t="str">
            <v>Coffee Shops - BP APBS</v>
          </cell>
          <cell r="E5340" t="str">
            <v>TONTD1</v>
          </cell>
          <cell r="F5340" t="str">
            <v>You Wen Ong</v>
          </cell>
          <cell r="G5340" t="str">
            <v>Y-Danish Royal Stout 64CL Bottle</v>
          </cell>
        </row>
        <row r="5341">
          <cell r="A5341" t="str">
            <v>10050384</v>
          </cell>
          <cell r="B5341" t="str">
            <v>Fm (412) Investment Pte. Ltd.</v>
          </cell>
          <cell r="C5341" t="str">
            <v>Silver</v>
          </cell>
          <cell r="D5341" t="str">
            <v>Coffee Shops - BP NON-APBS</v>
          </cell>
          <cell r="E5341" t="str">
            <v>TONTD1</v>
          </cell>
          <cell r="F5341" t="str">
            <v>Jose Tan</v>
          </cell>
          <cell r="G5341" t="str">
            <v>Y-Danish Royal Stout 64CL Bottle</v>
          </cell>
        </row>
        <row r="5342">
          <cell r="A5342" t="str">
            <v>10044628</v>
          </cell>
          <cell r="B5342" t="str">
            <v>Food Loft (107)</v>
          </cell>
          <cell r="C5342" t="str">
            <v>Bronze</v>
          </cell>
          <cell r="D5342" t="str">
            <v>Coffee Shops - BP APBS</v>
          </cell>
          <cell r="E5342" t="str">
            <v>TONTD2</v>
          </cell>
          <cell r="F5342" t="str">
            <v>Donald Neo</v>
          </cell>
          <cell r="G5342" t="str">
            <v>Y-Danish Royal Stout 64CL Bottle</v>
          </cell>
        </row>
        <row r="5343">
          <cell r="A5343" t="str">
            <v>10049396</v>
          </cell>
          <cell r="B5343" t="str">
            <v>Food Loft (18 Tampines)</v>
          </cell>
          <cell r="C5343" t="str">
            <v>Bronze</v>
          </cell>
          <cell r="D5343" t="str">
            <v>Coffee Shops - Non-BP</v>
          </cell>
          <cell r="E5343" t="str">
            <v>TONTD1</v>
          </cell>
          <cell r="F5343" t="str">
            <v>Roy Lim</v>
          </cell>
          <cell r="G5343" t="str">
            <v>Y-Danish Royal Stout 64CL Bottle</v>
          </cell>
        </row>
        <row r="5344">
          <cell r="A5344" t="str">
            <v>10045373</v>
          </cell>
          <cell r="B5344" t="str">
            <v>Food Loft (21)</v>
          </cell>
          <cell r="C5344" t="str">
            <v>Silver</v>
          </cell>
          <cell r="D5344" t="str">
            <v>Coffee Shops - BP APBS</v>
          </cell>
          <cell r="E5344" t="str">
            <v>TONTD1</v>
          </cell>
          <cell r="F5344" t="str">
            <v>Jerlyn Tang</v>
          </cell>
          <cell r="G5344" t="str">
            <v>Y-Danish Royal Stout 64CL Bottle</v>
          </cell>
        </row>
        <row r="5345">
          <cell r="A5345" t="str">
            <v>10045375</v>
          </cell>
          <cell r="B5345" t="str">
            <v>Food Loft (217)</v>
          </cell>
          <cell r="C5345" t="str">
            <v>Gold</v>
          </cell>
          <cell r="D5345" t="str">
            <v>Coffee Shops - BP NON-APBS</v>
          </cell>
          <cell r="E5345" t="str">
            <v>TONTD1</v>
          </cell>
          <cell r="F5345" t="str">
            <v>Jose Tan</v>
          </cell>
          <cell r="G5345" t="str">
            <v>Y-Danish Royal Stout 64CL Bottle</v>
          </cell>
        </row>
        <row r="5346">
          <cell r="A5346" t="str">
            <v>10045368</v>
          </cell>
          <cell r="B5346" t="str">
            <v>Food Loft (306)</v>
          </cell>
          <cell r="C5346" t="str">
            <v>Bronze</v>
          </cell>
          <cell r="D5346" t="str">
            <v>Coffee Shops - BP NON-APBS</v>
          </cell>
          <cell r="E5346" t="str">
            <v>TONTD2</v>
          </cell>
          <cell r="F5346" t="str">
            <v>Tommy Ng</v>
          </cell>
          <cell r="G5346" t="str">
            <v>Y-Danish Royal Stout 64CL Bottle</v>
          </cell>
        </row>
        <row r="5347">
          <cell r="A5347" t="str">
            <v>10045376</v>
          </cell>
          <cell r="B5347" t="str">
            <v>Food Loft (476)</v>
          </cell>
          <cell r="C5347" t="str">
            <v>Silver</v>
          </cell>
          <cell r="D5347" t="str">
            <v>Coffee Shops - BP NON-APBS</v>
          </cell>
          <cell r="E5347" t="str">
            <v>TONTD1</v>
          </cell>
          <cell r="F5347" t="str">
            <v>Roy Lim</v>
          </cell>
          <cell r="G5347" t="str">
            <v>Y-Danish Royal Stout 64CL Bottle</v>
          </cell>
        </row>
        <row r="5348">
          <cell r="A5348" t="str">
            <v>10045377</v>
          </cell>
          <cell r="B5348" t="str">
            <v>Food Loft (717)</v>
          </cell>
          <cell r="C5348" t="str">
            <v>Silver</v>
          </cell>
          <cell r="D5348" t="str">
            <v>Coffee Shops - BP NON-APBS</v>
          </cell>
          <cell r="E5348" t="str">
            <v>TONTD2</v>
          </cell>
          <cell r="F5348" t="str">
            <v>Adam Ho</v>
          </cell>
          <cell r="G5348" t="str">
            <v>Y-Danish Royal Stout 64CL Bottle</v>
          </cell>
        </row>
        <row r="5349">
          <cell r="A5349" t="str">
            <v>10046204</v>
          </cell>
          <cell r="B5349" t="str">
            <v>Food Loft (721)</v>
          </cell>
          <cell r="C5349" t="str">
            <v>Silver</v>
          </cell>
          <cell r="D5349" t="str">
            <v>Coffee Shops - BP APBS</v>
          </cell>
          <cell r="E5349" t="str">
            <v>TONTD2</v>
          </cell>
          <cell r="F5349" t="str">
            <v>Donald Neo</v>
          </cell>
          <cell r="G5349" t="str">
            <v>Y-Danish Royal Stout 64CL Bottle</v>
          </cell>
        </row>
        <row r="5350">
          <cell r="A5350" t="str">
            <v>10045372</v>
          </cell>
          <cell r="B5350" t="str">
            <v>Food Loft 21</v>
          </cell>
          <cell r="C5350" t="str">
            <v>Silver</v>
          </cell>
          <cell r="D5350" t="str">
            <v>Coffee Shops - BP NON-APBS</v>
          </cell>
          <cell r="E5350" t="str">
            <v>TONTD1</v>
          </cell>
          <cell r="F5350" t="str">
            <v>Jerlyn Tang</v>
          </cell>
          <cell r="G5350" t="str">
            <v>Y-Danish Royal Stout 64CL Bottle</v>
          </cell>
        </row>
        <row r="5351">
          <cell r="A5351" t="str">
            <v>10044057</v>
          </cell>
          <cell r="B5351" t="str">
            <v>Food Village</v>
          </cell>
          <cell r="C5351" t="str">
            <v>Silver</v>
          </cell>
          <cell r="D5351" t="str">
            <v>Coffee Shops - Non-BP</v>
          </cell>
          <cell r="E5351" t="str">
            <v>TONTD1</v>
          </cell>
          <cell r="F5351" t="str">
            <v>Roy Lim</v>
          </cell>
          <cell r="G5351" t="str">
            <v>Y-Danish Royal Stout 64CL Bottle</v>
          </cell>
        </row>
        <row r="5352">
          <cell r="A5352" t="str">
            <v>10044633</v>
          </cell>
          <cell r="B5352" t="str">
            <v>Food Village Holdings</v>
          </cell>
          <cell r="C5352" t="str">
            <v>Gold</v>
          </cell>
          <cell r="D5352" t="str">
            <v>Coffee Shops - Non-BP</v>
          </cell>
          <cell r="E5352" t="str">
            <v>TONTD2</v>
          </cell>
          <cell r="F5352" t="str">
            <v>Adam Ho</v>
          </cell>
          <cell r="G5352" t="str">
            <v>Y-Danish Royal Stout 64CL Bottle</v>
          </cell>
        </row>
        <row r="5353">
          <cell r="A5353" t="str">
            <v>10038917</v>
          </cell>
          <cell r="B5353" t="str">
            <v>Foodlane Coffee House</v>
          </cell>
          <cell r="C5353" t="str">
            <v>Silver</v>
          </cell>
          <cell r="D5353" t="str">
            <v>Coffee Shops - Non-BP</v>
          </cell>
          <cell r="E5353" t="str">
            <v>TONTD2</v>
          </cell>
          <cell r="F5353" t="str">
            <v>Adam Ho</v>
          </cell>
          <cell r="G5353" t="str">
            <v>Y-Danish Royal Stout 64CL Bottle</v>
          </cell>
        </row>
        <row r="5354">
          <cell r="A5354" t="str">
            <v>10037371</v>
          </cell>
          <cell r="B5354" t="str">
            <v>Fu Chan F&amp;B Group Pte Ltd (Tampines 139)</v>
          </cell>
          <cell r="C5354" t="str">
            <v>Gold</v>
          </cell>
          <cell r="D5354" t="str">
            <v>Coffee Shops - Non-BP</v>
          </cell>
          <cell r="E5354" t="str">
            <v>TONTD1</v>
          </cell>
          <cell r="F5354" t="str">
            <v>Roy Lim</v>
          </cell>
          <cell r="G5354" t="str">
            <v>Y-Danish Royal Stout 64CL Bottle</v>
          </cell>
        </row>
        <row r="5355">
          <cell r="A5355" t="str">
            <v>10033960</v>
          </cell>
          <cell r="B5355" t="str">
            <v>Fu Chan F&amp;B Group Pte Ltd. (101 Yishun)</v>
          </cell>
          <cell r="C5355" t="str">
            <v>Silver</v>
          </cell>
          <cell r="D5355" t="str">
            <v>Coffee Shops - BP APBS</v>
          </cell>
          <cell r="E5355" t="str">
            <v>TONTD2</v>
          </cell>
          <cell r="F5355" t="str">
            <v>Adam Ho</v>
          </cell>
          <cell r="G5355" t="str">
            <v>Y-Danish Royal Stout 64CL Bottle</v>
          </cell>
        </row>
        <row r="5356">
          <cell r="A5356" t="str">
            <v>10050386</v>
          </cell>
          <cell r="B5356" t="str">
            <v>Fuling 322 (Mgmt) Pte Ltd</v>
          </cell>
          <cell r="C5356" t="str">
            <v>Silver</v>
          </cell>
          <cell r="D5356" t="str">
            <v>Coffee Shops - Non-BP</v>
          </cell>
          <cell r="E5356" t="str">
            <v>TONTD1</v>
          </cell>
          <cell r="F5356" t="str">
            <v>Jerlyn Tang</v>
          </cell>
          <cell r="G5356" t="str">
            <v>Y-Danish Royal Stout 64CL Bottle</v>
          </cell>
        </row>
        <row r="5357">
          <cell r="A5357" t="str">
            <v>10041839</v>
          </cell>
          <cell r="B5357" t="str">
            <v>Full House F&amp;B</v>
          </cell>
          <cell r="C5357" t="str">
            <v>Bronze</v>
          </cell>
          <cell r="D5357" t="str">
            <v>Coffee Shops - BP NON-APBS</v>
          </cell>
          <cell r="E5357" t="str">
            <v>TONTD1</v>
          </cell>
          <cell r="F5357" t="str">
            <v>Jason Ng</v>
          </cell>
          <cell r="G5357" t="str">
            <v>Y-Danish Royal Stout 64CL Bottle</v>
          </cell>
        </row>
        <row r="5358">
          <cell r="A5358" t="str">
            <v>10048655</v>
          </cell>
          <cell r="B5358" t="str">
            <v>Get Together</v>
          </cell>
          <cell r="C5358" t="str">
            <v>Gold</v>
          </cell>
          <cell r="D5358" t="str">
            <v>Coffee Shops - BP NON-APBS</v>
          </cell>
          <cell r="E5358" t="str">
            <v>TONTD2</v>
          </cell>
          <cell r="F5358" t="str">
            <v>Eddy Siah</v>
          </cell>
          <cell r="G5358" t="str">
            <v>Y-Danish Royal Stout 64CL Bottle</v>
          </cell>
        </row>
        <row r="5359">
          <cell r="A5359" t="str">
            <v>10049925</v>
          </cell>
          <cell r="B5359" t="str">
            <v>Get Together (622 Pte Ltd)</v>
          </cell>
          <cell r="C5359" t="str">
            <v>Silver</v>
          </cell>
          <cell r="D5359" t="str">
            <v>Coffee Shops - BP NON-APBS</v>
          </cell>
          <cell r="E5359" t="str">
            <v>TONTD1</v>
          </cell>
          <cell r="F5359" t="str">
            <v>Roy Lim</v>
          </cell>
          <cell r="G5359" t="str">
            <v>Y-Danish Royal Stout 64CL Bottle</v>
          </cell>
        </row>
        <row r="5360">
          <cell r="A5360" t="str">
            <v>10048827</v>
          </cell>
          <cell r="B5360" t="str">
            <v>Get Together 177</v>
          </cell>
          <cell r="C5360" t="str">
            <v>Bronze</v>
          </cell>
          <cell r="D5360" t="str">
            <v>Coffee Shops - BP NON-APBS</v>
          </cell>
          <cell r="E5360" t="str">
            <v>TONTD2</v>
          </cell>
          <cell r="F5360" t="str">
            <v>Eddy Siah</v>
          </cell>
          <cell r="G5360" t="str">
            <v>Y-Danish Royal Stout 64CL Bottle</v>
          </cell>
        </row>
        <row r="5361">
          <cell r="A5361" t="str">
            <v>10050265</v>
          </cell>
          <cell r="B5361" t="str">
            <v>Get Together 2</v>
          </cell>
          <cell r="C5361" t="str">
            <v>Bronze</v>
          </cell>
          <cell r="D5361" t="str">
            <v>Coffee Shops - BP NON-APBS</v>
          </cell>
          <cell r="E5361" t="str">
            <v>TONTD3</v>
          </cell>
          <cell r="F5361" t="str">
            <v>Keith Zhang</v>
          </cell>
          <cell r="G5361" t="str">
            <v>Y-Danish Royal Stout 64CL Bottle</v>
          </cell>
        </row>
        <row r="5362">
          <cell r="A5362" t="str">
            <v>10043230</v>
          </cell>
          <cell r="B5362" t="str">
            <v>Ghk @509 Bedok</v>
          </cell>
          <cell r="C5362" t="str">
            <v>Bronze</v>
          </cell>
          <cell r="D5362" t="str">
            <v>Coffee Shops - Non-BP</v>
          </cell>
          <cell r="E5362" t="str">
            <v>TONTD1</v>
          </cell>
          <cell r="F5362" t="str">
            <v>Jose Tan</v>
          </cell>
          <cell r="G5362" t="str">
            <v>Y-Danish Royal Stout 64CL Bottle</v>
          </cell>
        </row>
        <row r="5363">
          <cell r="A5363" t="str">
            <v>10041985</v>
          </cell>
          <cell r="B5363" t="str">
            <v>Ghk 645 Coffee Shop</v>
          </cell>
          <cell r="C5363" t="str">
            <v>Silver</v>
          </cell>
          <cell r="D5363" t="str">
            <v>Coffee Shops - Non-BP</v>
          </cell>
          <cell r="E5363" t="str">
            <v>TONTD2</v>
          </cell>
          <cell r="F5363" t="str">
            <v>Adam Ho</v>
          </cell>
          <cell r="G5363" t="str">
            <v>Y-Danish Royal Stout 64CL Bottle</v>
          </cell>
        </row>
        <row r="5364">
          <cell r="A5364" t="str">
            <v>10045613</v>
          </cell>
          <cell r="B5364" t="str">
            <v>Ghk 848 @ Khatib Pte Ltd</v>
          </cell>
          <cell r="C5364" t="str">
            <v>Gold</v>
          </cell>
          <cell r="D5364" t="str">
            <v>Coffee Shops - BP NON-APBS</v>
          </cell>
          <cell r="E5364" t="str">
            <v>TONTD2</v>
          </cell>
          <cell r="F5364" t="str">
            <v>Adam Ho</v>
          </cell>
          <cell r="G5364" t="str">
            <v>Y-Danish Royal Stout 64CL Bottle</v>
          </cell>
        </row>
        <row r="5365">
          <cell r="A5365" t="str">
            <v>10049974</v>
          </cell>
          <cell r="B5365" t="str">
            <v>GHK Canteen @ Defu City Pte Ltd</v>
          </cell>
          <cell r="C5365" t="str">
            <v>Silver</v>
          </cell>
          <cell r="D5365" t="str">
            <v>Coffee Shops - Non-BP</v>
          </cell>
          <cell r="E5365" t="str">
            <v>TONTD1</v>
          </cell>
          <cell r="F5365" t="str">
            <v>Jerlyn Tang</v>
          </cell>
          <cell r="G5365" t="str">
            <v>Y-Danish Royal Stout 64CL Bottle</v>
          </cell>
        </row>
        <row r="5366">
          <cell r="A5366" t="str">
            <v>10049702</v>
          </cell>
          <cell r="B5366" t="str">
            <v>Good Food Park Pte. Ltd.</v>
          </cell>
          <cell r="C5366" t="str">
            <v>Gold</v>
          </cell>
          <cell r="D5366" t="str">
            <v>Coffee Shops - BP NON-APBS</v>
          </cell>
          <cell r="E5366" t="str">
            <v>TONTD2</v>
          </cell>
          <cell r="F5366" t="str">
            <v>Donald Neo</v>
          </cell>
          <cell r="G5366" t="str">
            <v>Y-Danish Royal Stout 64CL Bottle</v>
          </cell>
        </row>
        <row r="5367">
          <cell r="A5367" t="str">
            <v>10046295</v>
          </cell>
          <cell r="B5367" t="str">
            <v>Gourmet Express Food House (Cs691)</v>
          </cell>
          <cell r="C5367" t="str">
            <v>Silver</v>
          </cell>
          <cell r="D5367" t="str">
            <v>Coffee Shops - Non-BP</v>
          </cell>
          <cell r="E5367" t="str">
            <v>TONTD2</v>
          </cell>
          <cell r="F5367" t="str">
            <v>Tommy Ng</v>
          </cell>
          <cell r="G5367" t="str">
            <v>Y-Danish Royal Stout 64CL Bottle</v>
          </cell>
        </row>
        <row r="5368">
          <cell r="A5368" t="str">
            <v>10030258</v>
          </cell>
          <cell r="B5368" t="str">
            <v>Guan Hock Tiong Eating House</v>
          </cell>
          <cell r="C5368" t="str">
            <v>Bronze</v>
          </cell>
          <cell r="D5368" t="str">
            <v>Coffee Shops - BP NON-APBS</v>
          </cell>
          <cell r="E5368" t="str">
            <v>TONTD2</v>
          </cell>
          <cell r="F5368" t="str">
            <v>Donald Neo</v>
          </cell>
          <cell r="G5368" t="str">
            <v>Y-Danish Royal Stout 64CL Bottle</v>
          </cell>
        </row>
        <row r="5369">
          <cell r="A5369" t="str">
            <v>10046678</v>
          </cell>
          <cell r="B5369" t="str">
            <v>Happy Hawker (215 Compassvale)</v>
          </cell>
          <cell r="C5369" t="str">
            <v>Silver</v>
          </cell>
          <cell r="D5369" t="str">
            <v>Coffee Shops - BP APBS</v>
          </cell>
          <cell r="E5369" t="str">
            <v>TONTD1</v>
          </cell>
          <cell r="F5369" t="str">
            <v>Roy Lim</v>
          </cell>
          <cell r="G5369" t="str">
            <v>Y-Danish Royal Stout 64CL Bottle</v>
          </cell>
        </row>
        <row r="5370">
          <cell r="A5370" t="str">
            <v>10048783</v>
          </cell>
          <cell r="B5370" t="str">
            <v>Happy Hawker (467 Bukit Batok)</v>
          </cell>
          <cell r="C5370" t="str">
            <v>Silver</v>
          </cell>
          <cell r="D5370" t="str">
            <v>Coffee Shops - Non-BP</v>
          </cell>
          <cell r="E5370" t="str">
            <v>TONTD2</v>
          </cell>
          <cell r="F5370" t="str">
            <v>Eddy Siah</v>
          </cell>
          <cell r="G5370" t="str">
            <v>Y-Danish Royal Stout 64CL Bottle</v>
          </cell>
        </row>
        <row r="5371">
          <cell r="A5371" t="str">
            <v>10046677</v>
          </cell>
          <cell r="B5371" t="str">
            <v>Happy Hawker (602B Tampines)</v>
          </cell>
          <cell r="C5371" t="str">
            <v>Silver</v>
          </cell>
          <cell r="D5371" t="str">
            <v>Coffee Shops - BP NON-APBS</v>
          </cell>
          <cell r="E5371" t="str">
            <v>TONTD1</v>
          </cell>
          <cell r="F5371" t="str">
            <v>Roy Lim</v>
          </cell>
          <cell r="G5371" t="str">
            <v>Y-Danish Royal Stout 64CL Bottle</v>
          </cell>
        </row>
        <row r="5372">
          <cell r="A5372" t="str">
            <v>10031521</v>
          </cell>
          <cell r="B5372" t="str">
            <v>Happy Hawkers (256 Yishun)</v>
          </cell>
          <cell r="C5372" t="str">
            <v>Bronze</v>
          </cell>
          <cell r="D5372" t="str">
            <v>Coffee Shops - BP NON-APBS</v>
          </cell>
          <cell r="E5372" t="str">
            <v>TONTD2</v>
          </cell>
          <cell r="F5372" t="str">
            <v>Adam Ho</v>
          </cell>
          <cell r="G5372" t="str">
            <v>Y-Danish Royal Stout 64CL Bottle</v>
          </cell>
        </row>
        <row r="5373">
          <cell r="A5373" t="str">
            <v>10030729</v>
          </cell>
          <cell r="B5373" t="str">
            <v>Happy Hawkers (531 Ang Mo Kio)</v>
          </cell>
          <cell r="C5373" t="str">
            <v>Silver</v>
          </cell>
          <cell r="D5373" t="str">
            <v>Coffee Shops - BP APBS</v>
          </cell>
          <cell r="E5373" t="str">
            <v>TONTD2</v>
          </cell>
          <cell r="F5373" t="str">
            <v>Donald Neo</v>
          </cell>
          <cell r="G5373" t="str">
            <v>Y-Danish Royal Stout 64CL Bottle</v>
          </cell>
        </row>
        <row r="5374">
          <cell r="A5374" t="str">
            <v>10038925</v>
          </cell>
          <cell r="B5374" t="str">
            <v>Happy Hawkers (622D Punggol)</v>
          </cell>
          <cell r="C5374" t="str">
            <v>Silver</v>
          </cell>
          <cell r="D5374" t="str">
            <v>Coffee Shops - BP NON-APBS</v>
          </cell>
          <cell r="E5374" t="str">
            <v>TONTD1</v>
          </cell>
          <cell r="F5374" t="str">
            <v>Roy Lim</v>
          </cell>
          <cell r="G5374" t="str">
            <v>Y-Danish Royal Stout 64CL Bottle</v>
          </cell>
        </row>
        <row r="5375">
          <cell r="A5375" t="str">
            <v>10035477</v>
          </cell>
          <cell r="B5375" t="str">
            <v>Happy Hawkers (632 Bukit Batok)</v>
          </cell>
          <cell r="C5375" t="str">
            <v>Gold</v>
          </cell>
          <cell r="D5375" t="str">
            <v>Coffee Shops - BP APBS</v>
          </cell>
          <cell r="E5375" t="str">
            <v>TONTD2</v>
          </cell>
          <cell r="F5375" t="str">
            <v>Eddy Siah</v>
          </cell>
          <cell r="G5375" t="str">
            <v>Y-Danish Royal Stout 64CL Bottle</v>
          </cell>
        </row>
        <row r="5376">
          <cell r="A5376" t="str">
            <v>10028677</v>
          </cell>
          <cell r="B5376" t="str">
            <v>Happy Hawkers (Bedok Reservoir)</v>
          </cell>
          <cell r="C5376" t="str">
            <v>Silver</v>
          </cell>
          <cell r="D5376" t="str">
            <v>Coffee Shops - BP NON-APBS</v>
          </cell>
          <cell r="E5376" t="str">
            <v>TONTD1</v>
          </cell>
          <cell r="F5376" t="str">
            <v>Jerlyn Tang</v>
          </cell>
          <cell r="G5376" t="str">
            <v>Y-Danish Royal Stout 64CL Bottle</v>
          </cell>
        </row>
        <row r="5377">
          <cell r="A5377" t="str">
            <v>10045920</v>
          </cell>
          <cell r="B5377" t="str">
            <v>Happy Hawkers (Compassvale Cres)</v>
          </cell>
          <cell r="C5377" t="str">
            <v>Bronze</v>
          </cell>
          <cell r="D5377" t="str">
            <v>Coffee Shops - BP NON-APBS</v>
          </cell>
          <cell r="E5377" t="str">
            <v>TONTD1</v>
          </cell>
          <cell r="F5377" t="str">
            <v>Roy Lim</v>
          </cell>
          <cell r="G5377" t="str">
            <v>Y-Danish Royal Stout 64CL Bottle</v>
          </cell>
        </row>
        <row r="5378">
          <cell r="A5378" t="str">
            <v>10039758</v>
          </cell>
          <cell r="B5378" t="str">
            <v>Happy Hawkers (Fernvale 433A)</v>
          </cell>
          <cell r="C5378" t="str">
            <v>Bronze</v>
          </cell>
          <cell r="D5378" t="str">
            <v>Coffee Shops - BP NON-APBS</v>
          </cell>
          <cell r="E5378" t="str">
            <v>TONTD2</v>
          </cell>
          <cell r="F5378" t="str">
            <v>Adam Ho</v>
          </cell>
          <cell r="G5378" t="str">
            <v>Y-Danish Royal Stout 64CL Bottle</v>
          </cell>
        </row>
        <row r="5379">
          <cell r="A5379" t="str">
            <v>10050363</v>
          </cell>
          <cell r="B5379" t="str">
            <v>Happy Hawkers (Tampines 11)</v>
          </cell>
          <cell r="C5379" t="str">
            <v>Gold</v>
          </cell>
          <cell r="D5379" t="str">
            <v>Coffee Shops - Non-BP</v>
          </cell>
          <cell r="E5379" t="str">
            <v>TONTD1</v>
          </cell>
          <cell r="F5379" t="str">
            <v>Roy Lim</v>
          </cell>
          <cell r="G5379" t="str">
            <v>Y-Danish Royal Stout 64CL Bottle</v>
          </cell>
        </row>
        <row r="5380">
          <cell r="A5380" t="str">
            <v>10042921</v>
          </cell>
          <cell r="B5380" t="str">
            <v>Happy Kampong Seafood</v>
          </cell>
          <cell r="C5380" t="str">
            <v>Bronze</v>
          </cell>
          <cell r="D5380" t="str">
            <v>Value Indian</v>
          </cell>
          <cell r="E5380" t="str">
            <v>TONTD2</v>
          </cell>
          <cell r="F5380" t="str">
            <v>Donald Neo</v>
          </cell>
          <cell r="G5380" t="str">
            <v>Y-Danish Royal Stout 64CL Bottle</v>
          </cell>
        </row>
        <row r="5381">
          <cell r="A5381" t="str">
            <v>10003607</v>
          </cell>
          <cell r="B5381" t="str">
            <v>Hiap Seng Lee Coffee Stall</v>
          </cell>
          <cell r="C5381" t="str">
            <v>Silver</v>
          </cell>
          <cell r="D5381" t="str">
            <v>Hawker Drink Stall</v>
          </cell>
          <cell r="E5381" t="str">
            <v>TONTD2</v>
          </cell>
          <cell r="F5381" t="str">
            <v>Donald Neo</v>
          </cell>
          <cell r="G5381" t="str">
            <v>Y-Danish Royal Stout 64CL Bottle</v>
          </cell>
        </row>
        <row r="5382">
          <cell r="A5382" t="str">
            <v>10045140</v>
          </cell>
          <cell r="B5382" t="str">
            <v>Hola</v>
          </cell>
          <cell r="C5382" t="str">
            <v>Silver</v>
          </cell>
          <cell r="D5382" t="str">
            <v>Coffee Shops - Non-BP</v>
          </cell>
          <cell r="E5382" t="str">
            <v>TONTD1</v>
          </cell>
          <cell r="F5382" t="str">
            <v>Roy Lim</v>
          </cell>
          <cell r="G5382" t="str">
            <v>Y-Danish Royal Stout 64CL Bottle</v>
          </cell>
        </row>
        <row r="5383">
          <cell r="A5383" t="str">
            <v>10034082</v>
          </cell>
          <cell r="B5383" t="str">
            <v>Hong Fu Ling 81 Eating House</v>
          </cell>
          <cell r="C5383" t="str">
            <v>Silver</v>
          </cell>
          <cell r="D5383" t="str">
            <v>Coffee Shops - BP NON-APBS</v>
          </cell>
          <cell r="E5383" t="str">
            <v>TONTD1</v>
          </cell>
          <cell r="F5383" t="str">
            <v>You Wen Ong</v>
          </cell>
          <cell r="G5383" t="str">
            <v>Y-Danish Royal Stout 64CL Bottle</v>
          </cell>
        </row>
        <row r="5384">
          <cell r="A5384" t="str">
            <v>10046901</v>
          </cell>
          <cell r="B5384" t="str">
            <v>Hong Kah Food Place Pte Ltd (Cs376)</v>
          </cell>
          <cell r="C5384" t="str">
            <v>Gold</v>
          </cell>
          <cell r="D5384" t="str">
            <v>Coffee Shops - BP APBS</v>
          </cell>
          <cell r="E5384" t="str">
            <v>TONTD2</v>
          </cell>
          <cell r="F5384" t="str">
            <v>Eddy Siah</v>
          </cell>
          <cell r="G5384" t="str">
            <v>Y-Danish Royal Stout 64CL Bottle</v>
          </cell>
        </row>
        <row r="5385">
          <cell r="A5385" t="str">
            <v>10039783</v>
          </cell>
          <cell r="B5385" t="str">
            <v>Hong Kiat Seafood Restaurant</v>
          </cell>
          <cell r="C5385" t="str">
            <v>Silver</v>
          </cell>
          <cell r="D5385" t="str">
            <v>Coffee Shops - BP APBS</v>
          </cell>
          <cell r="E5385" t="str">
            <v>TONTD2</v>
          </cell>
          <cell r="F5385" t="str">
            <v>Tommy Ng</v>
          </cell>
          <cell r="G5385" t="str">
            <v>Y-Danish Royal Stout 64CL Bottle</v>
          </cell>
        </row>
        <row r="5386">
          <cell r="A5386" t="str">
            <v>10032211</v>
          </cell>
          <cell r="B5386" t="str">
            <v>Hua Fong Kee Food Court Pte Ltd (Tp)</v>
          </cell>
          <cell r="C5386" t="str">
            <v>Silver</v>
          </cell>
          <cell r="D5386" t="str">
            <v>Coffee Shops - BP NON-APBS</v>
          </cell>
          <cell r="E5386" t="str">
            <v>TONTD1</v>
          </cell>
          <cell r="F5386" t="str">
            <v>You Wen Ong</v>
          </cell>
          <cell r="G5386" t="str">
            <v>Y-Danish Royal Stout 64CL Bottle</v>
          </cell>
        </row>
        <row r="5387">
          <cell r="A5387" t="str">
            <v>10043180</v>
          </cell>
          <cell r="B5387" t="str">
            <v>Jin Biao Coffeeshop ( Tampines )</v>
          </cell>
          <cell r="C5387" t="str">
            <v>Silver</v>
          </cell>
          <cell r="D5387" t="str">
            <v>Coffee Shops - BP NON-APBS</v>
          </cell>
          <cell r="E5387" t="str">
            <v>TONTD1</v>
          </cell>
          <cell r="F5387" t="str">
            <v>Roy Lim</v>
          </cell>
          <cell r="G5387" t="str">
            <v>Y-Danish Royal Stout 64CL Bottle</v>
          </cell>
        </row>
        <row r="5388">
          <cell r="A5388" t="str">
            <v>10050257</v>
          </cell>
          <cell r="B5388" t="str">
            <v>Jin Guang Coffee Shop</v>
          </cell>
          <cell r="C5388" t="str">
            <v>Bronze</v>
          </cell>
          <cell r="D5388" t="str">
            <v>Coffee Shops - Non-BP</v>
          </cell>
          <cell r="E5388" t="str">
            <v>TONTD2</v>
          </cell>
          <cell r="F5388" t="str">
            <v>Donald Neo</v>
          </cell>
          <cell r="G5388" t="str">
            <v>Y-Danish Royal Stout 64CL Bottle</v>
          </cell>
        </row>
        <row r="5389">
          <cell r="A5389" t="str">
            <v>10043179</v>
          </cell>
          <cell r="B5389" t="str">
            <v>Jin Piao Coffeeshop (Bedok)</v>
          </cell>
          <cell r="C5389" t="str">
            <v>Bronze</v>
          </cell>
          <cell r="D5389" t="str">
            <v>Coffee Shops - BP NON-APBS</v>
          </cell>
          <cell r="E5389" t="str">
            <v>TONTD1</v>
          </cell>
          <cell r="F5389" t="str">
            <v>Jose Tan</v>
          </cell>
          <cell r="G5389" t="str">
            <v>Y-Danish Royal Stout 64CL Bottle</v>
          </cell>
        </row>
        <row r="5390">
          <cell r="A5390" t="str">
            <v>10047050</v>
          </cell>
          <cell r="B5390" t="str">
            <v>Jin Wei Food Holdings Pte Ltd (Csamk347)</v>
          </cell>
          <cell r="C5390" t="str">
            <v>Bronze</v>
          </cell>
          <cell r="D5390" t="str">
            <v>Coffee Shops - BP APBS</v>
          </cell>
          <cell r="E5390" t="str">
            <v>TONTD2</v>
          </cell>
          <cell r="F5390" t="str">
            <v>Donald Neo</v>
          </cell>
          <cell r="G5390" t="str">
            <v>Y-Danish Royal Stout 64CL Bottle</v>
          </cell>
        </row>
        <row r="5391">
          <cell r="A5391" t="str">
            <v>10046902</v>
          </cell>
          <cell r="B5391" t="str">
            <v>Joo Seng Food Place Pte Ltd</v>
          </cell>
          <cell r="C5391" t="str">
            <v>Bronze</v>
          </cell>
          <cell r="D5391" t="str">
            <v>Coffee Shops - BP APBS</v>
          </cell>
          <cell r="E5391" t="str">
            <v>TONTD1</v>
          </cell>
          <cell r="F5391" t="str">
            <v>Jerlyn Tang</v>
          </cell>
          <cell r="G5391" t="str">
            <v>Y-Danish Royal Stout 64CL Bottle</v>
          </cell>
        </row>
        <row r="5392">
          <cell r="A5392" t="str">
            <v>10042872</v>
          </cell>
          <cell r="B5392" t="str">
            <v>K11 Food Park Pte Ltd (69 Bedok 498)</v>
          </cell>
          <cell r="C5392" t="str">
            <v>Bronze</v>
          </cell>
          <cell r="D5392" t="str">
            <v>Coffee Shops - BP NON-APBS</v>
          </cell>
          <cell r="E5392" t="str">
            <v>TONTD1</v>
          </cell>
          <cell r="F5392" t="str">
            <v>Jose Tan</v>
          </cell>
          <cell r="G5392" t="str">
            <v>Y-Danish Royal Stout 64CL Bottle</v>
          </cell>
        </row>
        <row r="5393">
          <cell r="A5393" t="str">
            <v>10042870</v>
          </cell>
          <cell r="B5393" t="str">
            <v>K3 Food Park Pte Ltd (823 Tampines)</v>
          </cell>
          <cell r="C5393" t="str">
            <v>Bronze</v>
          </cell>
          <cell r="D5393" t="str">
            <v>Coffee Shops - BP NON-APBS</v>
          </cell>
          <cell r="E5393" t="str">
            <v>TONTD1</v>
          </cell>
          <cell r="F5393" t="str">
            <v>Roy Lim</v>
          </cell>
          <cell r="G5393" t="str">
            <v>Y-Danish Royal Stout 64CL Bottle</v>
          </cell>
        </row>
        <row r="5394">
          <cell r="A5394" t="str">
            <v>10046219</v>
          </cell>
          <cell r="B5394" t="str">
            <v>K3 Foodpark Pte Ltd (164 Tampines)</v>
          </cell>
          <cell r="C5394" t="str">
            <v>Bronze</v>
          </cell>
          <cell r="D5394" t="str">
            <v>Coffee Shops - BP NON-APBS</v>
          </cell>
          <cell r="E5394" t="str">
            <v>TONTD1</v>
          </cell>
          <cell r="F5394" t="str">
            <v>Roy Lim</v>
          </cell>
          <cell r="G5394" t="str">
            <v>Y-Danish Royal Stout 64CL Bottle</v>
          </cell>
        </row>
        <row r="5395">
          <cell r="A5395" t="str">
            <v>10026701</v>
          </cell>
          <cell r="B5395" t="str">
            <v>Kim Du Family Restaurant</v>
          </cell>
          <cell r="C5395" t="str">
            <v>Gold</v>
          </cell>
          <cell r="D5395" t="str">
            <v>Coffee Shops - BP NON-APBS</v>
          </cell>
          <cell r="E5395" t="str">
            <v>TONTD1</v>
          </cell>
          <cell r="F5395" t="str">
            <v>Jason Ng</v>
          </cell>
          <cell r="G5395" t="str">
            <v>Y-Danish Royal Stout 64CL Bottle</v>
          </cell>
        </row>
        <row r="5396">
          <cell r="A5396" t="str">
            <v>10040760</v>
          </cell>
          <cell r="B5396" t="str">
            <v>Kim San Leng (138 Tampines)</v>
          </cell>
          <cell r="C5396" t="str">
            <v>Bronze</v>
          </cell>
          <cell r="D5396" t="str">
            <v>Coffee Shops - BP NON-APBS</v>
          </cell>
          <cell r="E5396" t="str">
            <v>TONTD1</v>
          </cell>
          <cell r="F5396" t="str">
            <v>Roy Lim</v>
          </cell>
          <cell r="G5396" t="str">
            <v>Y-Danish Royal Stout 64CL Bottle</v>
          </cell>
        </row>
        <row r="5397">
          <cell r="A5397" t="str">
            <v>10006657</v>
          </cell>
          <cell r="B5397" t="str">
            <v>Kim San Leng (Yishun)</v>
          </cell>
          <cell r="C5397" t="str">
            <v>Silver</v>
          </cell>
          <cell r="D5397" t="str">
            <v>Coffee Shops - BP APBS</v>
          </cell>
          <cell r="E5397" t="str">
            <v>TONTD2</v>
          </cell>
          <cell r="F5397" t="str">
            <v>Adam Ho</v>
          </cell>
          <cell r="G5397" t="str">
            <v>Y-Danish Royal Stout 64CL Bottle</v>
          </cell>
        </row>
        <row r="5398">
          <cell r="A5398" t="str">
            <v>10049155</v>
          </cell>
          <cell r="B5398" t="str">
            <v>Kopi 279</v>
          </cell>
          <cell r="C5398" t="str">
            <v>Bronze</v>
          </cell>
          <cell r="D5398" t="str">
            <v>Coffee Shops - Non-BP</v>
          </cell>
          <cell r="E5398" t="str">
            <v>TONTD2</v>
          </cell>
          <cell r="F5398" t="str">
            <v>Eddy Siah</v>
          </cell>
          <cell r="G5398" t="str">
            <v>Y-Danish Royal Stout 64CL Bottle</v>
          </cell>
        </row>
        <row r="5399">
          <cell r="A5399" t="str">
            <v>10046107</v>
          </cell>
          <cell r="B5399" t="str">
            <v>Kopi House 1990</v>
          </cell>
          <cell r="C5399" t="str">
            <v>Silver</v>
          </cell>
          <cell r="D5399" t="str">
            <v>Coffee Shops - BP NON-APBS</v>
          </cell>
          <cell r="E5399" t="str">
            <v>TONTD1</v>
          </cell>
          <cell r="F5399" t="str">
            <v>Roy Lim</v>
          </cell>
          <cell r="G5399" t="str">
            <v>Y-Danish Royal Stout 64CL Bottle</v>
          </cell>
        </row>
        <row r="5400">
          <cell r="A5400" t="str">
            <v>10043905</v>
          </cell>
          <cell r="B5400" t="str">
            <v>Kopi Kia</v>
          </cell>
          <cell r="C5400" t="str">
            <v>Gold</v>
          </cell>
          <cell r="D5400" t="str">
            <v>Coffee Shops - BP NON-APBS</v>
          </cell>
          <cell r="E5400" t="str">
            <v>TONTD1</v>
          </cell>
          <cell r="F5400" t="str">
            <v>Jose Tan</v>
          </cell>
          <cell r="G5400" t="str">
            <v>Y-Danish Royal Stout 64CL Bottle</v>
          </cell>
        </row>
        <row r="5401">
          <cell r="A5401" t="str">
            <v>10050355</v>
          </cell>
          <cell r="B5401" t="str">
            <v>Kopi Tarik (323) Pte. Ltd.</v>
          </cell>
          <cell r="C5401" t="str">
            <v>Silver</v>
          </cell>
          <cell r="D5401" t="str">
            <v>Coffee Shops - Non-BP</v>
          </cell>
          <cell r="E5401" t="str">
            <v>TONTD2</v>
          </cell>
          <cell r="F5401" t="str">
            <v>Eddy Siah</v>
          </cell>
          <cell r="G5401" t="str">
            <v>Y-Danish Royal Stout 64CL Bottle</v>
          </cell>
        </row>
        <row r="5402">
          <cell r="A5402" t="str">
            <v>10029271</v>
          </cell>
          <cell r="B5402" t="str">
            <v>Koufu (Kaki Bukit)</v>
          </cell>
          <cell r="C5402" t="str">
            <v>Bronze</v>
          </cell>
          <cell r="D5402" t="str">
            <v>Coffee Shops - Non-BP</v>
          </cell>
          <cell r="E5402" t="str">
            <v>TONTD1</v>
          </cell>
          <cell r="F5402" t="str">
            <v>Jerlyn Tang</v>
          </cell>
          <cell r="G5402" t="str">
            <v>Y-Danish Royal Stout 64CL Bottle</v>
          </cell>
        </row>
        <row r="5403">
          <cell r="A5403" t="str">
            <v>10050365</v>
          </cell>
          <cell r="B5403" t="str">
            <v>Koufu (Tampines 9)</v>
          </cell>
          <cell r="C5403" t="str">
            <v>Bronze</v>
          </cell>
          <cell r="D5403" t="str">
            <v>Coffee Shops - Non-BP</v>
          </cell>
          <cell r="E5403" t="str">
            <v>TONTD1</v>
          </cell>
          <cell r="F5403" t="str">
            <v>Roy Lim</v>
          </cell>
          <cell r="G5403" t="str">
            <v>Y-Danish Royal Stout 64CL Bottle</v>
          </cell>
        </row>
        <row r="5404">
          <cell r="A5404" t="str">
            <v>10034128</v>
          </cell>
          <cell r="B5404" t="str">
            <v>Koufu Pte Ltd (478 Tampines)</v>
          </cell>
          <cell r="C5404" t="str">
            <v>Gold</v>
          </cell>
          <cell r="D5404" t="str">
            <v>Coffee Shops - BP NON-APBS</v>
          </cell>
          <cell r="E5404" t="str">
            <v>TONTD1</v>
          </cell>
          <cell r="F5404" t="str">
            <v>Roy Lim</v>
          </cell>
          <cell r="G5404" t="str">
            <v>Y-Danish Royal Stout 64CL Bottle</v>
          </cell>
        </row>
        <row r="5405">
          <cell r="A5405" t="str">
            <v>10025330</v>
          </cell>
          <cell r="B5405" t="str">
            <v>Koufu Pte Ltd (Jw 638)</v>
          </cell>
          <cell r="C5405" t="str">
            <v>Gold</v>
          </cell>
          <cell r="D5405" t="str">
            <v>Coffee Shops - BP APBS</v>
          </cell>
          <cell r="E5405" t="str">
            <v>TONTD2</v>
          </cell>
          <cell r="F5405" t="str">
            <v>Eddy Siah</v>
          </cell>
          <cell r="G5405" t="str">
            <v>Y-Danish Royal Stout 64CL Bottle</v>
          </cell>
        </row>
        <row r="5406">
          <cell r="A5406" t="str">
            <v>10025442</v>
          </cell>
          <cell r="B5406" t="str">
            <v>Koufu Pte Ltd (Punggol)</v>
          </cell>
          <cell r="C5406" t="str">
            <v>Bronze</v>
          </cell>
          <cell r="D5406" t="str">
            <v>Coffee Shops - BP APBS</v>
          </cell>
          <cell r="E5406" t="str">
            <v>TONTD1</v>
          </cell>
          <cell r="F5406" t="str">
            <v>Roy Lim</v>
          </cell>
          <cell r="G5406" t="str">
            <v>Y-Danish Royal Stout 64CL Bottle</v>
          </cell>
        </row>
        <row r="5407">
          <cell r="A5407" t="str">
            <v>10037390</v>
          </cell>
          <cell r="B5407" t="str">
            <v>Koufu Pte. Ltd. (Yung Sheng Rd)</v>
          </cell>
          <cell r="C5407" t="str">
            <v>Bronze</v>
          </cell>
          <cell r="D5407" t="str">
            <v>Coffee Shops - Non-BP</v>
          </cell>
          <cell r="E5407" t="str">
            <v>TONTD2</v>
          </cell>
          <cell r="F5407" t="str">
            <v>Eddy Siah</v>
          </cell>
          <cell r="G5407" t="str">
            <v>Y-Danish Royal Stout 64CL Bottle</v>
          </cell>
        </row>
        <row r="5408">
          <cell r="A5408" t="str">
            <v>10035755</v>
          </cell>
          <cell r="B5408" t="str">
            <v>Kovan 212</v>
          </cell>
          <cell r="C5408" t="str">
            <v>Silver</v>
          </cell>
          <cell r="D5408" t="str">
            <v>Coffee Shops - BP APBS</v>
          </cell>
          <cell r="E5408" t="str">
            <v>TONTD1</v>
          </cell>
          <cell r="F5408" t="str">
            <v>Jerlyn Tang</v>
          </cell>
          <cell r="G5408" t="str">
            <v>Y-Danish Royal Stout 64CL Bottle</v>
          </cell>
        </row>
        <row r="5409">
          <cell r="A5409" t="str">
            <v>10027099</v>
          </cell>
          <cell r="B5409" t="str">
            <v>Kpt (Jt) Pte Ltd</v>
          </cell>
          <cell r="C5409" t="str">
            <v>Gold</v>
          </cell>
          <cell r="D5409" t="str">
            <v>Coffee Shops - BP NON-APBS</v>
          </cell>
          <cell r="E5409" t="str">
            <v>TONTD1</v>
          </cell>
          <cell r="F5409" t="str">
            <v>Jerlyn Tang</v>
          </cell>
          <cell r="G5409" t="str">
            <v>Y-Danish Royal Stout 64CL Bottle</v>
          </cell>
        </row>
        <row r="5410">
          <cell r="A5410" t="str">
            <v>10049057</v>
          </cell>
          <cell r="B5410" t="str">
            <v>Kross Kafe</v>
          </cell>
          <cell r="C5410" t="str">
            <v>Silver</v>
          </cell>
          <cell r="D5410" t="str">
            <v>Coffee Shops - BP NON-APBS</v>
          </cell>
          <cell r="E5410" t="str">
            <v>TONTD1</v>
          </cell>
          <cell r="F5410" t="str">
            <v>Roy Lim</v>
          </cell>
          <cell r="G5410" t="str">
            <v>Y-Danish Royal Stout 64CL Bottle</v>
          </cell>
        </row>
        <row r="5411">
          <cell r="A5411" t="str">
            <v>10049064</v>
          </cell>
          <cell r="B5411" t="str">
            <v>Ks21</v>
          </cell>
          <cell r="C5411" t="str">
            <v>Gold</v>
          </cell>
          <cell r="D5411" t="str">
            <v>Coffee Shops - Non-BP</v>
          </cell>
          <cell r="E5411" t="str">
            <v>TONTD1</v>
          </cell>
          <cell r="F5411" t="str">
            <v>Jason Ng</v>
          </cell>
          <cell r="G5411" t="str">
            <v>Y-Danish Royal Stout 64CL Bottle</v>
          </cell>
        </row>
        <row r="5412">
          <cell r="A5412" t="str">
            <v>10005787</v>
          </cell>
          <cell r="B5412" t="str">
            <v>Kuai Le Kopi-O</v>
          </cell>
          <cell r="C5412" t="str">
            <v>Silver</v>
          </cell>
          <cell r="D5412" t="str">
            <v>Hawker Drink Stall</v>
          </cell>
          <cell r="E5412" t="str">
            <v>TONTD1</v>
          </cell>
          <cell r="F5412" t="str">
            <v>You Wen Ong</v>
          </cell>
          <cell r="G5412" t="str">
            <v>Y-Danish Royal Stout 64CL Bottle</v>
          </cell>
        </row>
        <row r="5413">
          <cell r="A5413" t="str">
            <v>10011318</v>
          </cell>
          <cell r="B5413" t="str">
            <v>Lai Lai (Amk 341)</v>
          </cell>
          <cell r="C5413" t="str">
            <v>Bronze</v>
          </cell>
          <cell r="D5413" t="str">
            <v>Hawker Drink Stall</v>
          </cell>
          <cell r="E5413" t="str">
            <v>TONTD2</v>
          </cell>
          <cell r="F5413" t="str">
            <v>Donald Neo</v>
          </cell>
          <cell r="G5413" t="str">
            <v>Y-Danish Royal Stout 64CL Bottle</v>
          </cell>
        </row>
        <row r="5414">
          <cell r="A5414" t="str">
            <v>10040104</v>
          </cell>
          <cell r="B5414" t="str">
            <v>Lee Hoe Eating House</v>
          </cell>
          <cell r="C5414" t="str">
            <v>Silver</v>
          </cell>
          <cell r="D5414" t="str">
            <v>Coffee Shops - BP NON-APBS</v>
          </cell>
          <cell r="E5414" t="str">
            <v>TONTD1</v>
          </cell>
          <cell r="F5414" t="str">
            <v>You Wen Ong</v>
          </cell>
          <cell r="G5414" t="str">
            <v>Y-Danish Royal Stout 64CL Bottle</v>
          </cell>
        </row>
        <row r="5415">
          <cell r="A5415" t="str">
            <v>10045892</v>
          </cell>
          <cell r="B5415" t="str">
            <v>Leong Ji Eating House</v>
          </cell>
          <cell r="C5415" t="str">
            <v>Bronze</v>
          </cell>
          <cell r="D5415" t="str">
            <v>Coffee Shops - Non-BP</v>
          </cell>
          <cell r="E5415" t="str">
            <v>TONTD1</v>
          </cell>
          <cell r="F5415" t="str">
            <v>Roy Lim</v>
          </cell>
          <cell r="G5415" t="str">
            <v>Y-Danish Royal Stout 64CL Bottle</v>
          </cell>
        </row>
        <row r="5416">
          <cell r="A5416" t="str">
            <v>10046468</v>
          </cell>
          <cell r="B5416" t="str">
            <v>Maxim Stars</v>
          </cell>
          <cell r="C5416" t="str">
            <v>Gold</v>
          </cell>
          <cell r="D5416" t="str">
            <v>Coffee Shops - BP NON-APBS</v>
          </cell>
          <cell r="E5416" t="str">
            <v>TONTD1</v>
          </cell>
          <cell r="F5416" t="str">
            <v>You Wen Ong</v>
          </cell>
          <cell r="G5416" t="str">
            <v>Y-Danish Royal Stout 64CL Bottle</v>
          </cell>
        </row>
        <row r="5417">
          <cell r="A5417" t="str">
            <v>10043346</v>
          </cell>
          <cell r="B5417" t="str">
            <v>Meetup @ 203 Pte. Ltd.</v>
          </cell>
          <cell r="C5417" t="str">
            <v>Gold</v>
          </cell>
          <cell r="D5417" t="str">
            <v>Coffee Shops - BP APBS</v>
          </cell>
          <cell r="E5417" t="str">
            <v>TONTD1</v>
          </cell>
          <cell r="F5417" t="str">
            <v>Jerlyn Tang</v>
          </cell>
          <cell r="G5417" t="str">
            <v>Y-Danish Royal Stout 64CL Bottle</v>
          </cell>
        </row>
        <row r="5418">
          <cell r="A5418" t="str">
            <v>10047046</v>
          </cell>
          <cell r="B5418" t="str">
            <v>Meetup @ 83 Pte. Ltd.</v>
          </cell>
          <cell r="C5418" t="str">
            <v>Gold</v>
          </cell>
          <cell r="D5418" t="str">
            <v>Coffee Shops - Non-BP</v>
          </cell>
          <cell r="E5418" t="str">
            <v>TONTD1</v>
          </cell>
          <cell r="F5418" t="str">
            <v>Jerlyn Tang</v>
          </cell>
          <cell r="G5418" t="str">
            <v>Y-Danish Royal Stout 64CL Bottle</v>
          </cell>
        </row>
        <row r="5419">
          <cell r="A5419" t="str">
            <v>10049902</v>
          </cell>
          <cell r="B5419" t="str">
            <v>Nam Wah (Bedok 539)</v>
          </cell>
          <cell r="C5419" t="str">
            <v>Silver</v>
          </cell>
          <cell r="D5419" t="str">
            <v>Coffee Shops - Non-BP</v>
          </cell>
          <cell r="E5419" t="str">
            <v>TONTD1</v>
          </cell>
          <cell r="F5419" t="str">
            <v>Jose Tan</v>
          </cell>
          <cell r="G5419" t="str">
            <v>Y-Danish Royal Stout 64CL Bottle</v>
          </cell>
        </row>
        <row r="5420">
          <cell r="A5420" t="str">
            <v>10048649</v>
          </cell>
          <cell r="B5420" t="str">
            <v>Namwah Coffeeshop (Upp Boon Keng)</v>
          </cell>
          <cell r="C5420" t="str">
            <v>Bronze</v>
          </cell>
          <cell r="D5420" t="str">
            <v>Coffee Shops - BP NON-APBS</v>
          </cell>
          <cell r="E5420" t="str">
            <v>TONTD1</v>
          </cell>
          <cell r="F5420" t="str">
            <v>Jason Ng</v>
          </cell>
          <cell r="G5420" t="str">
            <v>Y-Danish Royal Stout 64CL Bottle</v>
          </cell>
        </row>
        <row r="5421">
          <cell r="A5421" t="str">
            <v>10050215</v>
          </cell>
          <cell r="B5421" t="str">
            <v>Nature Park F&amp;B 418 Pte Ltd</v>
          </cell>
          <cell r="C5421" t="str">
            <v>Silver</v>
          </cell>
          <cell r="D5421" t="str">
            <v>Coffee Shops - Non-BP</v>
          </cell>
          <cell r="E5421" t="str">
            <v>TONTD1</v>
          </cell>
          <cell r="F5421" t="str">
            <v>Jose Tan</v>
          </cell>
          <cell r="G5421" t="str">
            <v>Y-Danish Royal Stout 64CL Bottle</v>
          </cell>
        </row>
        <row r="5422">
          <cell r="A5422" t="str">
            <v>10047359</v>
          </cell>
          <cell r="B5422" t="str">
            <v>Ngtc Pte. Ltd.</v>
          </cell>
          <cell r="C5422" t="str">
            <v>Bronze</v>
          </cell>
          <cell r="D5422" t="str">
            <v>Coffee Shops - BP NON-APBS</v>
          </cell>
          <cell r="E5422" t="str">
            <v>TONTD2</v>
          </cell>
          <cell r="F5422" t="str">
            <v>Donald Neo</v>
          </cell>
          <cell r="G5422" t="str">
            <v>Y-Danish Royal Stout 64CL Bottle</v>
          </cell>
        </row>
        <row r="5423">
          <cell r="A5423" t="str">
            <v>10049228</v>
          </cell>
          <cell r="B5423" t="str">
            <v>Old Mother Hen Seafood Restaurant</v>
          </cell>
          <cell r="C5423" t="str">
            <v>Bronze</v>
          </cell>
          <cell r="D5423" t="str">
            <v>Coffee Shops - BP NON-APBS</v>
          </cell>
          <cell r="E5423" t="str">
            <v>TONTD1</v>
          </cell>
          <cell r="F5423" t="str">
            <v>Jason Ng</v>
          </cell>
          <cell r="G5423" t="str">
            <v>Y-Danish Royal Stout 64CL Bottle</v>
          </cell>
        </row>
        <row r="5424">
          <cell r="A5424" t="str">
            <v>10041350</v>
          </cell>
          <cell r="B5424" t="str">
            <v>Pearl's Hill 34 Pte. Ltd.</v>
          </cell>
          <cell r="C5424" t="str">
            <v>Bronze</v>
          </cell>
          <cell r="D5424" t="str">
            <v>Coffee Shops - BP APBS</v>
          </cell>
          <cell r="E5424" t="str">
            <v>TONTD3</v>
          </cell>
          <cell r="F5424" t="str">
            <v>Michael Soon</v>
          </cell>
          <cell r="G5424" t="str">
            <v>Y-Danish Royal Stout 64CL Bottle</v>
          </cell>
        </row>
        <row r="5425">
          <cell r="A5425" t="str">
            <v>10044104</v>
          </cell>
          <cell r="B5425" t="str">
            <v>Perfect 12</v>
          </cell>
          <cell r="C5425" t="str">
            <v>Silver</v>
          </cell>
          <cell r="D5425" t="str">
            <v>Coffee Shops - BP NON-APBS</v>
          </cell>
          <cell r="E5425" t="str">
            <v>TONTD1</v>
          </cell>
          <cell r="F5425" t="str">
            <v>Roy Lim</v>
          </cell>
          <cell r="G5425" t="str">
            <v>Y-Danish Royal Stout 64CL Bottle</v>
          </cell>
        </row>
        <row r="5426">
          <cell r="A5426" t="str">
            <v>10030587</v>
          </cell>
          <cell r="B5426" t="str">
            <v>Pp146 Food House Pte. Ltd.</v>
          </cell>
          <cell r="C5426" t="str">
            <v>Bronze</v>
          </cell>
          <cell r="D5426" t="str">
            <v>Coffee Shops - BP APBS</v>
          </cell>
          <cell r="E5426" t="str">
            <v>TONTD1</v>
          </cell>
          <cell r="F5426" t="str">
            <v>Jerlyn Tang</v>
          </cell>
          <cell r="G5426" t="str">
            <v>Y-Danish Royal Stout 64CL Bottle</v>
          </cell>
        </row>
        <row r="5427">
          <cell r="A5427" t="str">
            <v>10025508</v>
          </cell>
          <cell r="B5427" t="str">
            <v>S.K. Coffee</v>
          </cell>
          <cell r="C5427" t="str">
            <v>Silver</v>
          </cell>
          <cell r="D5427" t="str">
            <v>Coffee Shops - BP NON-APBS</v>
          </cell>
          <cell r="E5427" t="str">
            <v>TONTD1</v>
          </cell>
          <cell r="F5427" t="str">
            <v>Jose Tan</v>
          </cell>
          <cell r="G5427" t="str">
            <v>Y-Danish Royal Stout 64CL Bottle</v>
          </cell>
        </row>
        <row r="5428">
          <cell r="A5428" t="str">
            <v>10044992</v>
          </cell>
          <cell r="B5428" t="str">
            <v>S-11 (Amk 450) Pte. Ltd.</v>
          </cell>
          <cell r="C5428" t="str">
            <v>Silver</v>
          </cell>
          <cell r="D5428" t="str">
            <v>Coffee Shops - BP APBS</v>
          </cell>
          <cell r="E5428" t="str">
            <v>TONTD2</v>
          </cell>
          <cell r="F5428" t="str">
            <v>Donald Neo</v>
          </cell>
          <cell r="G5428" t="str">
            <v>Y-Danish Royal Stout 64CL Bottle</v>
          </cell>
        </row>
        <row r="5429">
          <cell r="A5429" t="str">
            <v>10044994</v>
          </cell>
          <cell r="B5429" t="str">
            <v>S-11 (Amk 711) Food House Pte. Ltd.</v>
          </cell>
          <cell r="C5429" t="str">
            <v>Bronze</v>
          </cell>
          <cell r="D5429" t="str">
            <v>Coffee Shops - BP APBS</v>
          </cell>
          <cell r="E5429" t="str">
            <v>TONTD2</v>
          </cell>
          <cell r="F5429" t="str">
            <v>Donald Neo</v>
          </cell>
          <cell r="G5429" t="str">
            <v>Y-Danish Royal Stout 64CL Bottle</v>
          </cell>
        </row>
        <row r="5430">
          <cell r="A5430" t="str">
            <v>10045614</v>
          </cell>
          <cell r="B5430" t="str">
            <v>S-11 (K110) Food House Pte. Ltd.</v>
          </cell>
          <cell r="C5430" t="str">
            <v>Bronze</v>
          </cell>
          <cell r="D5430" t="str">
            <v>Coffee Shops - Non-BP</v>
          </cell>
          <cell r="E5430" t="str">
            <v>TONTD1</v>
          </cell>
          <cell r="F5430" t="str">
            <v>Jerlyn Tang</v>
          </cell>
          <cell r="G5430" t="str">
            <v>Y-Danish Royal Stout 64CL Bottle</v>
          </cell>
        </row>
        <row r="5431">
          <cell r="A5431" t="str">
            <v>10044988</v>
          </cell>
          <cell r="B5431" t="str">
            <v>S-11 (Ucs 34) Food House Pte. Ltd.</v>
          </cell>
          <cell r="C5431" t="str">
            <v>Bronze</v>
          </cell>
          <cell r="D5431" t="str">
            <v>Coffee Shops - BP APBS</v>
          </cell>
          <cell r="E5431" t="str">
            <v>TONTD3</v>
          </cell>
          <cell r="F5431" t="str">
            <v>Michael Soon</v>
          </cell>
          <cell r="G5431" t="str">
            <v>Y-Danish Royal Stout 64CL Bottle</v>
          </cell>
        </row>
        <row r="5432">
          <cell r="A5432" t="str">
            <v>10044987</v>
          </cell>
          <cell r="B5432" t="str">
            <v>S-11 (Wl 302) Food House Pte. Ltd.</v>
          </cell>
          <cell r="C5432" t="str">
            <v>Bronze</v>
          </cell>
          <cell r="D5432" t="str">
            <v>Coffee Shops - BP NON-APBS</v>
          </cell>
          <cell r="E5432" t="str">
            <v>TONTD2</v>
          </cell>
          <cell r="F5432" t="str">
            <v>Tommy Ng</v>
          </cell>
          <cell r="G5432" t="str">
            <v>Y-Danish Royal Stout 64CL Bottle</v>
          </cell>
        </row>
        <row r="5433">
          <cell r="A5433" t="str">
            <v>10044996</v>
          </cell>
          <cell r="B5433" t="str">
            <v>S-11 (Yishun 744) Pte. Ltd.</v>
          </cell>
          <cell r="C5433" t="str">
            <v>Bronze</v>
          </cell>
          <cell r="D5433" t="str">
            <v>Coffee Shops - BP APBS</v>
          </cell>
          <cell r="E5433" t="str">
            <v>TONTD2</v>
          </cell>
          <cell r="F5433" t="str">
            <v>Adam Ho</v>
          </cell>
          <cell r="G5433" t="str">
            <v>Y-Danish Royal Stout 64CL Bottle</v>
          </cell>
        </row>
        <row r="5434">
          <cell r="A5434" t="str">
            <v>10036051</v>
          </cell>
          <cell r="B5434" t="str">
            <v>Sc15 Food Station</v>
          </cell>
          <cell r="C5434" t="str">
            <v>Silver</v>
          </cell>
          <cell r="D5434" t="str">
            <v>Coffee Shops - BP APBS</v>
          </cell>
          <cell r="E5434" t="str">
            <v>TONTD2</v>
          </cell>
          <cell r="F5434" t="str">
            <v>Donald Neo</v>
          </cell>
          <cell r="G5434" t="str">
            <v>Y-Danish Royal Stout 64CL Bottle</v>
          </cell>
        </row>
        <row r="5435">
          <cell r="A5435" t="str">
            <v>10048459</v>
          </cell>
          <cell r="B5435" t="str">
            <v>Shifu (302) Pte. Ltd.</v>
          </cell>
          <cell r="C5435" t="str">
            <v>Bronze</v>
          </cell>
          <cell r="D5435" t="str">
            <v>Coffee Shops - BP APBS</v>
          </cell>
          <cell r="E5435" t="str">
            <v>TONTD1</v>
          </cell>
          <cell r="F5435" t="str">
            <v>Jason Ng</v>
          </cell>
          <cell r="G5435" t="str">
            <v>Y-Danish Royal Stout 64CL Bottle</v>
          </cell>
        </row>
        <row r="5436">
          <cell r="A5436" t="str">
            <v>10048284</v>
          </cell>
          <cell r="B5436" t="str">
            <v>Shifu (557)</v>
          </cell>
          <cell r="C5436" t="str">
            <v>Silver</v>
          </cell>
          <cell r="D5436" t="str">
            <v>Coffee Shops - Non-BP</v>
          </cell>
          <cell r="E5436" t="str">
            <v>TONTD2</v>
          </cell>
          <cell r="F5436" t="str">
            <v>Eddy Siah</v>
          </cell>
          <cell r="G5436" t="str">
            <v>Y-Danish Royal Stout 64CL Bottle</v>
          </cell>
        </row>
        <row r="5437">
          <cell r="A5437" t="str">
            <v>10044943</v>
          </cell>
          <cell r="B5437" t="str">
            <v>Shifu1975 Pte. Ltd.</v>
          </cell>
          <cell r="C5437" t="str">
            <v>Gold</v>
          </cell>
          <cell r="D5437" t="str">
            <v>Coffee Shops - BP APBS</v>
          </cell>
          <cell r="E5437" t="str">
            <v>TONTD1</v>
          </cell>
          <cell r="F5437" t="str">
            <v>Roy Lim</v>
          </cell>
          <cell r="G5437" t="str">
            <v>Y-Danish Royal Stout 64CL Bottle</v>
          </cell>
        </row>
        <row r="5438">
          <cell r="A5438" t="str">
            <v>10026016</v>
          </cell>
          <cell r="B5438" t="str">
            <v>Silver Spoon</v>
          </cell>
          <cell r="C5438" t="str">
            <v>Bronze</v>
          </cell>
          <cell r="D5438" t="str">
            <v>Coffee Shops - BP NON-APBS</v>
          </cell>
          <cell r="E5438" t="str">
            <v>TONTD2</v>
          </cell>
          <cell r="F5438" t="str">
            <v>Adam Ho</v>
          </cell>
          <cell r="G5438" t="str">
            <v>Y-Danish Royal Stout 64CL Bottle</v>
          </cell>
        </row>
        <row r="5439">
          <cell r="A5439" t="str">
            <v>10036144</v>
          </cell>
          <cell r="B5439" t="str">
            <v>Sin Hock Heng Teochew Porridge Rest</v>
          </cell>
          <cell r="C5439" t="str">
            <v>Bronze</v>
          </cell>
          <cell r="D5439" t="str">
            <v>Coffee Shops - Non-BP</v>
          </cell>
          <cell r="E5439" t="str">
            <v>TONTD1</v>
          </cell>
          <cell r="F5439" t="str">
            <v>Jason Ng</v>
          </cell>
          <cell r="G5439" t="str">
            <v>Y-Danish Royal Stout 64CL Bottle</v>
          </cell>
        </row>
        <row r="5440">
          <cell r="A5440" t="str">
            <v>10046903</v>
          </cell>
          <cell r="B5440" t="str">
            <v>Sin Tong Hong Eating House (Cs429)</v>
          </cell>
          <cell r="C5440" t="str">
            <v>Gold</v>
          </cell>
          <cell r="D5440" t="str">
            <v>Coffee Shops - BP APBS</v>
          </cell>
          <cell r="E5440" t="str">
            <v>TONTD2</v>
          </cell>
          <cell r="F5440" t="str">
            <v>Tommy Ng</v>
          </cell>
          <cell r="G5440" t="str">
            <v>Y-Danish Royal Stout 64CL Bottle</v>
          </cell>
        </row>
        <row r="5441">
          <cell r="A5441" t="str">
            <v>10039106</v>
          </cell>
          <cell r="B5441" t="str">
            <v>Sing Poh Eating House</v>
          </cell>
          <cell r="C5441" t="str">
            <v>Bronze</v>
          </cell>
          <cell r="D5441" t="str">
            <v>Coffee Shops - Non-BP</v>
          </cell>
          <cell r="E5441" t="str">
            <v>TONTD2</v>
          </cell>
          <cell r="F5441" t="str">
            <v>Adam Ho</v>
          </cell>
          <cell r="G5441" t="str">
            <v>Y-Danish Royal Stout 64CL Bottle</v>
          </cell>
        </row>
        <row r="5442">
          <cell r="A5442" t="str">
            <v>10039165</v>
          </cell>
          <cell r="B5442" t="str">
            <v>Sunday F&amp;B (One) Pte. Ltd.</v>
          </cell>
          <cell r="C5442" t="str">
            <v>Silver</v>
          </cell>
          <cell r="D5442" t="str">
            <v>Coffee Shops - BP APBS</v>
          </cell>
          <cell r="E5442" t="str">
            <v>TONTD2</v>
          </cell>
          <cell r="F5442" t="str">
            <v>Donald Neo</v>
          </cell>
          <cell r="G5442" t="str">
            <v>Y-Danish Royal Stout 64CL Bottle</v>
          </cell>
        </row>
        <row r="5443">
          <cell r="A5443" t="str">
            <v>10041927</v>
          </cell>
          <cell r="B5443" t="str">
            <v>Superluck Food Court</v>
          </cell>
          <cell r="C5443" t="str">
            <v>Silver</v>
          </cell>
          <cell r="D5443" t="str">
            <v>Coffee Shops - Non-BP</v>
          </cell>
          <cell r="E5443" t="str">
            <v>TONTD2</v>
          </cell>
          <cell r="F5443" t="str">
            <v>Adam Ho</v>
          </cell>
          <cell r="G5443" t="str">
            <v>Y-Danish Royal Stout 64CL Bottle</v>
          </cell>
        </row>
        <row r="5444">
          <cell r="A5444" t="str">
            <v>10035453</v>
          </cell>
          <cell r="B5444" t="str">
            <v>Tai Wah Chok Kee Investments Pte. Ltd.</v>
          </cell>
          <cell r="C5444" t="str">
            <v>Silver</v>
          </cell>
          <cell r="D5444" t="str">
            <v>Coffee Shops - BP APBS</v>
          </cell>
          <cell r="E5444" t="str">
            <v>TONTD1</v>
          </cell>
          <cell r="F5444" t="str">
            <v>Jerlyn Tang</v>
          </cell>
          <cell r="G5444" t="str">
            <v>Y-Danish Royal Stout 64CL Bottle</v>
          </cell>
        </row>
        <row r="5445">
          <cell r="A5445" t="str">
            <v>10046291</v>
          </cell>
          <cell r="B5445" t="str">
            <v>Tasty Food Palace Pte. Ltd. (603)</v>
          </cell>
          <cell r="C5445" t="str">
            <v>Silver</v>
          </cell>
          <cell r="D5445" t="str">
            <v>Coffee Shops - Non-BP</v>
          </cell>
          <cell r="E5445" t="str">
            <v>TONTD2</v>
          </cell>
          <cell r="F5445" t="str">
            <v>Donald Neo</v>
          </cell>
          <cell r="G5445" t="str">
            <v>Y-Danish Royal Stout 64CL Bottle</v>
          </cell>
        </row>
        <row r="5446">
          <cell r="A5446" t="str">
            <v>10039346</v>
          </cell>
          <cell r="B5446" t="str">
            <v>Teban Food Talk Pte. Ltd. (Bedok)</v>
          </cell>
          <cell r="C5446" t="str">
            <v>Silver</v>
          </cell>
          <cell r="D5446" t="str">
            <v>Coffee Shops - Non-BP</v>
          </cell>
          <cell r="E5446" t="str">
            <v>TONTD1</v>
          </cell>
          <cell r="F5446" t="str">
            <v>Jose Tan</v>
          </cell>
          <cell r="G5446" t="str">
            <v>Y-Danish Royal Stout 64CL Bottle</v>
          </cell>
        </row>
        <row r="5447">
          <cell r="A5447" t="str">
            <v>10039837</v>
          </cell>
          <cell r="B5447" t="str">
            <v>Tg339 Eating House</v>
          </cell>
          <cell r="C5447" t="str">
            <v>Silver</v>
          </cell>
          <cell r="D5447" t="str">
            <v>Coffee Shops - BP NON-APBS</v>
          </cell>
          <cell r="E5447" t="str">
            <v>TONTD2</v>
          </cell>
          <cell r="F5447" t="str">
            <v>Donald Neo</v>
          </cell>
          <cell r="G5447" t="str">
            <v>Y-Danish Royal Stout 64CL Bottle</v>
          </cell>
        </row>
        <row r="5448">
          <cell r="A5448" t="str">
            <v>10047199</v>
          </cell>
          <cell r="B5448" t="str">
            <v>Tk Food House</v>
          </cell>
          <cell r="C5448" t="str">
            <v>Silver</v>
          </cell>
          <cell r="D5448" t="str">
            <v>Coffee Shops - Non-BP</v>
          </cell>
          <cell r="E5448" t="str">
            <v>TONTD2</v>
          </cell>
          <cell r="F5448" t="str">
            <v>Eddy Siah</v>
          </cell>
          <cell r="G5448" t="str">
            <v>Y-Danish Royal Stout 64CL Bottle</v>
          </cell>
        </row>
        <row r="5449">
          <cell r="A5449" t="str">
            <v>10023403</v>
          </cell>
          <cell r="B5449" t="str">
            <v>Tong Lai Eating House</v>
          </cell>
          <cell r="C5449" t="str">
            <v>Bronze</v>
          </cell>
          <cell r="D5449" t="str">
            <v>Coffee Shops - BP NON-APBS</v>
          </cell>
          <cell r="E5449" t="str">
            <v>TONTD2</v>
          </cell>
          <cell r="F5449" t="str">
            <v>Eddy Siah</v>
          </cell>
          <cell r="G5449" t="str">
            <v>Y-Danish Royal Stout 64CL Bottle</v>
          </cell>
        </row>
        <row r="5450">
          <cell r="A5450" t="str">
            <v>10041681</v>
          </cell>
          <cell r="B5450" t="str">
            <v>Tpy 126 C&amp;B Pte. Ltd.</v>
          </cell>
          <cell r="C5450" t="str">
            <v>Silver</v>
          </cell>
          <cell r="D5450" t="str">
            <v>Coffee Shops - Non-BP</v>
          </cell>
          <cell r="E5450" t="str">
            <v>TONTD1</v>
          </cell>
          <cell r="F5450" t="str">
            <v>You Wen Ong</v>
          </cell>
          <cell r="G5450" t="str">
            <v>Y-Danish Royal Stout 64CL Bottle</v>
          </cell>
        </row>
        <row r="5451">
          <cell r="A5451" t="str">
            <v>10045740</v>
          </cell>
          <cell r="B5451" t="str">
            <v>Tst Roasted Food (Yishun) Pte. Ltd.</v>
          </cell>
          <cell r="C5451" t="str">
            <v>Silver</v>
          </cell>
          <cell r="D5451" t="str">
            <v>Coffee Shops - BP APBS</v>
          </cell>
          <cell r="E5451" t="str">
            <v>TONTD2</v>
          </cell>
          <cell r="F5451" t="str">
            <v>Adam Ho</v>
          </cell>
          <cell r="G5451" t="str">
            <v>Y-Danish Royal Stout 64CL Bottle</v>
          </cell>
        </row>
        <row r="5452">
          <cell r="A5452" t="str">
            <v>10039537</v>
          </cell>
          <cell r="B5452" t="str">
            <v>Twl Holdings Pte. Ltd.</v>
          </cell>
          <cell r="C5452" t="str">
            <v>Bronze</v>
          </cell>
          <cell r="D5452" t="str">
            <v>Coffee Shops - BP APBS</v>
          </cell>
          <cell r="E5452" t="str">
            <v>TONTD1</v>
          </cell>
          <cell r="F5452" t="str">
            <v>Roy Lim</v>
          </cell>
          <cell r="G5452" t="str">
            <v>Y-Danish Royal Stout 64CL Bottle</v>
          </cell>
        </row>
        <row r="5453">
          <cell r="A5453" t="str">
            <v>10036376</v>
          </cell>
          <cell r="B5453" t="str">
            <v>Ubi 301 Food House</v>
          </cell>
          <cell r="C5453" t="str">
            <v>Bronze</v>
          </cell>
          <cell r="D5453" t="str">
            <v>Coffee Shops - BP APBS</v>
          </cell>
          <cell r="E5453" t="str">
            <v>TONTD1</v>
          </cell>
          <cell r="F5453" t="str">
            <v>Jason Ng</v>
          </cell>
          <cell r="G5453" t="str">
            <v>Y-Danish Royal Stout 64CL Bottle</v>
          </cell>
        </row>
        <row r="5454">
          <cell r="A5454" t="str">
            <v>10027727</v>
          </cell>
          <cell r="B5454" t="str">
            <v>Victoria Food Court</v>
          </cell>
          <cell r="C5454" t="str">
            <v>Bronze</v>
          </cell>
          <cell r="D5454" t="str">
            <v>Coffee Shops - BP NON-APBS</v>
          </cell>
          <cell r="E5454" t="str">
            <v>TONTD1</v>
          </cell>
          <cell r="F5454" t="str">
            <v>Jason Ng</v>
          </cell>
          <cell r="G5454" t="str">
            <v>Y-Danish Royal Stout 64CL Bottle</v>
          </cell>
        </row>
        <row r="5455">
          <cell r="A5455" t="str">
            <v>10046956</v>
          </cell>
          <cell r="B5455" t="str">
            <v>Wei Sheng Holdings Pte Ltd Cs246</v>
          </cell>
          <cell r="C5455" t="str">
            <v>Gold</v>
          </cell>
          <cell r="D5455" t="str">
            <v>Coffee Shops - BP NON-APBS</v>
          </cell>
          <cell r="E5455" t="str">
            <v>TONTD1</v>
          </cell>
          <cell r="F5455" t="str">
            <v>Jerlyn Tang</v>
          </cell>
          <cell r="G5455" t="str">
            <v>Y-Danish Royal Stout 64CL Bottle</v>
          </cell>
        </row>
        <row r="5456">
          <cell r="A5456" t="str">
            <v>10044589</v>
          </cell>
          <cell r="B5456" t="str">
            <v>Win Lai Eating House</v>
          </cell>
          <cell r="C5456" t="str">
            <v>Bronze</v>
          </cell>
          <cell r="D5456" t="str">
            <v>Coffee Shops - BP APBS</v>
          </cell>
          <cell r="E5456" t="str">
            <v>TONTD2</v>
          </cell>
          <cell r="F5456" t="str">
            <v>Adam Ho</v>
          </cell>
          <cell r="G5456" t="str">
            <v>Y-Danish Royal Stout 64CL Bottle</v>
          </cell>
        </row>
        <row r="5457">
          <cell r="A5457" t="str">
            <v>10039025</v>
          </cell>
          <cell r="B5457" t="str">
            <v>Xin Shan Ye Zi Mei Shou Gong Bao Dian</v>
          </cell>
          <cell r="C5457" t="str">
            <v>Silver</v>
          </cell>
          <cell r="D5457" t="str">
            <v>Coffee Shops - BP NON-APBS</v>
          </cell>
          <cell r="E5457" t="str">
            <v>TONTD3</v>
          </cell>
          <cell r="F5457" t="str">
            <v>Clement Ma</v>
          </cell>
          <cell r="G5457" t="str">
            <v>Y-Danish Royal Stout 64CL Bottle</v>
          </cell>
        </row>
        <row r="5458">
          <cell r="A5458" t="str">
            <v>10032082</v>
          </cell>
          <cell r="B5458" t="str">
            <v>Y761 Coffee Station</v>
          </cell>
          <cell r="C5458" t="str">
            <v>Bronze</v>
          </cell>
          <cell r="D5458" t="str">
            <v>Coffee Shops - Non-BP</v>
          </cell>
          <cell r="E5458" t="str">
            <v>TONTD2</v>
          </cell>
          <cell r="F5458" t="str">
            <v>Adam Ho</v>
          </cell>
          <cell r="G5458" t="str">
            <v>Y-Danish Royal Stout 64CL Bottle</v>
          </cell>
        </row>
        <row r="5459">
          <cell r="A5459" t="str">
            <v>10046786</v>
          </cell>
          <cell r="B5459" t="str">
            <v>Yak Hong Coffee House</v>
          </cell>
          <cell r="C5459" t="str">
            <v>Silver</v>
          </cell>
          <cell r="D5459" t="str">
            <v>Coffee Shops - BP NON-APBS</v>
          </cell>
          <cell r="E5459" t="str">
            <v>TONTD2</v>
          </cell>
          <cell r="F5459" t="str">
            <v>Adam Ho</v>
          </cell>
          <cell r="G5459" t="str">
            <v>Y-Danish Royal Stout 64CL Bottle</v>
          </cell>
        </row>
        <row r="5460">
          <cell r="A5460" t="str">
            <v>10042399</v>
          </cell>
          <cell r="B5460" t="str">
            <v>Yen Fei Lai Eating House</v>
          </cell>
          <cell r="C5460" t="str">
            <v>Silver</v>
          </cell>
          <cell r="D5460" t="str">
            <v>Coffee Shops - BP NON-APBS</v>
          </cell>
          <cell r="E5460" t="str">
            <v>TONTD1</v>
          </cell>
          <cell r="F5460" t="str">
            <v>Jerlyn Tang</v>
          </cell>
          <cell r="G5460" t="str">
            <v>Y-Danish Royal Stout 64CL Bottle</v>
          </cell>
        </row>
        <row r="5461">
          <cell r="A5461" t="str">
            <v>10028796</v>
          </cell>
          <cell r="B5461" t="str">
            <v>Yi Hao Food Holding</v>
          </cell>
          <cell r="C5461" t="str">
            <v>Bronze</v>
          </cell>
          <cell r="D5461" t="str">
            <v>Coffee Shops - BP NON-APBS</v>
          </cell>
          <cell r="E5461" t="str">
            <v>TONTD1</v>
          </cell>
          <cell r="F5461" t="str">
            <v>You Wen Ong</v>
          </cell>
          <cell r="G5461" t="str">
            <v>Y-Danish Royal Stout 64CL Bottle</v>
          </cell>
        </row>
        <row r="5462">
          <cell r="A5462" t="str">
            <v>10043267</v>
          </cell>
          <cell r="B5462" t="str">
            <v>Yi Ho Eating House</v>
          </cell>
          <cell r="C5462" t="str">
            <v>Bronze</v>
          </cell>
          <cell r="D5462" t="str">
            <v>Coffee Shops - BP NON-APBS</v>
          </cell>
          <cell r="E5462" t="str">
            <v>TONTD1</v>
          </cell>
          <cell r="F5462" t="str">
            <v>Jose Tan</v>
          </cell>
          <cell r="G5462" t="str">
            <v>Y-Danish Royal Stout 64CL Bottle</v>
          </cell>
        </row>
        <row r="5463">
          <cell r="A5463" t="str">
            <v>10049701</v>
          </cell>
          <cell r="B5463" t="str">
            <v>Yi Jia Food Centre (Amk)</v>
          </cell>
          <cell r="C5463" t="str">
            <v>Bronze</v>
          </cell>
          <cell r="D5463" t="str">
            <v>Coffee Shops - BP NON-APBS</v>
          </cell>
          <cell r="E5463" t="str">
            <v>TONTD2</v>
          </cell>
          <cell r="F5463" t="str">
            <v>Donald Neo</v>
          </cell>
          <cell r="G5463" t="str">
            <v>Y-Danish Royal Stout 64CL Bottle</v>
          </cell>
        </row>
        <row r="5464">
          <cell r="A5464" t="str">
            <v>10048938</v>
          </cell>
          <cell r="B5464" t="str">
            <v>Yi Wang Lye (200 Woodlands)</v>
          </cell>
          <cell r="C5464" t="str">
            <v>Gold</v>
          </cell>
          <cell r="D5464" t="str">
            <v>Value Indian</v>
          </cell>
          <cell r="E5464" t="str">
            <v>TONTD2</v>
          </cell>
          <cell r="F5464" t="str">
            <v>Adam Ho</v>
          </cell>
          <cell r="G5464" t="str">
            <v>Y-Danish Royal Stout 64CL Bottle</v>
          </cell>
        </row>
        <row r="5465">
          <cell r="A5465" t="str">
            <v>10004221</v>
          </cell>
          <cell r="B5465" t="str">
            <v>Yong Hua (Hougang)</v>
          </cell>
          <cell r="C5465" t="str">
            <v>Bronze</v>
          </cell>
          <cell r="D5465" t="str">
            <v>Hawker Drink Stall</v>
          </cell>
          <cell r="E5465" t="str">
            <v>TONTD1</v>
          </cell>
          <cell r="F5465" t="str">
            <v>Jerlyn Tang</v>
          </cell>
          <cell r="G5465" t="str">
            <v>Y-Danish Royal Stout 64CL Bottle</v>
          </cell>
        </row>
        <row r="5466">
          <cell r="A5466" t="str">
            <v>10039689</v>
          </cell>
          <cell r="B5466" t="str">
            <v>Yong Kang Cafe</v>
          </cell>
          <cell r="C5466" t="str">
            <v>Gold</v>
          </cell>
          <cell r="D5466" t="str">
            <v>Coffee Shops - BP APBS</v>
          </cell>
          <cell r="E5466" t="str">
            <v>TONTD1</v>
          </cell>
          <cell r="F5466" t="str">
            <v>Jerlyn Tang</v>
          </cell>
          <cell r="G5466" t="str">
            <v>Y-Danish Royal Stout 64CL Bottle</v>
          </cell>
        </row>
        <row r="5467">
          <cell r="A5467" t="str">
            <v>10046111</v>
          </cell>
          <cell r="B5467" t="str">
            <v>Yong Li Coffee Station</v>
          </cell>
          <cell r="C5467" t="str">
            <v>Bronze</v>
          </cell>
          <cell r="D5467" t="str">
            <v>Coffee Shops - BP NON-APBS</v>
          </cell>
          <cell r="E5467" t="str">
            <v>TONTD1</v>
          </cell>
          <cell r="F5467" t="str">
            <v>Jason Ng</v>
          </cell>
          <cell r="G5467" t="str">
            <v>Y-Danish Royal Stout 64CL Bottle</v>
          </cell>
        </row>
        <row r="5468">
          <cell r="A5468" t="str">
            <v>10049151</v>
          </cell>
          <cell r="B5468" t="str">
            <v>Yong Li Coffee Station</v>
          </cell>
          <cell r="C5468" t="str">
            <v>Gold</v>
          </cell>
          <cell r="D5468" t="str">
            <v>Coffee Shops - BP NON-APBS</v>
          </cell>
          <cell r="E5468" t="str">
            <v>TONTD1</v>
          </cell>
          <cell r="F5468" t="str">
            <v>You Wen Ong</v>
          </cell>
          <cell r="G5468" t="str">
            <v>Y-Danish Royal Stout 64CL Bottle</v>
          </cell>
        </row>
        <row r="5469">
          <cell r="A5469" t="str">
            <v>10042617</v>
          </cell>
          <cell r="B5469" t="str">
            <v>Yong Yun Pte. Ltd. (Cs101)</v>
          </cell>
          <cell r="C5469" t="str">
            <v>Silver</v>
          </cell>
          <cell r="D5469" t="str">
            <v>Coffee Shops - BP APBS</v>
          </cell>
          <cell r="E5469" t="str">
            <v>TONTD2</v>
          </cell>
          <cell r="F5469" t="str">
            <v>Adam Ho</v>
          </cell>
          <cell r="G5469" t="str">
            <v>Y-Danish Royal Stout 64CL Bottle</v>
          </cell>
        </row>
        <row r="5470">
          <cell r="A5470" t="str">
            <v>10042602</v>
          </cell>
          <cell r="B5470" t="str">
            <v>Yong Yun Pte. Ltd. (Cs202)</v>
          </cell>
          <cell r="C5470" t="str">
            <v>Silver</v>
          </cell>
          <cell r="D5470" t="str">
            <v>Coffee Shops - BP NON-APBS</v>
          </cell>
          <cell r="E5470" t="str">
            <v>TONTD2</v>
          </cell>
          <cell r="F5470" t="str">
            <v>Donald Neo</v>
          </cell>
          <cell r="G5470" t="str">
            <v>Y-Danish Royal Stout 64CL Bottle</v>
          </cell>
        </row>
        <row r="5471">
          <cell r="A5471" t="str">
            <v>10042605</v>
          </cell>
          <cell r="B5471" t="str">
            <v>Yong Yun Pte. Ltd. (Cs304)</v>
          </cell>
          <cell r="C5471" t="str">
            <v>Silver</v>
          </cell>
          <cell r="D5471" t="str">
            <v>Coffee Shops - BP APBS</v>
          </cell>
          <cell r="E5471" t="str">
            <v>TONTD2</v>
          </cell>
          <cell r="F5471" t="str">
            <v>Donald Neo</v>
          </cell>
          <cell r="G5471" t="str">
            <v>Y-Danish Royal Stout 64CL Bottle</v>
          </cell>
        </row>
        <row r="5472">
          <cell r="A5472" t="str">
            <v>10043541</v>
          </cell>
          <cell r="B5472" t="str">
            <v>Yong Yun Pte. Ltd. (Cs631)</v>
          </cell>
          <cell r="C5472" t="str">
            <v>Bronze</v>
          </cell>
          <cell r="D5472" t="str">
            <v>Coffee Shops - BP APBS</v>
          </cell>
          <cell r="E5472" t="str">
            <v>TONTD1</v>
          </cell>
          <cell r="F5472" t="str">
            <v>Jerlyn Tang</v>
          </cell>
          <cell r="G5472" t="str">
            <v>Y-Danish Royal Stout 64CL Bottle</v>
          </cell>
        </row>
        <row r="5473">
          <cell r="A5473" t="str">
            <v>10042619</v>
          </cell>
          <cell r="B5473" t="str">
            <v>Yong Yun Pte. Ltd. (Cs684)</v>
          </cell>
          <cell r="C5473" t="str">
            <v>Gold</v>
          </cell>
          <cell r="D5473" t="str">
            <v>Coffee Shops - BP APBS</v>
          </cell>
          <cell r="E5473" t="str">
            <v>TONTD1</v>
          </cell>
          <cell r="F5473" t="str">
            <v>Jerlyn Tang</v>
          </cell>
          <cell r="G5473" t="str">
            <v>Y-Danish Royal Stout 64CL Bottle</v>
          </cell>
        </row>
        <row r="5474">
          <cell r="A5474" t="str">
            <v>10039773</v>
          </cell>
          <cell r="B5474" t="str">
            <v>Yun Huon Eating House</v>
          </cell>
          <cell r="C5474" t="str">
            <v>Silver</v>
          </cell>
          <cell r="D5474" t="str">
            <v>Coffee Shops - BP NON-APBS</v>
          </cell>
          <cell r="E5474" t="str">
            <v>TONTD2</v>
          </cell>
          <cell r="F5474" t="str">
            <v>Adam Ho</v>
          </cell>
          <cell r="G5474" t="str">
            <v>Y-Danish Royal Stout 64CL Bottle</v>
          </cell>
        </row>
        <row r="5475">
          <cell r="A5475" t="str">
            <v>10049676</v>
          </cell>
          <cell r="B5475" t="str">
            <v>Yung Sheng Beverage (90 Boon Lay)</v>
          </cell>
          <cell r="C5475" t="str">
            <v>Gold</v>
          </cell>
          <cell r="D5475" t="str">
            <v>Coffee Shops - Non-BP</v>
          </cell>
          <cell r="E5475" t="str">
            <v>TONTD2</v>
          </cell>
          <cell r="F5475" t="str">
            <v>Eddy Siah</v>
          </cell>
          <cell r="G5475" t="str">
            <v>Y-Danish Royal Stout 64CL Bottle</v>
          </cell>
        </row>
        <row r="5476">
          <cell r="A5476" t="str">
            <v>10047952</v>
          </cell>
          <cell r="B5476" t="str">
            <v>Yung Sheng Beverage (Soon Lee)</v>
          </cell>
          <cell r="C5476" t="str">
            <v>Bronze</v>
          </cell>
          <cell r="D5476" t="str">
            <v>Coffee Shops - BP APBS</v>
          </cell>
          <cell r="E5476" t="str">
            <v>TONTD2</v>
          </cell>
          <cell r="F5476" t="str">
            <v>Eddy Siah</v>
          </cell>
          <cell r="G5476" t="str">
            <v>Y-Danish Royal Stout 64CL Bottle</v>
          </cell>
        </row>
        <row r="5477">
          <cell r="A5477" t="str">
            <v>10049907</v>
          </cell>
          <cell r="B5477" t="str">
            <v>Zhen Wei Food House Pte Ltd (CS153A)</v>
          </cell>
          <cell r="C5477" t="str">
            <v>Silver</v>
          </cell>
          <cell r="D5477" t="str">
            <v>Coffee Shops - BP APBS</v>
          </cell>
          <cell r="E5477" t="str">
            <v>TONTD2</v>
          </cell>
          <cell r="F5477" t="str">
            <v>Donald Neo</v>
          </cell>
          <cell r="G5477" t="str">
            <v>Y-Danish Royal Stout 64CL Bottle</v>
          </cell>
        </row>
        <row r="5478">
          <cell r="A5478" t="str">
            <v>10045451</v>
          </cell>
          <cell r="B5478" t="str">
            <v>106 Food Alliance</v>
          </cell>
          <cell r="C5478" t="str">
            <v>Bronze</v>
          </cell>
          <cell r="D5478" t="str">
            <v>Coffee Shops - BP APBS</v>
          </cell>
          <cell r="E5478" t="str">
            <v>TONTD1</v>
          </cell>
          <cell r="F5478" t="str">
            <v>Jerlyn Tang</v>
          </cell>
          <cell r="G5478" t="str">
            <v>Y-Dester 64CL Bottle</v>
          </cell>
        </row>
        <row r="5479">
          <cell r="A5479" t="str">
            <v>10042764</v>
          </cell>
          <cell r="B5479" t="str">
            <v>Badaling (505 Ang Mo Kio)</v>
          </cell>
          <cell r="C5479" t="str">
            <v>Silver</v>
          </cell>
          <cell r="D5479" t="str">
            <v>Coffee Shops - BP APBS</v>
          </cell>
          <cell r="E5479" t="str">
            <v>TONTD2</v>
          </cell>
          <cell r="F5479" t="str">
            <v>Donald Neo</v>
          </cell>
          <cell r="G5479" t="str">
            <v>Y-Dester 64CL Bottle</v>
          </cell>
        </row>
        <row r="5480">
          <cell r="A5480" t="str">
            <v>10040909</v>
          </cell>
          <cell r="B5480" t="str">
            <v>Badaling (526 Jurong West)</v>
          </cell>
          <cell r="C5480" t="str">
            <v>Gold</v>
          </cell>
          <cell r="D5480" t="str">
            <v>Coffee Shops - BP APBS</v>
          </cell>
          <cell r="E5480" t="str">
            <v>TONTD2</v>
          </cell>
          <cell r="F5480" t="str">
            <v>Eddy Siah</v>
          </cell>
          <cell r="G5480" t="str">
            <v>Y-Dester 64CL Bottle</v>
          </cell>
        </row>
        <row r="5481">
          <cell r="A5481" t="str">
            <v>10039163</v>
          </cell>
          <cell r="B5481" t="str">
            <v>Broadway Food Centre (Hougang 682)</v>
          </cell>
          <cell r="C5481" t="str">
            <v>Bronze</v>
          </cell>
          <cell r="D5481" t="str">
            <v>Coffee Shops - BP APBS</v>
          </cell>
          <cell r="E5481" t="str">
            <v>TONTD1</v>
          </cell>
          <cell r="F5481" t="str">
            <v>Jerlyn Tang</v>
          </cell>
          <cell r="G5481" t="str">
            <v>Y-Dester 64CL Bottle</v>
          </cell>
        </row>
        <row r="5482">
          <cell r="A5482" t="str">
            <v>10036105</v>
          </cell>
          <cell r="B5482" t="str">
            <v>Chang Cheng F &amp; B Pte Ltd (166 Masiling)</v>
          </cell>
          <cell r="C5482" t="str">
            <v>Bronze</v>
          </cell>
          <cell r="D5482" t="str">
            <v>Coffee Shops - BP APBS</v>
          </cell>
          <cell r="E5482" t="str">
            <v>TONTD2</v>
          </cell>
          <cell r="F5482" t="str">
            <v>Tommy Ng</v>
          </cell>
          <cell r="G5482" t="str">
            <v>Y-Dester 64CL Bottle</v>
          </cell>
        </row>
        <row r="5483">
          <cell r="A5483" t="str">
            <v>10047481</v>
          </cell>
          <cell r="B5483" t="str">
            <v>F&amp;B Ys846 Pte. Ltd.</v>
          </cell>
          <cell r="C5483" t="str">
            <v>Gold</v>
          </cell>
          <cell r="D5483" t="str">
            <v>Coffee Shops - BP APBS</v>
          </cell>
          <cell r="E5483" t="str">
            <v>TONTD2</v>
          </cell>
          <cell r="F5483" t="str">
            <v>Adam Ho</v>
          </cell>
          <cell r="G5483" t="str">
            <v>Y-Dester 64CL Bottle</v>
          </cell>
        </row>
        <row r="5484">
          <cell r="A5484" t="str">
            <v>10046204</v>
          </cell>
          <cell r="B5484" t="str">
            <v>Food Loft (721)</v>
          </cell>
          <cell r="C5484" t="str">
            <v>Silver</v>
          </cell>
          <cell r="D5484" t="str">
            <v>Coffee Shops - BP APBS</v>
          </cell>
          <cell r="E5484" t="str">
            <v>TONTD2</v>
          </cell>
          <cell r="F5484" t="str">
            <v>Donald Neo</v>
          </cell>
          <cell r="G5484" t="str">
            <v>Y-Dester 64CL Bottle</v>
          </cell>
        </row>
        <row r="5485">
          <cell r="A5485" t="str">
            <v>10047864</v>
          </cell>
          <cell r="B5485" t="str">
            <v>Food Paradise (Canberra)</v>
          </cell>
          <cell r="C5485" t="str">
            <v>Gold</v>
          </cell>
          <cell r="D5485" t="str">
            <v>Coffee Shops - Non-BP</v>
          </cell>
          <cell r="E5485" t="str">
            <v>TONTD2</v>
          </cell>
          <cell r="F5485" t="str">
            <v>Adam Ho</v>
          </cell>
          <cell r="G5485" t="str">
            <v>Y-Dester 64CL Bottle</v>
          </cell>
        </row>
        <row r="5486">
          <cell r="A5486" t="str">
            <v>10041188</v>
          </cell>
          <cell r="B5486" t="str">
            <v>Friendship Food Court (People's Park)</v>
          </cell>
          <cell r="C5486" t="str">
            <v>Gold</v>
          </cell>
          <cell r="D5486" t="str">
            <v>Coffee Shops - BP APBS</v>
          </cell>
          <cell r="E5486" t="str">
            <v>TONTD3</v>
          </cell>
          <cell r="F5486" t="str">
            <v>Michael Soon</v>
          </cell>
          <cell r="G5486" t="str">
            <v>Y-Dester 64CL Bottle</v>
          </cell>
        </row>
        <row r="5487">
          <cell r="A5487" t="str">
            <v>10044563</v>
          </cell>
          <cell r="B5487" t="str">
            <v>Fu Fa (Hougang 681)</v>
          </cell>
          <cell r="C5487" t="str">
            <v>Bronze</v>
          </cell>
          <cell r="D5487" t="str">
            <v>Coffee Shops - BP APBS</v>
          </cell>
          <cell r="E5487" t="str">
            <v>TONTD1</v>
          </cell>
          <cell r="F5487" t="str">
            <v>Jerlyn Tang</v>
          </cell>
          <cell r="G5487" t="str">
            <v>Y-Dester 64CL Bottle</v>
          </cell>
        </row>
        <row r="5488">
          <cell r="A5488" t="str">
            <v>10044567</v>
          </cell>
          <cell r="B5488" t="str">
            <v>Fu Fa (Jw 504)</v>
          </cell>
          <cell r="C5488" t="str">
            <v>Silver</v>
          </cell>
          <cell r="D5488" t="str">
            <v>Coffee Shops - BP APBS</v>
          </cell>
          <cell r="E5488" t="str">
            <v>TONTD2</v>
          </cell>
          <cell r="F5488" t="str">
            <v>Eddy Siah</v>
          </cell>
          <cell r="G5488" t="str">
            <v>Y-Dester 64CL Bottle</v>
          </cell>
        </row>
        <row r="5489">
          <cell r="A5489" t="str">
            <v>10044252</v>
          </cell>
          <cell r="B5489" t="str">
            <v>Fu Fa Coffeeshop Pte Ltd (7 Eunos)</v>
          </cell>
          <cell r="C5489" t="str">
            <v>Bronze</v>
          </cell>
          <cell r="D5489" t="str">
            <v>Coffee Shops - BP APBS</v>
          </cell>
          <cell r="E5489" t="str">
            <v>TONTD1</v>
          </cell>
          <cell r="F5489" t="str">
            <v>Jason Ng</v>
          </cell>
          <cell r="G5489" t="str">
            <v>Y-Dester 64CL Bottle</v>
          </cell>
        </row>
        <row r="5490">
          <cell r="A5490" t="str">
            <v>10050386</v>
          </cell>
          <cell r="B5490" t="str">
            <v>Fuling 322 (Mgmt) Pte Ltd</v>
          </cell>
          <cell r="C5490" t="str">
            <v>Silver</v>
          </cell>
          <cell r="D5490" t="str">
            <v>Coffee Shops - Non-BP</v>
          </cell>
          <cell r="E5490" t="str">
            <v>TONTD1</v>
          </cell>
          <cell r="F5490" t="str">
            <v>Jerlyn Tang</v>
          </cell>
          <cell r="G5490" t="str">
            <v>Y-Dester 64CL Bottle</v>
          </cell>
        </row>
        <row r="5491">
          <cell r="A5491" t="str">
            <v>10045613</v>
          </cell>
          <cell r="B5491" t="str">
            <v>Ghk 848 @ Khatib Pte Ltd</v>
          </cell>
          <cell r="C5491" t="str">
            <v>Gold</v>
          </cell>
          <cell r="D5491" t="str">
            <v>Coffee Shops - BP NON-APBS</v>
          </cell>
          <cell r="E5491" t="str">
            <v>TONTD2</v>
          </cell>
          <cell r="F5491" t="str">
            <v>Adam Ho</v>
          </cell>
          <cell r="G5491" t="str">
            <v>Y-Dester 64CL Bottle</v>
          </cell>
        </row>
        <row r="5492">
          <cell r="A5492" t="str">
            <v>10047287</v>
          </cell>
          <cell r="B5492" t="str">
            <v>Good Luck</v>
          </cell>
          <cell r="C5492" t="str">
            <v>Silver</v>
          </cell>
          <cell r="D5492" t="str">
            <v>Coffee Shops - Non-BP</v>
          </cell>
          <cell r="E5492" t="str">
            <v>TONTD1</v>
          </cell>
          <cell r="F5492" t="str">
            <v>You Wen Ong</v>
          </cell>
          <cell r="G5492" t="str">
            <v>Y-Dester 64CL Bottle</v>
          </cell>
        </row>
        <row r="5493">
          <cell r="A5493" t="str">
            <v>10050355</v>
          </cell>
          <cell r="B5493" t="str">
            <v>Kopi Tarik (323) Pte. Ltd.</v>
          </cell>
          <cell r="C5493" t="str">
            <v>Silver</v>
          </cell>
          <cell r="D5493" t="str">
            <v>Coffee Shops - Non-BP</v>
          </cell>
          <cell r="E5493" t="str">
            <v>TONTD2</v>
          </cell>
          <cell r="F5493" t="str">
            <v>Eddy Siah</v>
          </cell>
          <cell r="G5493" t="str">
            <v>Y-Dester 64CL Bottle</v>
          </cell>
        </row>
        <row r="5494">
          <cell r="A5494" t="str">
            <v>10041350</v>
          </cell>
          <cell r="B5494" t="str">
            <v>Pearl's Hill 34 Pte. Ltd.</v>
          </cell>
          <cell r="C5494" t="str">
            <v>Bronze</v>
          </cell>
          <cell r="D5494" t="str">
            <v>Coffee Shops - BP APBS</v>
          </cell>
          <cell r="E5494" t="str">
            <v>TONTD3</v>
          </cell>
          <cell r="F5494" t="str">
            <v>Michael Soon</v>
          </cell>
          <cell r="G5494" t="str">
            <v>Y-Dester 64CL Bottle</v>
          </cell>
        </row>
        <row r="5495">
          <cell r="A5495" t="str">
            <v>10044996</v>
          </cell>
          <cell r="B5495" t="str">
            <v>S-11 (Yishun 744) Pte. Ltd.</v>
          </cell>
          <cell r="C5495" t="str">
            <v>Bronze</v>
          </cell>
          <cell r="D5495" t="str">
            <v>Coffee Shops - BP APBS</v>
          </cell>
          <cell r="E5495" t="str">
            <v>TONTD2</v>
          </cell>
          <cell r="F5495" t="str">
            <v>Adam Ho</v>
          </cell>
          <cell r="G5495" t="str">
            <v>Y-Dester 64CL Bottle</v>
          </cell>
        </row>
        <row r="5496">
          <cell r="A5496" t="str">
            <v>10036051</v>
          </cell>
          <cell r="B5496" t="str">
            <v>Sc15 Food Station</v>
          </cell>
          <cell r="C5496" t="str">
            <v>Silver</v>
          </cell>
          <cell r="D5496" t="str">
            <v>Coffee Shops - BP APBS</v>
          </cell>
          <cell r="E5496" t="str">
            <v>TONTD2</v>
          </cell>
          <cell r="F5496" t="str">
            <v>Donald Neo</v>
          </cell>
          <cell r="G5496" t="str">
            <v>Y-Dester 64CL Bottle</v>
          </cell>
        </row>
        <row r="5497">
          <cell r="A5497" t="str">
            <v>10039165</v>
          </cell>
          <cell r="B5497" t="str">
            <v>Sunday F&amp;B (One) Pte. Ltd.</v>
          </cell>
          <cell r="C5497" t="str">
            <v>Silver</v>
          </cell>
          <cell r="D5497" t="str">
            <v>Coffee Shops - BP APBS</v>
          </cell>
          <cell r="E5497" t="str">
            <v>TONTD2</v>
          </cell>
          <cell r="F5497" t="str">
            <v>Donald Neo</v>
          </cell>
          <cell r="G5497" t="str">
            <v>Y-Dester 64CL Bottle</v>
          </cell>
        </row>
        <row r="5498">
          <cell r="A5498" t="str">
            <v>10045740</v>
          </cell>
          <cell r="B5498" t="str">
            <v>Tst Roasted Food (Yishun) Pte. Ltd.</v>
          </cell>
          <cell r="C5498" t="str">
            <v>Silver</v>
          </cell>
          <cell r="D5498" t="str">
            <v>Coffee Shops - BP APBS</v>
          </cell>
          <cell r="E5498" t="str">
            <v>TONTD2</v>
          </cell>
          <cell r="F5498" t="str">
            <v>Adam Ho</v>
          </cell>
          <cell r="G5498" t="str">
            <v>Y-Dester 64CL Bottle</v>
          </cell>
        </row>
        <row r="5499">
          <cell r="A5499" t="str">
            <v>10042399</v>
          </cell>
          <cell r="B5499" t="str">
            <v>Yen Fei Lai Eating House</v>
          </cell>
          <cell r="C5499" t="str">
            <v>Silver</v>
          </cell>
          <cell r="D5499" t="str">
            <v>Coffee Shops - BP NON-APBS</v>
          </cell>
          <cell r="E5499" t="str">
            <v>TONTD1</v>
          </cell>
          <cell r="F5499" t="str">
            <v>Jerlyn Tang</v>
          </cell>
          <cell r="G5499" t="str">
            <v>Y-Dester 64CL Bottle</v>
          </cell>
        </row>
        <row r="5500">
          <cell r="A5500" t="str">
            <v>10039689</v>
          </cell>
          <cell r="B5500" t="str">
            <v>Yong Kang Cafe</v>
          </cell>
          <cell r="C5500" t="str">
            <v>Gold</v>
          </cell>
          <cell r="D5500" t="str">
            <v>Coffee Shops - BP APBS</v>
          </cell>
          <cell r="E5500" t="str">
            <v>TONTD1</v>
          </cell>
          <cell r="F5500" t="str">
            <v>Jerlyn Tang</v>
          </cell>
          <cell r="G5500" t="str">
            <v>Y-Dester 64CL Bottle</v>
          </cell>
        </row>
        <row r="5501">
          <cell r="A5501" t="str">
            <v>10042617</v>
          </cell>
          <cell r="B5501" t="str">
            <v>Yong Yun Pte. Ltd. (Cs101)</v>
          </cell>
          <cell r="C5501" t="str">
            <v>Silver</v>
          </cell>
          <cell r="D5501" t="str">
            <v>Coffee Shops - BP APBS</v>
          </cell>
          <cell r="E5501" t="str">
            <v>TONTD2</v>
          </cell>
          <cell r="F5501" t="str">
            <v>Adam Ho</v>
          </cell>
          <cell r="G5501" t="str">
            <v>Y-Dester 64CL Bottle</v>
          </cell>
        </row>
        <row r="5502">
          <cell r="A5502" t="str">
            <v>10040909</v>
          </cell>
          <cell r="B5502" t="str">
            <v>Badaling (526 Jurong West)</v>
          </cell>
          <cell r="C5502" t="str">
            <v>Gold</v>
          </cell>
          <cell r="D5502" t="str">
            <v>Coffee Shops - BP APBS</v>
          </cell>
          <cell r="E5502" t="str">
            <v>TONTD2</v>
          </cell>
          <cell r="F5502" t="str">
            <v>Eddy Siah</v>
          </cell>
          <cell r="G5502" t="str">
            <v>Y-Harbin 64CL Bottle</v>
          </cell>
        </row>
        <row r="5503">
          <cell r="A5503" t="str">
            <v>10047687</v>
          </cell>
          <cell r="B5503" t="str">
            <v>Dong Fang Cuisine (Mosque Street)</v>
          </cell>
          <cell r="C5503" t="str">
            <v>Silver</v>
          </cell>
          <cell r="D5503" t="str">
            <v>Value Chinese</v>
          </cell>
          <cell r="E5503" t="str">
            <v>TONTD3</v>
          </cell>
          <cell r="F5503" t="str">
            <v>Michael Soon</v>
          </cell>
          <cell r="G5503" t="str">
            <v>Y-Harbin 64CL Bottle</v>
          </cell>
        </row>
        <row r="5504">
          <cell r="A5504" t="str">
            <v>10041188</v>
          </cell>
          <cell r="B5504" t="str">
            <v>Friendship Food Court (People's Park)</v>
          </cell>
          <cell r="C5504" t="str">
            <v>Gold</v>
          </cell>
          <cell r="D5504" t="str">
            <v>Coffee Shops - BP APBS</v>
          </cell>
          <cell r="E5504" t="str">
            <v>TONTD3</v>
          </cell>
          <cell r="F5504" t="str">
            <v>Michael Soon</v>
          </cell>
          <cell r="G5504" t="str">
            <v>Y-Harbin 64CL Bottle</v>
          </cell>
        </row>
        <row r="5505">
          <cell r="A5505" t="str">
            <v>10041431</v>
          </cell>
          <cell r="B5505" t="str">
            <v>Ju Fu Lou</v>
          </cell>
          <cell r="C5505" t="str">
            <v>Silver</v>
          </cell>
          <cell r="D5505" t="str">
            <v>Value Chinese</v>
          </cell>
          <cell r="E5505" t="str">
            <v>TONTD3</v>
          </cell>
          <cell r="F5505" t="str">
            <v>Michael Soon</v>
          </cell>
          <cell r="G5505" t="str">
            <v>Y-Harbin 64CL Bottle</v>
          </cell>
        </row>
        <row r="5506">
          <cell r="A5506" t="str">
            <v>10045928</v>
          </cell>
          <cell r="B5506" t="str">
            <v>Rong Chang F&amp;B Services</v>
          </cell>
          <cell r="C5506" t="str">
            <v>Silver</v>
          </cell>
          <cell r="D5506" t="str">
            <v>Value Chinese</v>
          </cell>
          <cell r="E5506" t="str">
            <v>TONTD3</v>
          </cell>
          <cell r="F5506" t="str">
            <v>Michael Soon</v>
          </cell>
          <cell r="G5506" t="str">
            <v>Y-Harbin 64CL Bottle</v>
          </cell>
        </row>
        <row r="5507">
          <cell r="A5507" t="str">
            <v>10048118</v>
          </cell>
          <cell r="B5507" t="str">
            <v>Shu Xiang Fang</v>
          </cell>
          <cell r="C5507" t="str">
            <v>Silver</v>
          </cell>
          <cell r="D5507" t="str">
            <v>Value Chinese</v>
          </cell>
          <cell r="E5507" t="str">
            <v>TONTD3</v>
          </cell>
          <cell r="F5507" t="str">
            <v>Michael Soon</v>
          </cell>
          <cell r="G5507" t="str">
            <v>Y-Harbin 64CL Bottle</v>
          </cell>
        </row>
        <row r="5508">
          <cell r="A5508" t="str">
            <v>10035684</v>
          </cell>
          <cell r="B5508" t="str">
            <v>Zhen Ming Cha Shi</v>
          </cell>
          <cell r="C5508" t="str">
            <v>Silver</v>
          </cell>
          <cell r="D5508" t="str">
            <v>Hawker Drink Stall</v>
          </cell>
          <cell r="E5508" t="str">
            <v>TONTD3</v>
          </cell>
          <cell r="F5508" t="str">
            <v>Michael Soon</v>
          </cell>
          <cell r="G5508" t="str">
            <v>Y-Harbin 64CL Bottle</v>
          </cell>
        </row>
        <row r="5509">
          <cell r="A5509" t="str">
            <v>10045986</v>
          </cell>
          <cell r="B5509" t="str">
            <v>300 Beer Stall</v>
          </cell>
          <cell r="C5509" t="str">
            <v>Bronze</v>
          </cell>
          <cell r="D5509" t="str">
            <v>Hawker Drink Stall</v>
          </cell>
          <cell r="E5509" t="str">
            <v>TONTD3</v>
          </cell>
          <cell r="F5509" t="str">
            <v>Clement Ma</v>
          </cell>
          <cell r="G5509" t="str">
            <v>Y-Haywards 5000 Tall Can</v>
          </cell>
        </row>
        <row r="5510">
          <cell r="A5510" t="str">
            <v>10046836</v>
          </cell>
          <cell r="B5510" t="str">
            <v>Aa Restaurant</v>
          </cell>
          <cell r="C5510" t="str">
            <v>Gold</v>
          </cell>
          <cell r="D5510" t="str">
            <v>Value Indian</v>
          </cell>
          <cell r="E5510" t="str">
            <v>TONTD2</v>
          </cell>
          <cell r="F5510" t="str">
            <v>Tommy Ng</v>
          </cell>
          <cell r="G5510" t="str">
            <v>Y-Haywards 5000 Tall Can</v>
          </cell>
        </row>
        <row r="5511">
          <cell r="A5511" t="str">
            <v>10044285</v>
          </cell>
          <cell r="B5511" t="str">
            <v>Abi Food Centre</v>
          </cell>
          <cell r="C5511" t="str">
            <v>Silver</v>
          </cell>
          <cell r="D5511" t="str">
            <v>Value Indian</v>
          </cell>
          <cell r="E5511" t="str">
            <v>TONTD1</v>
          </cell>
          <cell r="F5511" t="str">
            <v>Jerlyn Tang</v>
          </cell>
          <cell r="G5511" t="str">
            <v>Y-Haywards 5000 Tall Can</v>
          </cell>
        </row>
        <row r="5512">
          <cell r="A5512" t="str">
            <v>10050156</v>
          </cell>
          <cell r="B5512" t="str">
            <v>Bro Services</v>
          </cell>
          <cell r="C5512" t="str">
            <v>Silver</v>
          </cell>
          <cell r="D5512" t="str">
            <v>Value Indian</v>
          </cell>
          <cell r="E5512" t="str">
            <v>TONTD2</v>
          </cell>
          <cell r="F5512" t="str">
            <v>Eddy Siah</v>
          </cell>
          <cell r="G5512" t="str">
            <v>Y-Haywards 5000 Tall Can</v>
          </cell>
        </row>
        <row r="5513">
          <cell r="A5513" t="str">
            <v>10038467</v>
          </cell>
          <cell r="B5513" t="str">
            <v>Foodprints Investments (Pioneer)</v>
          </cell>
          <cell r="C5513" t="str">
            <v>Silver</v>
          </cell>
          <cell r="D5513" t="str">
            <v>Coffee Shops - Non-BP</v>
          </cell>
          <cell r="E5513" t="str">
            <v>TONTD2</v>
          </cell>
          <cell r="F5513" t="str">
            <v>Tommy Ng</v>
          </cell>
          <cell r="G5513" t="str">
            <v>Y-Haywards 5000 Tall Can</v>
          </cell>
        </row>
        <row r="5514">
          <cell r="A5514" t="str">
            <v>10040305</v>
          </cell>
          <cell r="B5514" t="str">
            <v>Fu Eating House</v>
          </cell>
          <cell r="C5514" t="str">
            <v>Silver</v>
          </cell>
          <cell r="D5514" t="str">
            <v>Coffee Shops - Non-BP</v>
          </cell>
          <cell r="E5514" t="str">
            <v>TONTD2</v>
          </cell>
          <cell r="F5514" t="str">
            <v>Eddy Siah</v>
          </cell>
          <cell r="G5514" t="str">
            <v>Y-Haywards 5000 Tall Can</v>
          </cell>
        </row>
        <row r="5515">
          <cell r="A5515" t="str">
            <v>10049366</v>
          </cell>
          <cell r="B5515" t="str">
            <v>Goldenbright Family</v>
          </cell>
          <cell r="C5515" t="str">
            <v>Bronze</v>
          </cell>
          <cell r="D5515" t="str">
            <v>Value Indian</v>
          </cell>
          <cell r="E5515" t="str">
            <v>TONTD2</v>
          </cell>
          <cell r="F5515" t="str">
            <v>Tommy Ng</v>
          </cell>
          <cell r="G5515" t="str">
            <v>Y-Haywards 5000 Tall Can</v>
          </cell>
        </row>
        <row r="5516">
          <cell r="A5516" t="str">
            <v>10042921</v>
          </cell>
          <cell r="B5516" t="str">
            <v>Happy Kampong Seafood</v>
          </cell>
          <cell r="C5516" t="str">
            <v>Bronze</v>
          </cell>
          <cell r="D5516" t="str">
            <v>Value Indian</v>
          </cell>
          <cell r="E5516" t="str">
            <v>TONTD2</v>
          </cell>
          <cell r="F5516" t="str">
            <v>Donald Neo</v>
          </cell>
          <cell r="G5516" t="str">
            <v>Y-Haywards 5000 Tall Can</v>
          </cell>
        </row>
        <row r="5517">
          <cell r="A5517" t="str">
            <v>10033320</v>
          </cell>
          <cell r="B5517" t="str">
            <v>Jiu Zhou Hot &amp; Cold Dou Jiang</v>
          </cell>
          <cell r="C5517" t="str">
            <v>Bronze</v>
          </cell>
          <cell r="D5517" t="str">
            <v>Hawker Drink Stall</v>
          </cell>
          <cell r="E5517" t="str">
            <v>TONTD3</v>
          </cell>
          <cell r="F5517" t="str">
            <v>Clement Ma</v>
          </cell>
          <cell r="G5517" t="str">
            <v>Y-Haywards 5000 Tall Can</v>
          </cell>
        </row>
        <row r="5518">
          <cell r="A5518" t="str">
            <v>10033349</v>
          </cell>
          <cell r="B5518" t="str">
            <v>Ks 5</v>
          </cell>
          <cell r="C5518" t="str">
            <v>Silver</v>
          </cell>
          <cell r="D5518" t="str">
            <v>Hawker Drink Stall</v>
          </cell>
          <cell r="E5518" t="str">
            <v>TONTD3</v>
          </cell>
          <cell r="F5518" t="str">
            <v>Clement Ma</v>
          </cell>
          <cell r="G5518" t="str">
            <v>Y-Haywards 5000 Tall Can</v>
          </cell>
        </row>
        <row r="5519">
          <cell r="A5519" t="str">
            <v>10030022</v>
          </cell>
          <cell r="B5519" t="str">
            <v>Little India Beer Stall</v>
          </cell>
          <cell r="C5519" t="str">
            <v>Bronze</v>
          </cell>
          <cell r="D5519" t="str">
            <v>Hawker Drink Stall</v>
          </cell>
          <cell r="E5519" t="str">
            <v>TONTD3</v>
          </cell>
          <cell r="F5519" t="str">
            <v>Clement Ma</v>
          </cell>
          <cell r="G5519" t="str">
            <v>Y-Haywards 5000 Tall Can</v>
          </cell>
        </row>
        <row r="5520">
          <cell r="A5520" t="str">
            <v>10043704</v>
          </cell>
          <cell r="B5520" t="str">
            <v>Makkal Vilas</v>
          </cell>
          <cell r="C5520" t="str">
            <v>Gold</v>
          </cell>
          <cell r="D5520" t="str">
            <v>Value Indian</v>
          </cell>
          <cell r="E5520" t="str">
            <v>TONTD2</v>
          </cell>
          <cell r="F5520" t="str">
            <v>Tommy Ng</v>
          </cell>
          <cell r="G5520" t="str">
            <v>Y-Haywards 5000 Tall Can</v>
          </cell>
        </row>
        <row r="5521">
          <cell r="A5521" t="str">
            <v>10048328</v>
          </cell>
          <cell r="B5521" t="str">
            <v>Mh Foodcourt</v>
          </cell>
          <cell r="C5521" t="str">
            <v>Gold</v>
          </cell>
          <cell r="D5521" t="str">
            <v>Value Indian</v>
          </cell>
          <cell r="E5521" t="str">
            <v>TONTD2</v>
          </cell>
          <cell r="F5521" t="str">
            <v>Eddy Siah</v>
          </cell>
          <cell r="G5521" t="str">
            <v>Y-Haywards 5000 Tall Can</v>
          </cell>
        </row>
        <row r="5522">
          <cell r="A5522" t="str">
            <v>10047256</v>
          </cell>
          <cell r="B5522" t="str">
            <v>Nivi Kitchen</v>
          </cell>
          <cell r="C5522" t="str">
            <v>Silver</v>
          </cell>
          <cell r="D5522" t="str">
            <v>Value Indian</v>
          </cell>
          <cell r="E5522" t="str">
            <v>TONTD2</v>
          </cell>
          <cell r="F5522" t="str">
            <v>Eddy Siah</v>
          </cell>
          <cell r="G5522" t="str">
            <v>Y-Haywards 5000 Tall Can</v>
          </cell>
        </row>
        <row r="5523">
          <cell r="A5523" t="str">
            <v>10048000</v>
          </cell>
          <cell r="B5523" t="str">
            <v>Nps Restaurant</v>
          </cell>
          <cell r="C5523" t="str">
            <v>Gold</v>
          </cell>
          <cell r="D5523" t="str">
            <v>Value Indian</v>
          </cell>
          <cell r="E5523" t="str">
            <v>TONTD2</v>
          </cell>
          <cell r="F5523" t="str">
            <v>Tommy Ng</v>
          </cell>
          <cell r="G5523" t="str">
            <v>Y-Haywards 5000 Tall Can</v>
          </cell>
        </row>
        <row r="5524">
          <cell r="A5524" t="str">
            <v>10048069</v>
          </cell>
          <cell r="B5524" t="str">
            <v>Pasumpon Restaurant &amp; Caterer Pte Ltd</v>
          </cell>
          <cell r="C5524" t="str">
            <v>Bronze</v>
          </cell>
          <cell r="D5524" t="str">
            <v>Value Indian</v>
          </cell>
          <cell r="E5524" t="str">
            <v>TONTD1</v>
          </cell>
          <cell r="F5524" t="str">
            <v>Jerlyn Tang</v>
          </cell>
          <cell r="G5524" t="str">
            <v>Y-Haywards 5000 Tall Can</v>
          </cell>
        </row>
        <row r="5525">
          <cell r="A5525" t="str">
            <v>10033567</v>
          </cell>
          <cell r="B5525" t="str">
            <v>Ri Ri Hot &amp; Cold Beverage</v>
          </cell>
          <cell r="C5525" t="str">
            <v>Silver</v>
          </cell>
          <cell r="D5525" t="str">
            <v>Hawker Drink Stall</v>
          </cell>
          <cell r="E5525" t="str">
            <v>TONTD3</v>
          </cell>
          <cell r="F5525" t="str">
            <v>Clement Ma</v>
          </cell>
          <cell r="G5525" t="str">
            <v>Y-Haywards 5000 Tall Can</v>
          </cell>
        </row>
        <row r="5526">
          <cell r="A5526" t="str">
            <v>10049332</v>
          </cell>
          <cell r="B5526" t="str">
            <v>Sai Wines (Kian Teck)</v>
          </cell>
          <cell r="C5526" t="str">
            <v>Bronze</v>
          </cell>
          <cell r="D5526" t="str">
            <v>Value Indian</v>
          </cell>
          <cell r="E5526" t="str">
            <v>TONTD2</v>
          </cell>
          <cell r="F5526" t="str">
            <v>Eddy Siah</v>
          </cell>
          <cell r="G5526" t="str">
            <v>Y-Haywards 5000 Tall Can</v>
          </cell>
        </row>
        <row r="5527">
          <cell r="A5527" t="str">
            <v>10049816</v>
          </cell>
          <cell r="B5527" t="str">
            <v>Sree Aadhi Ayya</v>
          </cell>
          <cell r="C5527" t="str">
            <v>Silver</v>
          </cell>
          <cell r="D5527" t="str">
            <v>Value Indian</v>
          </cell>
          <cell r="E5527" t="str">
            <v>TONTD2</v>
          </cell>
          <cell r="F5527" t="str">
            <v>Tommy Ng</v>
          </cell>
          <cell r="G5527" t="str">
            <v>Y-Haywards 5000 Tall Can</v>
          </cell>
        </row>
        <row r="5528">
          <cell r="A5528" t="str">
            <v>10048026</v>
          </cell>
          <cell r="B5528" t="str">
            <v>Sri Vdhayan Cafe</v>
          </cell>
          <cell r="C5528" t="str">
            <v>Gold</v>
          </cell>
          <cell r="D5528" t="str">
            <v>Value Indian</v>
          </cell>
          <cell r="E5528" t="str">
            <v>TONTD1</v>
          </cell>
          <cell r="F5528" t="str">
            <v>Jerlyn Tang</v>
          </cell>
          <cell r="G5528" t="str">
            <v>Y-Haywards 5000 Tall Can</v>
          </cell>
        </row>
        <row r="5529">
          <cell r="A5529" t="str">
            <v>10049234</v>
          </cell>
          <cell r="B5529" t="str">
            <v>Srivathi Cafeteria</v>
          </cell>
          <cell r="C5529" t="str">
            <v>Gold</v>
          </cell>
          <cell r="D5529" t="str">
            <v>Value Indian</v>
          </cell>
          <cell r="E5529" t="str">
            <v>TONTD1</v>
          </cell>
          <cell r="F5529" t="str">
            <v>Jerlyn Tang</v>
          </cell>
          <cell r="G5529" t="str">
            <v>Y-Haywards 5000 Tall Can</v>
          </cell>
        </row>
        <row r="5530">
          <cell r="A5530" t="str">
            <v>10028733</v>
          </cell>
          <cell r="B5530" t="str">
            <v>Star Hot &amp; Cold Drink</v>
          </cell>
          <cell r="C5530" t="str">
            <v>Bronze</v>
          </cell>
          <cell r="D5530" t="str">
            <v>Hawker Drink Stall</v>
          </cell>
          <cell r="E5530" t="str">
            <v>TONTD3</v>
          </cell>
          <cell r="F5530" t="str">
            <v>Clement Ma</v>
          </cell>
          <cell r="G5530" t="str">
            <v>Y-Haywards 5000 Tall Can</v>
          </cell>
        </row>
        <row r="5531">
          <cell r="A5531" t="str">
            <v>10050202</v>
          </cell>
          <cell r="B5531" t="str">
            <v>Sultana Catering</v>
          </cell>
          <cell r="C5531" t="str">
            <v>Bronze</v>
          </cell>
          <cell r="D5531" t="str">
            <v>Value Indian</v>
          </cell>
          <cell r="E5531" t="str">
            <v>TONTD2</v>
          </cell>
          <cell r="F5531" t="str">
            <v>Tommy Ng</v>
          </cell>
          <cell r="G5531" t="str">
            <v>Y-Haywards 5000 Tall Can</v>
          </cell>
        </row>
        <row r="5532">
          <cell r="A5532" t="str">
            <v>10034380</v>
          </cell>
          <cell r="B5532" t="str">
            <v>Wah Heng Coffee Stall</v>
          </cell>
          <cell r="C5532" t="str">
            <v>Bronze</v>
          </cell>
          <cell r="D5532" t="str">
            <v>Hawker Drink Stall</v>
          </cell>
          <cell r="E5532" t="str">
            <v>TONTD3</v>
          </cell>
          <cell r="F5532" t="str">
            <v>Clement Ma</v>
          </cell>
          <cell r="G5532" t="str">
            <v>Y-Haywards 5000 Tall Can</v>
          </cell>
        </row>
        <row r="5533">
          <cell r="A5533" t="str">
            <v>10041409</v>
          </cell>
          <cell r="B5533" t="str">
            <v>Xi Yue Yuan</v>
          </cell>
          <cell r="C5533" t="str">
            <v>Gold</v>
          </cell>
          <cell r="D5533" t="str">
            <v>Value Indian</v>
          </cell>
          <cell r="E5533" t="str">
            <v>TONTD2</v>
          </cell>
          <cell r="F5533" t="str">
            <v>Eddy Siah</v>
          </cell>
          <cell r="G5533" t="str">
            <v>Y-Haywards 5000 Tall Can</v>
          </cell>
        </row>
        <row r="5534">
          <cell r="A5534" t="str">
            <v>10047333</v>
          </cell>
          <cell r="B5534" t="str">
            <v>Yi Wang Lye (Tractor Road)</v>
          </cell>
          <cell r="C5534" t="str">
            <v>Silver</v>
          </cell>
          <cell r="D5534" t="str">
            <v>Value Indian</v>
          </cell>
          <cell r="E5534" t="str">
            <v>TONTD2</v>
          </cell>
          <cell r="F5534" t="str">
            <v>Eddy Siah</v>
          </cell>
          <cell r="G5534" t="str">
            <v>Y-Haywards 5000 Tall Can</v>
          </cell>
        </row>
        <row r="5535">
          <cell r="A5535" t="str">
            <v>10033306</v>
          </cell>
          <cell r="B5535" t="str">
            <v>Zhong Guang Jiang Cold &amp; Hot Drink</v>
          </cell>
          <cell r="C5535" t="str">
            <v>Bronze</v>
          </cell>
          <cell r="D5535" t="str">
            <v>Hawker Drink Stall</v>
          </cell>
          <cell r="E5535" t="str">
            <v>TONTD3</v>
          </cell>
          <cell r="F5535" t="str">
            <v>Clement Ma</v>
          </cell>
          <cell r="G5535" t="str">
            <v>Y-Haywards 5000 Tall Can</v>
          </cell>
        </row>
        <row r="5536">
          <cell r="A5536" t="str">
            <v>10045284</v>
          </cell>
          <cell r="B5536" t="str">
            <v>108 Coffee F&amp;B (Joo Koon)</v>
          </cell>
          <cell r="C5536" t="str">
            <v>Gold</v>
          </cell>
          <cell r="D5536" t="str">
            <v>Value Indian</v>
          </cell>
          <cell r="E5536" t="str">
            <v>TONTD2</v>
          </cell>
          <cell r="F5536" t="str">
            <v>Eddy Siah</v>
          </cell>
          <cell r="G5536" t="str">
            <v>Y-Knockout Tall Can</v>
          </cell>
        </row>
        <row r="5537">
          <cell r="A5537" t="str">
            <v>10045986</v>
          </cell>
          <cell r="B5537" t="str">
            <v>300 Beer Stall</v>
          </cell>
          <cell r="C5537" t="str">
            <v>Bronze</v>
          </cell>
          <cell r="D5537" t="str">
            <v>Hawker Drink Stall</v>
          </cell>
          <cell r="E5537" t="str">
            <v>TONTD3</v>
          </cell>
          <cell r="F5537" t="str">
            <v>Clement Ma</v>
          </cell>
          <cell r="G5537" t="str">
            <v>Y-Knockout Tall Can</v>
          </cell>
        </row>
        <row r="5538">
          <cell r="A5538" t="str">
            <v>10046836</v>
          </cell>
          <cell r="B5538" t="str">
            <v>Aa Restaurant</v>
          </cell>
          <cell r="C5538" t="str">
            <v>Gold</v>
          </cell>
          <cell r="D5538" t="str">
            <v>Value Indian</v>
          </cell>
          <cell r="E5538" t="str">
            <v>TONTD2</v>
          </cell>
          <cell r="F5538" t="str">
            <v>Tommy Ng</v>
          </cell>
          <cell r="G5538" t="str">
            <v>Y-Knockout Tall Can</v>
          </cell>
        </row>
        <row r="5539">
          <cell r="A5539" t="str">
            <v>10044285</v>
          </cell>
          <cell r="B5539" t="str">
            <v>Abi Food Centre</v>
          </cell>
          <cell r="C5539" t="str">
            <v>Silver</v>
          </cell>
          <cell r="D5539" t="str">
            <v>Value Indian</v>
          </cell>
          <cell r="E5539" t="str">
            <v>TONTD1</v>
          </cell>
          <cell r="F5539" t="str">
            <v>Jerlyn Tang</v>
          </cell>
          <cell r="G5539" t="str">
            <v>Y-Knockout Tall Can</v>
          </cell>
        </row>
        <row r="5540">
          <cell r="A5540" t="str">
            <v>10038467</v>
          </cell>
          <cell r="B5540" t="str">
            <v>Foodprints Investments (Pioneer)</v>
          </cell>
          <cell r="C5540" t="str">
            <v>Silver</v>
          </cell>
          <cell r="D5540" t="str">
            <v>Coffee Shops - Non-BP</v>
          </cell>
          <cell r="E5540" t="str">
            <v>TONTD2</v>
          </cell>
          <cell r="F5540" t="str">
            <v>Tommy Ng</v>
          </cell>
          <cell r="G5540" t="str">
            <v>Y-Knockout Tall Can</v>
          </cell>
        </row>
        <row r="5541">
          <cell r="A5541" t="str">
            <v>10049366</v>
          </cell>
          <cell r="B5541" t="str">
            <v>Goldenbright Family</v>
          </cell>
          <cell r="C5541" t="str">
            <v>Bronze</v>
          </cell>
          <cell r="D5541" t="str">
            <v>Value Indian</v>
          </cell>
          <cell r="E5541" t="str">
            <v>TONTD2</v>
          </cell>
          <cell r="F5541" t="str">
            <v>Tommy Ng</v>
          </cell>
          <cell r="G5541" t="str">
            <v>Y-Knockout Tall Can</v>
          </cell>
        </row>
        <row r="5542">
          <cell r="A5542" t="str">
            <v>10042921</v>
          </cell>
          <cell r="B5542" t="str">
            <v>Happy Kampong Seafood</v>
          </cell>
          <cell r="C5542" t="str">
            <v>Bronze</v>
          </cell>
          <cell r="D5542" t="str">
            <v>Value Indian</v>
          </cell>
          <cell r="E5542" t="str">
            <v>TONTD2</v>
          </cell>
          <cell r="F5542" t="str">
            <v>Donald Neo</v>
          </cell>
          <cell r="G5542" t="str">
            <v>Y-Knockout Tall Can</v>
          </cell>
        </row>
        <row r="5543">
          <cell r="A5543" t="str">
            <v>10033320</v>
          </cell>
          <cell r="B5543" t="str">
            <v>Jiu Zhou Hot &amp; Cold Dou Jiang</v>
          </cell>
          <cell r="C5543" t="str">
            <v>Bronze</v>
          </cell>
          <cell r="D5543" t="str">
            <v>Hawker Drink Stall</v>
          </cell>
          <cell r="E5543" t="str">
            <v>TONTD3</v>
          </cell>
          <cell r="F5543" t="str">
            <v>Clement Ma</v>
          </cell>
          <cell r="G5543" t="str">
            <v>Y-Knockout Tall Can</v>
          </cell>
        </row>
        <row r="5544">
          <cell r="A5544" t="str">
            <v>10033349</v>
          </cell>
          <cell r="B5544" t="str">
            <v>Ks 5</v>
          </cell>
          <cell r="C5544" t="str">
            <v>Silver</v>
          </cell>
          <cell r="D5544" t="str">
            <v>Hawker Drink Stall</v>
          </cell>
          <cell r="E5544" t="str">
            <v>TONTD3</v>
          </cell>
          <cell r="F5544" t="str">
            <v>Clement Ma</v>
          </cell>
          <cell r="G5544" t="str">
            <v>Y-Knockout Tall Can</v>
          </cell>
        </row>
        <row r="5545">
          <cell r="A5545" t="str">
            <v>10043704</v>
          </cell>
          <cell r="B5545" t="str">
            <v>Makkal Vilas</v>
          </cell>
          <cell r="C5545" t="str">
            <v>Gold</v>
          </cell>
          <cell r="D5545" t="str">
            <v>Value Indian</v>
          </cell>
          <cell r="E5545" t="str">
            <v>TONTD2</v>
          </cell>
          <cell r="F5545" t="str">
            <v>Tommy Ng</v>
          </cell>
          <cell r="G5545" t="str">
            <v>Y-Knockout Tall Can</v>
          </cell>
        </row>
        <row r="5546">
          <cell r="A5546" t="str">
            <v>10048328</v>
          </cell>
          <cell r="B5546" t="str">
            <v>Mh Foodcourt</v>
          </cell>
          <cell r="C5546" t="str">
            <v>Gold</v>
          </cell>
          <cell r="D5546" t="str">
            <v>Value Indian</v>
          </cell>
          <cell r="E5546" t="str">
            <v>TONTD2</v>
          </cell>
          <cell r="F5546" t="str">
            <v>Eddy Siah</v>
          </cell>
          <cell r="G5546" t="str">
            <v>Y-Knockout Tall Can</v>
          </cell>
        </row>
        <row r="5547">
          <cell r="A5547" t="str">
            <v>10047256</v>
          </cell>
          <cell r="B5547" t="str">
            <v>Nivi Kitchen</v>
          </cell>
          <cell r="C5547" t="str">
            <v>Silver</v>
          </cell>
          <cell r="D5547" t="str">
            <v>Value Indian</v>
          </cell>
          <cell r="E5547" t="str">
            <v>TONTD2</v>
          </cell>
          <cell r="F5547" t="str">
            <v>Eddy Siah</v>
          </cell>
          <cell r="G5547" t="str">
            <v>Y-Knockout Tall Can</v>
          </cell>
        </row>
        <row r="5548">
          <cell r="A5548" t="str">
            <v>10048000</v>
          </cell>
          <cell r="B5548" t="str">
            <v>Nps Restaurant</v>
          </cell>
          <cell r="C5548" t="str">
            <v>Gold</v>
          </cell>
          <cell r="D5548" t="str">
            <v>Value Indian</v>
          </cell>
          <cell r="E5548" t="str">
            <v>TONTD2</v>
          </cell>
          <cell r="F5548" t="str">
            <v>Tommy Ng</v>
          </cell>
          <cell r="G5548" t="str">
            <v>Y-Knockout Tall Can</v>
          </cell>
        </row>
        <row r="5549">
          <cell r="A5549" t="str">
            <v>10048417</v>
          </cell>
          <cell r="B5549" t="str">
            <v>Ooty Coffee</v>
          </cell>
          <cell r="C5549" t="str">
            <v>Silver</v>
          </cell>
          <cell r="D5549" t="str">
            <v>Value Indian</v>
          </cell>
          <cell r="E5549" t="str">
            <v>TONTD2</v>
          </cell>
          <cell r="F5549" t="str">
            <v>Tommy Ng</v>
          </cell>
          <cell r="G5549" t="str">
            <v>Y-Knockout Tall Can</v>
          </cell>
        </row>
        <row r="5550">
          <cell r="A5550" t="str">
            <v>10048069</v>
          </cell>
          <cell r="B5550" t="str">
            <v>Pasumpon Restaurant &amp; Caterer Pte Ltd</v>
          </cell>
          <cell r="C5550" t="str">
            <v>Bronze</v>
          </cell>
          <cell r="D5550" t="str">
            <v>Value Indian</v>
          </cell>
          <cell r="E5550" t="str">
            <v>TONTD1</v>
          </cell>
          <cell r="F5550" t="str">
            <v>Jerlyn Tang</v>
          </cell>
          <cell r="G5550" t="str">
            <v>Y-Knockout Tall Can</v>
          </cell>
        </row>
        <row r="5551">
          <cell r="A5551" t="str">
            <v>10033567</v>
          </cell>
          <cell r="B5551" t="str">
            <v>Ri Ri Hot &amp; Cold Beverage</v>
          </cell>
          <cell r="C5551" t="str">
            <v>Silver</v>
          </cell>
          <cell r="D5551" t="str">
            <v>Hawker Drink Stall</v>
          </cell>
          <cell r="E5551" t="str">
            <v>TONTD3</v>
          </cell>
          <cell r="F5551" t="str">
            <v>Clement Ma</v>
          </cell>
          <cell r="G5551" t="str">
            <v>Y-Knockout Tall Can</v>
          </cell>
        </row>
        <row r="5552">
          <cell r="A5552" t="str">
            <v>10049332</v>
          </cell>
          <cell r="B5552" t="str">
            <v>Sai Wines (Kian Teck)</v>
          </cell>
          <cell r="C5552" t="str">
            <v>Bronze</v>
          </cell>
          <cell r="D5552" t="str">
            <v>Value Indian</v>
          </cell>
          <cell r="E5552" t="str">
            <v>TONTD2</v>
          </cell>
          <cell r="F5552" t="str">
            <v>Eddy Siah</v>
          </cell>
          <cell r="G5552" t="str">
            <v>Y-Knockout Tall Can</v>
          </cell>
        </row>
        <row r="5553">
          <cell r="A5553" t="str">
            <v>10029075</v>
          </cell>
          <cell r="B5553" t="str">
            <v>Seasons Eating House</v>
          </cell>
          <cell r="C5553" t="str">
            <v>Gold</v>
          </cell>
          <cell r="D5553" t="str">
            <v>Value Indian</v>
          </cell>
          <cell r="E5553" t="str">
            <v>TONTD2</v>
          </cell>
          <cell r="F5553" t="str">
            <v>Tommy Ng</v>
          </cell>
          <cell r="G5553" t="str">
            <v>Y-Knockout Tall Can</v>
          </cell>
        </row>
        <row r="5554">
          <cell r="A5554" t="str">
            <v>10049816</v>
          </cell>
          <cell r="B5554" t="str">
            <v>Sree Aadhi Ayya</v>
          </cell>
          <cell r="C5554" t="str">
            <v>Silver</v>
          </cell>
          <cell r="D5554" t="str">
            <v>Value Indian</v>
          </cell>
          <cell r="E5554" t="str">
            <v>TONTD2</v>
          </cell>
          <cell r="F5554" t="str">
            <v>Tommy Ng</v>
          </cell>
          <cell r="G5554" t="str">
            <v>Y-Knockout Tall Can</v>
          </cell>
        </row>
        <row r="5555">
          <cell r="A5555" t="str">
            <v>10048026</v>
          </cell>
          <cell r="B5555" t="str">
            <v>Sri Vdhayan Cafe</v>
          </cell>
          <cell r="C5555" t="str">
            <v>Gold</v>
          </cell>
          <cell r="D5555" t="str">
            <v>Value Indian</v>
          </cell>
          <cell r="E5555" t="str">
            <v>TONTD1</v>
          </cell>
          <cell r="F5555" t="str">
            <v>Jerlyn Tang</v>
          </cell>
          <cell r="G5555" t="str">
            <v>Y-Knockout Tall Can</v>
          </cell>
        </row>
        <row r="5556">
          <cell r="A5556" t="str">
            <v>10049234</v>
          </cell>
          <cell r="B5556" t="str">
            <v>Srivathi Cafeteria</v>
          </cell>
          <cell r="C5556" t="str">
            <v>Gold</v>
          </cell>
          <cell r="D5556" t="str">
            <v>Value Indian</v>
          </cell>
          <cell r="E5556" t="str">
            <v>TONTD1</v>
          </cell>
          <cell r="F5556" t="str">
            <v>Jerlyn Tang</v>
          </cell>
          <cell r="G5556" t="str">
            <v>Y-Knockout Tall Can</v>
          </cell>
        </row>
        <row r="5557">
          <cell r="A5557" t="str">
            <v>10028733</v>
          </cell>
          <cell r="B5557" t="str">
            <v>Star Hot &amp; Cold Drink</v>
          </cell>
          <cell r="C5557" t="str">
            <v>Bronze</v>
          </cell>
          <cell r="D5557" t="str">
            <v>Hawker Drink Stall</v>
          </cell>
          <cell r="E5557" t="str">
            <v>TONTD3</v>
          </cell>
          <cell r="F5557" t="str">
            <v>Clement Ma</v>
          </cell>
          <cell r="G5557" t="str">
            <v>Y-Knockout Tall Can</v>
          </cell>
        </row>
        <row r="5558">
          <cell r="A5558" t="str">
            <v>10050202</v>
          </cell>
          <cell r="B5558" t="str">
            <v>Sultana Catering</v>
          </cell>
          <cell r="C5558" t="str">
            <v>Bronze</v>
          </cell>
          <cell r="D5558" t="str">
            <v>Value Indian</v>
          </cell>
          <cell r="E5558" t="str">
            <v>TONTD2</v>
          </cell>
          <cell r="F5558" t="str">
            <v>Tommy Ng</v>
          </cell>
          <cell r="G5558" t="str">
            <v>Y-Knockout Tall Can</v>
          </cell>
        </row>
        <row r="5559">
          <cell r="A5559" t="str">
            <v>10034380</v>
          </cell>
          <cell r="B5559" t="str">
            <v>Wah Heng Coffee Stall</v>
          </cell>
          <cell r="C5559" t="str">
            <v>Bronze</v>
          </cell>
          <cell r="D5559" t="str">
            <v>Hawker Drink Stall</v>
          </cell>
          <cell r="E5559" t="str">
            <v>TONTD3</v>
          </cell>
          <cell r="F5559" t="str">
            <v>Clement Ma</v>
          </cell>
          <cell r="G5559" t="str">
            <v>Y-Knockout Tall Can</v>
          </cell>
        </row>
        <row r="5560">
          <cell r="A5560" t="str">
            <v>10041409</v>
          </cell>
          <cell r="B5560" t="str">
            <v>Xi Yue Yuan</v>
          </cell>
          <cell r="C5560" t="str">
            <v>Gold</v>
          </cell>
          <cell r="D5560" t="str">
            <v>Value Indian</v>
          </cell>
          <cell r="E5560" t="str">
            <v>TONTD2</v>
          </cell>
          <cell r="F5560" t="str">
            <v>Eddy Siah</v>
          </cell>
          <cell r="G5560" t="str">
            <v>Y-Knockout Tall Can</v>
          </cell>
        </row>
        <row r="5561">
          <cell r="A5561" t="str">
            <v>10033306</v>
          </cell>
          <cell r="B5561" t="str">
            <v>Zhong Guang Jiang Cold &amp; Hot Drink</v>
          </cell>
          <cell r="C5561" t="str">
            <v>Bronze</v>
          </cell>
          <cell r="D5561" t="str">
            <v>Hawker Drink Stall</v>
          </cell>
          <cell r="E5561" t="str">
            <v>TONTD3</v>
          </cell>
          <cell r="F5561" t="str">
            <v>Clement Ma</v>
          </cell>
          <cell r="G5561" t="str">
            <v>Y-Knockout Tall Can</v>
          </cell>
        </row>
        <row r="5562">
          <cell r="A5562" t="str">
            <v>10039731</v>
          </cell>
          <cell r="B5562" t="str">
            <v>Ahgukakawa</v>
          </cell>
          <cell r="C5562" t="str">
            <v>Bronze</v>
          </cell>
          <cell r="D5562" t="str">
            <v>Value Chinese</v>
          </cell>
          <cell r="E5562" t="str">
            <v>TONTD2</v>
          </cell>
          <cell r="F5562" t="str">
            <v>Donald Neo</v>
          </cell>
          <cell r="G5562" t="str">
            <v>Y-Laoshan 64CL Bottle</v>
          </cell>
        </row>
        <row r="5563">
          <cell r="A5563" t="str">
            <v>10040909</v>
          </cell>
          <cell r="B5563" t="str">
            <v>Badaling (526 Jurong West)</v>
          </cell>
          <cell r="C5563" t="str">
            <v>Gold</v>
          </cell>
          <cell r="D5563" t="str">
            <v>Coffee Shops - BP APBS</v>
          </cell>
          <cell r="E5563" t="str">
            <v>TONTD2</v>
          </cell>
          <cell r="F5563" t="str">
            <v>Eddy Siah</v>
          </cell>
          <cell r="G5563" t="str">
            <v>Y-Laoshan 64CL Bottle</v>
          </cell>
        </row>
        <row r="5564">
          <cell r="A5564" t="str">
            <v>10017389</v>
          </cell>
          <cell r="B5564" t="str">
            <v>Ban Hong Hot &amp; Cold Drink</v>
          </cell>
          <cell r="C5564" t="str">
            <v>Silver</v>
          </cell>
          <cell r="D5564" t="str">
            <v>Hawker Drink Stall</v>
          </cell>
          <cell r="E5564" t="str">
            <v>TONTD3</v>
          </cell>
          <cell r="F5564" t="str">
            <v>Michael Soon</v>
          </cell>
          <cell r="G5564" t="str">
            <v>Y-Laoshan 64CL Bottle</v>
          </cell>
        </row>
        <row r="5565">
          <cell r="A5565" t="str">
            <v>10049967</v>
          </cell>
          <cell r="B5565" t="str">
            <v>Bbq Master</v>
          </cell>
          <cell r="C5565" t="str">
            <v>Bronze</v>
          </cell>
          <cell r="D5565" t="str">
            <v>Value Chinese</v>
          </cell>
          <cell r="E5565" t="str">
            <v>TONTD1</v>
          </cell>
          <cell r="F5565" t="str">
            <v>Jason Ng</v>
          </cell>
          <cell r="G5565" t="str">
            <v>Y-Laoshan 64CL Bottle</v>
          </cell>
        </row>
        <row r="5566">
          <cell r="A5566" t="str">
            <v>10038317</v>
          </cell>
          <cell r="B5566" t="str">
            <v>Bgain 293 Eating House</v>
          </cell>
          <cell r="C5566" t="str">
            <v>Silver</v>
          </cell>
          <cell r="D5566" t="str">
            <v>Coffee Shops - BP APBS</v>
          </cell>
          <cell r="E5566" t="str">
            <v>TONTD2</v>
          </cell>
          <cell r="F5566" t="str">
            <v>Adam Ho</v>
          </cell>
          <cell r="G5566" t="str">
            <v>Y-Laoshan 64CL Bottle</v>
          </cell>
        </row>
        <row r="5567">
          <cell r="A5567" t="str">
            <v>10048950</v>
          </cell>
          <cell r="B5567" t="str">
            <v>Dachangji Bbq</v>
          </cell>
          <cell r="C5567" t="str">
            <v>Bronze</v>
          </cell>
          <cell r="D5567" t="str">
            <v>Value Chinese</v>
          </cell>
          <cell r="E5567" t="str">
            <v>TONTD1</v>
          </cell>
          <cell r="F5567" t="str">
            <v>Jason Ng</v>
          </cell>
          <cell r="G5567" t="str">
            <v>Y-Laoshan 64CL Bottle</v>
          </cell>
        </row>
        <row r="5568">
          <cell r="A5568" t="str">
            <v>10044106</v>
          </cell>
          <cell r="B5568" t="str">
            <v>Dong Fang Jiao Zi</v>
          </cell>
          <cell r="C5568" t="str">
            <v>Gold</v>
          </cell>
          <cell r="D5568" t="str">
            <v>Value Chinese</v>
          </cell>
          <cell r="E5568" t="str">
            <v>TONTD1</v>
          </cell>
          <cell r="F5568" t="str">
            <v>Jason Ng</v>
          </cell>
          <cell r="G5568" t="str">
            <v>Y-Laoshan 64CL Bottle</v>
          </cell>
        </row>
        <row r="5569">
          <cell r="A5569" t="str">
            <v>10041188</v>
          </cell>
          <cell r="B5569" t="str">
            <v>Friendship Food Court (People's Park)</v>
          </cell>
          <cell r="C5569" t="str">
            <v>Gold</v>
          </cell>
          <cell r="D5569" t="str">
            <v>Coffee Shops - BP APBS</v>
          </cell>
          <cell r="E5569" t="str">
            <v>TONTD3</v>
          </cell>
          <cell r="F5569" t="str">
            <v>Michael Soon</v>
          </cell>
          <cell r="G5569" t="str">
            <v>Y-Laoshan 64CL Bottle</v>
          </cell>
        </row>
        <row r="5570">
          <cell r="A5570" t="str">
            <v>10040495</v>
          </cell>
          <cell r="B5570" t="str">
            <v>Golden Jade Restaurant</v>
          </cell>
          <cell r="C5570" t="str">
            <v>Gold</v>
          </cell>
          <cell r="D5570" t="str">
            <v>Value Chinese</v>
          </cell>
          <cell r="E5570" t="str">
            <v>TONTD1</v>
          </cell>
          <cell r="F5570" t="str">
            <v>Jason Ng</v>
          </cell>
          <cell r="G5570" t="str">
            <v>Y-Laoshan 64CL Bottle</v>
          </cell>
        </row>
        <row r="5571">
          <cell r="A5571" t="str">
            <v>10049870</v>
          </cell>
          <cell r="B5571" t="str">
            <v>Guo Chang Food</v>
          </cell>
          <cell r="C5571" t="str">
            <v>Silver</v>
          </cell>
          <cell r="D5571" t="str">
            <v>Value Indian</v>
          </cell>
          <cell r="E5571" t="str">
            <v>TONTD2</v>
          </cell>
          <cell r="F5571" t="str">
            <v>Tommy Ng</v>
          </cell>
          <cell r="G5571" t="str">
            <v>Y-Laoshan 64CL Bottle</v>
          </cell>
        </row>
        <row r="5572">
          <cell r="A5572" t="str">
            <v>10047506</v>
          </cell>
          <cell r="B5572" t="str">
            <v>Huda Restaurant</v>
          </cell>
          <cell r="C5572" t="str">
            <v>Bronze</v>
          </cell>
          <cell r="D5572" t="str">
            <v>Value Chinese</v>
          </cell>
          <cell r="E5572" t="str">
            <v>TONTD3</v>
          </cell>
          <cell r="F5572" t="str">
            <v>Michael Soon</v>
          </cell>
          <cell r="G5572" t="str">
            <v>Y-Laoshan 64CL Bottle</v>
          </cell>
        </row>
        <row r="5573">
          <cell r="A5573" t="str">
            <v>10044595</v>
          </cell>
          <cell r="B5573" t="str">
            <v>Jovi Chinese Kitchen</v>
          </cell>
          <cell r="C5573" t="str">
            <v>Silver</v>
          </cell>
          <cell r="D5573" t="str">
            <v>Chinese Restaurant</v>
          </cell>
          <cell r="E5573" t="str">
            <v>TONTD1</v>
          </cell>
          <cell r="F5573" t="str">
            <v>Jason Ng</v>
          </cell>
          <cell r="G5573" t="str">
            <v>Y-Laoshan 64CL Bottle</v>
          </cell>
        </row>
        <row r="5574">
          <cell r="A5574" t="str">
            <v>10036364</v>
          </cell>
          <cell r="B5574" t="str">
            <v>Lao Dong Bei Mei Shi</v>
          </cell>
          <cell r="C5574" t="str">
            <v>Bronze</v>
          </cell>
          <cell r="D5574" t="str">
            <v>Value Chinese</v>
          </cell>
          <cell r="E5574" t="str">
            <v>TONTD1</v>
          </cell>
          <cell r="F5574" t="str">
            <v>Jason Ng</v>
          </cell>
          <cell r="G5574" t="str">
            <v>Y-Laoshan 64CL Bottle</v>
          </cell>
        </row>
        <row r="5575">
          <cell r="A5575" t="str">
            <v>10045165</v>
          </cell>
          <cell r="B5575" t="str">
            <v>Mingji</v>
          </cell>
          <cell r="C5575" t="str">
            <v>Bronze</v>
          </cell>
          <cell r="D5575" t="str">
            <v>Value Chinese</v>
          </cell>
          <cell r="E5575" t="str">
            <v>TONTD1</v>
          </cell>
          <cell r="F5575" t="str">
            <v>Jason Ng</v>
          </cell>
          <cell r="G5575" t="str">
            <v>Y-Laoshan 64CL Bottle</v>
          </cell>
        </row>
        <row r="5576">
          <cell r="A5576" t="str">
            <v>10045505</v>
          </cell>
          <cell r="B5576" t="str">
            <v>Old Chengdu</v>
          </cell>
          <cell r="C5576" t="str">
            <v>Bronze</v>
          </cell>
          <cell r="D5576" t="str">
            <v>Value Chinese</v>
          </cell>
          <cell r="E5576" t="str">
            <v>TONTD1</v>
          </cell>
          <cell r="F5576" t="str">
            <v>Jason Ng</v>
          </cell>
          <cell r="G5576" t="str">
            <v>Y-Laoshan 64CL Bottle</v>
          </cell>
        </row>
        <row r="5577">
          <cell r="A5577" t="str">
            <v>10044433</v>
          </cell>
          <cell r="B5577" t="str">
            <v>Shan Dong Xiao Chu</v>
          </cell>
          <cell r="C5577" t="str">
            <v>Silver</v>
          </cell>
          <cell r="D5577" t="str">
            <v>Value Chinese</v>
          </cell>
          <cell r="E5577" t="str">
            <v>TONTD1</v>
          </cell>
          <cell r="F5577" t="str">
            <v>Jason Ng</v>
          </cell>
          <cell r="G5577" t="str">
            <v>Y-Laoshan 64CL Bottle</v>
          </cell>
        </row>
        <row r="5578">
          <cell r="A5578" t="str">
            <v>10044355</v>
          </cell>
          <cell r="B5578" t="str">
            <v>Sichuan Chef</v>
          </cell>
          <cell r="C5578" t="str">
            <v>Silver</v>
          </cell>
          <cell r="D5578" t="str">
            <v>Chinese Restaurant</v>
          </cell>
          <cell r="E5578" t="str">
            <v>TONTD2</v>
          </cell>
          <cell r="F5578" t="str">
            <v>Adam Ho</v>
          </cell>
          <cell r="G5578" t="str">
            <v>Y-Laoshan 64CL Bottle</v>
          </cell>
        </row>
        <row r="5579">
          <cell r="A5579" t="str">
            <v>10046676</v>
          </cell>
          <cell r="B5579" t="str">
            <v>Xiao Chu Niang</v>
          </cell>
          <cell r="C5579" t="str">
            <v>Bronze</v>
          </cell>
          <cell r="D5579" t="str">
            <v>Value Chinese</v>
          </cell>
          <cell r="E5579" t="str">
            <v>TONTD1</v>
          </cell>
          <cell r="F5579" t="str">
            <v>Jason Ng</v>
          </cell>
          <cell r="G5579" t="str">
            <v>Y-Laoshan 64CL Bottle</v>
          </cell>
        </row>
        <row r="5580">
          <cell r="A5580" t="str">
            <v>10046308</v>
          </cell>
          <cell r="B5580" t="str">
            <v>Xiao Long Kan Hotpot</v>
          </cell>
          <cell r="C5580" t="str">
            <v>Gold</v>
          </cell>
          <cell r="D5580" t="str">
            <v>Value Chinese</v>
          </cell>
          <cell r="E5580" t="str">
            <v>TONTD1</v>
          </cell>
          <cell r="F5580" t="str">
            <v>Jose Tan</v>
          </cell>
          <cell r="G5580" t="str">
            <v>Y-Laoshan 64CL Bottle</v>
          </cell>
        </row>
        <row r="5581">
          <cell r="A5581" t="str">
            <v>10048856</v>
          </cell>
          <cell r="B5581" t="str">
            <v>Yi Jian Chu Fang</v>
          </cell>
          <cell r="C5581" t="str">
            <v>Gold</v>
          </cell>
          <cell r="D5581" t="str">
            <v>Value Chinese</v>
          </cell>
          <cell r="E5581" t="str">
            <v>TONTD1</v>
          </cell>
          <cell r="F5581" t="str">
            <v>Roy Lim</v>
          </cell>
          <cell r="G5581" t="str">
            <v>Y-Laoshan 64CL Bottle</v>
          </cell>
        </row>
        <row r="5582">
          <cell r="A5582" t="str">
            <v>10042617</v>
          </cell>
          <cell r="B5582" t="str">
            <v>Yong Yun Pte. Ltd. (Cs101)</v>
          </cell>
          <cell r="C5582" t="str">
            <v>Silver</v>
          </cell>
          <cell r="D5582" t="str">
            <v>Coffee Shops - BP APBS</v>
          </cell>
          <cell r="E5582" t="str">
            <v>TONTD2</v>
          </cell>
          <cell r="F5582" t="str">
            <v>Adam Ho</v>
          </cell>
          <cell r="G5582" t="str">
            <v>Y-Laoshan 64CL Bottle</v>
          </cell>
        </row>
        <row r="5583">
          <cell r="A5583" t="str">
            <v>10049967</v>
          </cell>
          <cell r="B5583" t="str">
            <v>Bbq Master</v>
          </cell>
          <cell r="C5583" t="str">
            <v>Bronze</v>
          </cell>
          <cell r="D5583" t="str">
            <v>Value Chinese</v>
          </cell>
          <cell r="E5583" t="str">
            <v>TONTD1</v>
          </cell>
          <cell r="F5583" t="str">
            <v>Jason Ng</v>
          </cell>
          <cell r="G5583" t="str">
            <v>Y-Laote 64CL Bottle</v>
          </cell>
        </row>
        <row r="5584">
          <cell r="A5584" t="str">
            <v>10048950</v>
          </cell>
          <cell r="B5584" t="str">
            <v>Dachangji Bbq</v>
          </cell>
          <cell r="C5584" t="str">
            <v>Bronze</v>
          </cell>
          <cell r="D5584" t="str">
            <v>Value Chinese</v>
          </cell>
          <cell r="E5584" t="str">
            <v>TONTD1</v>
          </cell>
          <cell r="F5584" t="str">
            <v>Jason Ng</v>
          </cell>
          <cell r="G5584" t="str">
            <v>Y-Laote 64CL Bottle</v>
          </cell>
        </row>
        <row r="5585">
          <cell r="A5585" t="str">
            <v>10044106</v>
          </cell>
          <cell r="B5585" t="str">
            <v>Dong Fang Jiao Zi</v>
          </cell>
          <cell r="C5585" t="str">
            <v>Gold</v>
          </cell>
          <cell r="D5585" t="str">
            <v>Value Chinese</v>
          </cell>
          <cell r="E5585" t="str">
            <v>TONTD1</v>
          </cell>
          <cell r="F5585" t="str">
            <v>Jason Ng</v>
          </cell>
          <cell r="G5585" t="str">
            <v>Y-Laote 64CL Bottle</v>
          </cell>
        </row>
        <row r="5586">
          <cell r="A5586" t="str">
            <v>10040495</v>
          </cell>
          <cell r="B5586" t="str">
            <v>Golden Jade Restaurant</v>
          </cell>
          <cell r="C5586" t="str">
            <v>Gold</v>
          </cell>
          <cell r="D5586" t="str">
            <v>Value Chinese</v>
          </cell>
          <cell r="E5586" t="str">
            <v>TONTD1</v>
          </cell>
          <cell r="F5586" t="str">
            <v>Jason Ng</v>
          </cell>
          <cell r="G5586" t="str">
            <v>Y-Laote 64CL Bottle</v>
          </cell>
        </row>
        <row r="5587">
          <cell r="A5587" t="str">
            <v>10034780</v>
          </cell>
          <cell r="B5587" t="str">
            <v>Grandma's Place (Smith St)</v>
          </cell>
          <cell r="C5587" t="str">
            <v>Bronze</v>
          </cell>
          <cell r="D5587" t="str">
            <v>Value Chinese</v>
          </cell>
          <cell r="E5587" t="str">
            <v>TONTD3</v>
          </cell>
          <cell r="F5587" t="str">
            <v>Michael Soon</v>
          </cell>
          <cell r="G5587" t="str">
            <v>Y-Laote 64CL Bottle</v>
          </cell>
        </row>
        <row r="5588">
          <cell r="A5588" t="str">
            <v>10042256</v>
          </cell>
          <cell r="B5588" t="str">
            <v>Hunan Traditional Cuisine (Mosque St)</v>
          </cell>
          <cell r="C5588" t="str">
            <v>Silver</v>
          </cell>
          <cell r="D5588" t="str">
            <v>Value Chinese</v>
          </cell>
          <cell r="E5588" t="str">
            <v>TONTD3</v>
          </cell>
          <cell r="F5588" t="str">
            <v>Michael Soon</v>
          </cell>
          <cell r="G5588" t="str">
            <v>Y-Laote 64CL Bottle</v>
          </cell>
        </row>
        <row r="5589">
          <cell r="A5589" t="str">
            <v>10044595</v>
          </cell>
          <cell r="B5589" t="str">
            <v>Jovi Chinese Kitchen</v>
          </cell>
          <cell r="C5589" t="str">
            <v>Silver</v>
          </cell>
          <cell r="D5589" t="str">
            <v>Chinese Restaurant</v>
          </cell>
          <cell r="E5589" t="str">
            <v>TONTD1</v>
          </cell>
          <cell r="F5589" t="str">
            <v>Jason Ng</v>
          </cell>
          <cell r="G5589" t="str">
            <v>Y-Laote 64CL Bottle</v>
          </cell>
        </row>
        <row r="5590">
          <cell r="A5590" t="str">
            <v>10036364</v>
          </cell>
          <cell r="B5590" t="str">
            <v>Lao Dong Bei Mei Shi</v>
          </cell>
          <cell r="C5590" t="str">
            <v>Bronze</v>
          </cell>
          <cell r="D5590" t="str">
            <v>Value Chinese</v>
          </cell>
          <cell r="E5590" t="str">
            <v>TONTD1</v>
          </cell>
          <cell r="F5590" t="str">
            <v>Jason Ng</v>
          </cell>
          <cell r="G5590" t="str">
            <v>Y-Laote 64CL Bottle</v>
          </cell>
        </row>
        <row r="5591">
          <cell r="A5591" t="str">
            <v>10040294</v>
          </cell>
          <cell r="B5591" t="str">
            <v>Mei Hwa Yu Tou</v>
          </cell>
          <cell r="C5591" t="str">
            <v>Silver</v>
          </cell>
          <cell r="D5591" t="str">
            <v>Value Chinese</v>
          </cell>
          <cell r="E5591" t="str">
            <v>TONTD3</v>
          </cell>
          <cell r="F5591" t="str">
            <v>Michael Soon</v>
          </cell>
          <cell r="G5591" t="str">
            <v>Y-Laote 64CL Bottle</v>
          </cell>
        </row>
        <row r="5592">
          <cell r="A5592" t="str">
            <v>10045165</v>
          </cell>
          <cell r="B5592" t="str">
            <v>Mingji</v>
          </cell>
          <cell r="C5592" t="str">
            <v>Bronze</v>
          </cell>
          <cell r="D5592" t="str">
            <v>Value Chinese</v>
          </cell>
          <cell r="E5592" t="str">
            <v>TONTD1</v>
          </cell>
          <cell r="F5592" t="str">
            <v>Jason Ng</v>
          </cell>
          <cell r="G5592" t="str">
            <v>Y-Laote 64CL Bottle</v>
          </cell>
        </row>
        <row r="5593">
          <cell r="A5593" t="str">
            <v>10045505</v>
          </cell>
          <cell r="B5593" t="str">
            <v>Old Chengdu</v>
          </cell>
          <cell r="C5593" t="str">
            <v>Bronze</v>
          </cell>
          <cell r="D5593" t="str">
            <v>Value Chinese</v>
          </cell>
          <cell r="E5593" t="str">
            <v>TONTD1</v>
          </cell>
          <cell r="F5593" t="str">
            <v>Jason Ng</v>
          </cell>
          <cell r="G5593" t="str">
            <v>Y-Laote 64CL Bottle</v>
          </cell>
        </row>
        <row r="5594">
          <cell r="A5594" t="str">
            <v>10013722</v>
          </cell>
          <cell r="B5594" t="str">
            <v>Qing Tian</v>
          </cell>
          <cell r="C5594" t="str">
            <v>Silver</v>
          </cell>
          <cell r="D5594" t="str">
            <v>Hawker Drink Stall</v>
          </cell>
          <cell r="E5594" t="str">
            <v>TONTD3</v>
          </cell>
          <cell r="F5594" t="str">
            <v>Keith Zhang</v>
          </cell>
          <cell r="G5594" t="str">
            <v>Y-Laote 64CL Bottle</v>
          </cell>
        </row>
        <row r="5595">
          <cell r="A5595" t="str">
            <v>10044433</v>
          </cell>
          <cell r="B5595" t="str">
            <v>Shan Dong Xiao Chu</v>
          </cell>
          <cell r="C5595" t="str">
            <v>Silver</v>
          </cell>
          <cell r="D5595" t="str">
            <v>Value Chinese</v>
          </cell>
          <cell r="E5595" t="str">
            <v>TONTD1</v>
          </cell>
          <cell r="F5595" t="str">
            <v>Jason Ng</v>
          </cell>
          <cell r="G5595" t="str">
            <v>Y-Laote 64CL Bottle</v>
          </cell>
        </row>
        <row r="5596">
          <cell r="A5596" t="str">
            <v>10048118</v>
          </cell>
          <cell r="B5596" t="str">
            <v>Shu Xiang Fang</v>
          </cell>
          <cell r="C5596" t="str">
            <v>Silver</v>
          </cell>
          <cell r="D5596" t="str">
            <v>Value Chinese</v>
          </cell>
          <cell r="E5596" t="str">
            <v>TONTD3</v>
          </cell>
          <cell r="F5596" t="str">
            <v>Michael Soon</v>
          </cell>
          <cell r="G5596" t="str">
            <v>Y-Laote 64CL Bottle</v>
          </cell>
        </row>
        <row r="5597">
          <cell r="A5597" t="str">
            <v>10046676</v>
          </cell>
          <cell r="B5597" t="str">
            <v>Xiao Chu Niang</v>
          </cell>
          <cell r="C5597" t="str">
            <v>Bronze</v>
          </cell>
          <cell r="D5597" t="str">
            <v>Value Chinese</v>
          </cell>
          <cell r="E5597" t="str">
            <v>TONTD1</v>
          </cell>
          <cell r="F5597" t="str">
            <v>Jason Ng</v>
          </cell>
          <cell r="G5597" t="str">
            <v>Y-Laote 64CL Bottle</v>
          </cell>
        </row>
        <row r="5598">
          <cell r="A5598" t="str">
            <v>10048856</v>
          </cell>
          <cell r="B5598" t="str">
            <v>Yi Jian Chu Fang</v>
          </cell>
          <cell r="C5598" t="str">
            <v>Gold</v>
          </cell>
          <cell r="D5598" t="str">
            <v>Value Chinese</v>
          </cell>
          <cell r="E5598" t="str">
            <v>TONTD1</v>
          </cell>
          <cell r="F5598" t="str">
            <v>Roy Lim</v>
          </cell>
          <cell r="G5598" t="str">
            <v>Y-Laote 64CL Bottle</v>
          </cell>
        </row>
        <row r="5599">
          <cell r="A5599" t="str">
            <v>10048926</v>
          </cell>
          <cell r="B5599" t="str">
            <v>31 Sg Pte. Ltd.</v>
          </cell>
          <cell r="C5599" t="str">
            <v>Bronze</v>
          </cell>
          <cell r="D5599" t="str">
            <v>Coffee Shops - Non-BP</v>
          </cell>
          <cell r="E5599" t="str">
            <v>TONTD1</v>
          </cell>
          <cell r="F5599" t="str">
            <v>Roy Lim</v>
          </cell>
          <cell r="G5599" t="str">
            <v>Y-Others 33CL Bottle</v>
          </cell>
        </row>
        <row r="5600">
          <cell r="A5600" t="str">
            <v>10045874</v>
          </cell>
          <cell r="B5600" t="str">
            <v>Badaling (494 Tampines)</v>
          </cell>
          <cell r="C5600" t="str">
            <v>Bronze</v>
          </cell>
          <cell r="D5600" t="str">
            <v>Coffee Shops - Non-BP</v>
          </cell>
          <cell r="E5600" t="str">
            <v>TONTD1</v>
          </cell>
          <cell r="F5600" t="str">
            <v>Roy Lim</v>
          </cell>
          <cell r="G5600" t="str">
            <v>Y-Others 33CL Bottle</v>
          </cell>
        </row>
        <row r="5601">
          <cell r="A5601" t="str">
            <v>10038748</v>
          </cell>
          <cell r="B5601" t="str">
            <v>Din Tai Fung (Ihq)</v>
          </cell>
          <cell r="C5601" t="str">
            <v>Silver</v>
          </cell>
          <cell r="D5601" t="str">
            <v>Chinese Restaurant</v>
          </cell>
          <cell r="E5601" t="str">
            <v>TONTD1</v>
          </cell>
          <cell r="F5601" t="str">
            <v>Jerlyn Tang</v>
          </cell>
          <cell r="G5601" t="str">
            <v>Y-Others 33CL Bottle</v>
          </cell>
        </row>
        <row r="5602">
          <cell r="A5602" t="str">
            <v>10042427</v>
          </cell>
          <cell r="B5602" t="str">
            <v>Forum Seafood Village Restaurant (42)</v>
          </cell>
          <cell r="C5602" t="str">
            <v>Bronze</v>
          </cell>
          <cell r="D5602" t="str">
            <v>Chinese Restaurant</v>
          </cell>
          <cell r="E5602" t="str">
            <v>TONTD3</v>
          </cell>
          <cell r="F5602" t="str">
            <v>Michael Soon</v>
          </cell>
          <cell r="G5602" t="str">
            <v>Y-Others 33CL Bottle</v>
          </cell>
        </row>
        <row r="5603">
          <cell r="A5603" t="str">
            <v>10044827</v>
          </cell>
          <cell r="B5603" t="str">
            <v>Hai Di Lao (Century Square)</v>
          </cell>
          <cell r="C5603" t="str">
            <v>Bronze</v>
          </cell>
          <cell r="D5603" t="str">
            <v>Chinese Restaurant</v>
          </cell>
          <cell r="E5603" t="str">
            <v>TONTD1</v>
          </cell>
          <cell r="F5603" t="str">
            <v>Roy Lim</v>
          </cell>
          <cell r="G5603" t="str">
            <v>Y-Others 33CL Bottle</v>
          </cell>
        </row>
        <row r="5604">
          <cell r="A5604" t="str">
            <v>10049161</v>
          </cell>
          <cell r="B5604" t="str">
            <v>Hai Di Lao (Downtown East)</v>
          </cell>
          <cell r="C5604" t="str">
            <v>Bronze</v>
          </cell>
          <cell r="D5604" t="str">
            <v>Chinese Restaurant</v>
          </cell>
          <cell r="E5604" t="str">
            <v>TONTD1</v>
          </cell>
          <cell r="F5604" t="str">
            <v>Roy Lim</v>
          </cell>
          <cell r="G5604" t="str">
            <v>Y-Others 33CL Bottle</v>
          </cell>
        </row>
        <row r="5605">
          <cell r="A5605" t="str">
            <v>10047999</v>
          </cell>
          <cell r="B5605" t="str">
            <v>Hai Di Lao (Mbs)</v>
          </cell>
          <cell r="C5605" t="str">
            <v>Bronze</v>
          </cell>
          <cell r="D5605" t="str">
            <v>Chinese Restaurant</v>
          </cell>
          <cell r="E5605" t="str">
            <v>TONTD3</v>
          </cell>
          <cell r="F5605" t="str">
            <v>Michael Soon</v>
          </cell>
          <cell r="G5605" t="str">
            <v>Y-Others 33CL Bottle</v>
          </cell>
        </row>
        <row r="5606">
          <cell r="A5606" t="str">
            <v>10049006</v>
          </cell>
          <cell r="B5606" t="str">
            <v>Hai Di Lao (Northshore)</v>
          </cell>
          <cell r="C5606" t="str">
            <v>Bronze</v>
          </cell>
          <cell r="D5606" t="str">
            <v>Chinese Restaurant</v>
          </cell>
          <cell r="E5606" t="str">
            <v>TONTD1</v>
          </cell>
          <cell r="F5606" t="str">
            <v>Roy Lim</v>
          </cell>
          <cell r="G5606" t="str">
            <v>Y-Others 33CL Bottle</v>
          </cell>
        </row>
        <row r="5607">
          <cell r="A5607" t="str">
            <v>10049330</v>
          </cell>
          <cell r="B5607" t="str">
            <v>Happy Lok Lok</v>
          </cell>
          <cell r="C5607" t="str">
            <v>Gold</v>
          </cell>
          <cell r="D5607" t="str">
            <v>Chinese Restaurant</v>
          </cell>
          <cell r="E5607" t="str">
            <v>TONTD1</v>
          </cell>
          <cell r="F5607" t="str">
            <v>Roy Lim</v>
          </cell>
          <cell r="G5607" t="str">
            <v>Y-Others 33CL Bottle</v>
          </cell>
        </row>
        <row r="5608">
          <cell r="A5608" t="str">
            <v>10045379</v>
          </cell>
          <cell r="B5608" t="str">
            <v>Le Pantry</v>
          </cell>
          <cell r="C5608" t="str">
            <v>Bronze</v>
          </cell>
          <cell r="D5608" t="str">
            <v>Hawker Drink Stall</v>
          </cell>
          <cell r="E5608" t="str">
            <v>TONTD1</v>
          </cell>
          <cell r="F5608" t="str">
            <v>Roy Lim</v>
          </cell>
          <cell r="G5608" t="str">
            <v>Y-Others 33CL Bottle</v>
          </cell>
        </row>
        <row r="5609">
          <cell r="A5609" t="str">
            <v>10040234</v>
          </cell>
          <cell r="B5609" t="str">
            <v>Lim's Cafe</v>
          </cell>
          <cell r="C5609" t="str">
            <v>Bronze</v>
          </cell>
          <cell r="D5609" t="str">
            <v>Hawker Drink Stall</v>
          </cell>
          <cell r="E5609" t="str">
            <v>TONTD3</v>
          </cell>
          <cell r="F5609" t="str">
            <v>Michael Soon</v>
          </cell>
          <cell r="G5609" t="str">
            <v>Y-Others 33CL Bottle</v>
          </cell>
        </row>
        <row r="5610">
          <cell r="A5610" t="str">
            <v>10049721</v>
          </cell>
          <cell r="B5610" t="str">
            <v>PP146 Food House Pte Ltd (Cs421C)</v>
          </cell>
          <cell r="C5610" t="str">
            <v>Bronze</v>
          </cell>
          <cell r="D5610" t="str">
            <v>Coffee Shops - Non-BP</v>
          </cell>
          <cell r="E5610" t="str">
            <v>TONTD1</v>
          </cell>
          <cell r="F5610" t="str">
            <v>Roy Lim</v>
          </cell>
          <cell r="G5610" t="str">
            <v>Y-Others 33CL Bottle</v>
          </cell>
        </row>
        <row r="5611">
          <cell r="A5611" t="str">
            <v>10047549</v>
          </cell>
          <cell r="B5611" t="str">
            <v>Pu Tien (Mbs)</v>
          </cell>
          <cell r="C5611" t="str">
            <v>Silver</v>
          </cell>
          <cell r="D5611" t="str">
            <v>Chinese Restaurant</v>
          </cell>
          <cell r="E5611" t="str">
            <v>TONTD3</v>
          </cell>
          <cell r="F5611" t="str">
            <v>Michael Soon</v>
          </cell>
          <cell r="G5611" t="str">
            <v>Y-Others 33CL Bottle</v>
          </cell>
        </row>
        <row r="5612">
          <cell r="A5612" t="str">
            <v>10043219</v>
          </cell>
          <cell r="B5612" t="str">
            <v>Pu Tien (Tampines Mall)</v>
          </cell>
          <cell r="C5612" t="str">
            <v>Bronze</v>
          </cell>
          <cell r="D5612" t="str">
            <v>Chinese Restaurant</v>
          </cell>
          <cell r="E5612" t="str">
            <v>TONTD1</v>
          </cell>
          <cell r="F5612" t="str">
            <v>Roy Lim</v>
          </cell>
          <cell r="G5612" t="str">
            <v>Y-Others 33CL Bottle</v>
          </cell>
        </row>
        <row r="5613">
          <cell r="A5613" t="str">
            <v>10048221</v>
          </cell>
          <cell r="B5613" t="str">
            <v>Pu Tien (Waterway)</v>
          </cell>
          <cell r="C5613" t="str">
            <v>Bronze</v>
          </cell>
          <cell r="D5613" t="str">
            <v>Chinese Restaurant</v>
          </cell>
          <cell r="E5613" t="str">
            <v>TONTD1</v>
          </cell>
          <cell r="F5613" t="str">
            <v>Roy Lim</v>
          </cell>
          <cell r="G5613" t="str">
            <v>Y-Others 33CL Bottle</v>
          </cell>
        </row>
        <row r="5614">
          <cell r="A5614" t="str">
            <v>10038808</v>
          </cell>
          <cell r="B5614" t="str">
            <v>So (Hq)</v>
          </cell>
          <cell r="C5614" t="str">
            <v>Bronze</v>
          </cell>
          <cell r="D5614" t="str">
            <v>Chinese Restaurant</v>
          </cell>
          <cell r="E5614" t="str">
            <v>TONTD1</v>
          </cell>
          <cell r="F5614" t="str">
            <v>Jerlyn Tang</v>
          </cell>
          <cell r="G5614" t="str">
            <v>Y-Others 33CL Bottle</v>
          </cell>
        </row>
        <row r="5615">
          <cell r="A5615" t="str">
            <v>10049745</v>
          </cell>
          <cell r="B5615" t="str">
            <v>Tanyu (Waterway Point)</v>
          </cell>
          <cell r="C5615" t="str">
            <v>Silver</v>
          </cell>
          <cell r="D5615" t="str">
            <v>Chinese Restaurant</v>
          </cell>
          <cell r="E5615" t="str">
            <v>TONTD1</v>
          </cell>
          <cell r="F5615" t="str">
            <v>Roy Lim</v>
          </cell>
          <cell r="G5615" t="str">
            <v>Y-Others 33CL Bottle</v>
          </cell>
        </row>
        <row r="5616">
          <cell r="A5616" t="str">
            <v>10048887</v>
          </cell>
          <cell r="B5616" t="str">
            <v>Tanyu Grill Fish (Tampines 1)</v>
          </cell>
          <cell r="C5616" t="str">
            <v>Bronze</v>
          </cell>
          <cell r="D5616" t="str">
            <v>Chinese Restaurant</v>
          </cell>
          <cell r="E5616" t="str">
            <v>TONTD1</v>
          </cell>
          <cell r="F5616" t="str">
            <v>Roy Lim</v>
          </cell>
          <cell r="G5616" t="str">
            <v>Y-Others 33CL Bottle</v>
          </cell>
        </row>
        <row r="5617">
          <cell r="A5617" t="str">
            <v>10045671</v>
          </cell>
          <cell r="B5617" t="str">
            <v>Triple Tree Eating House</v>
          </cell>
          <cell r="C5617" t="str">
            <v>Bronze</v>
          </cell>
          <cell r="D5617" t="str">
            <v>Coffee Shops - Non-BP</v>
          </cell>
          <cell r="E5617" t="str">
            <v>TONTD1</v>
          </cell>
          <cell r="F5617" t="str">
            <v>Roy Lim</v>
          </cell>
          <cell r="G5617" t="str">
            <v>Y-Others 33CL Bottle</v>
          </cell>
        </row>
        <row r="5618">
          <cell r="A5618" t="str">
            <v>10038782</v>
          </cell>
          <cell r="B5618" t="str">
            <v>Din Tai Fung (Suntec)</v>
          </cell>
          <cell r="C5618" t="str">
            <v>Gold</v>
          </cell>
          <cell r="D5618" t="str">
            <v>Chinese Restaurant</v>
          </cell>
          <cell r="E5618" t="str">
            <v>TONTD3</v>
          </cell>
          <cell r="F5618" t="str">
            <v>Michael Soon</v>
          </cell>
          <cell r="G5618" t="str">
            <v>Y-Others 33CL Can</v>
          </cell>
        </row>
        <row r="5619">
          <cell r="A5619" t="str">
            <v>10046350</v>
          </cell>
          <cell r="B5619" t="str">
            <v>101 Taman Jurong Food Court</v>
          </cell>
          <cell r="C5619" t="str">
            <v>Silver</v>
          </cell>
          <cell r="D5619" t="str">
            <v>Coffee Shops - BP APBS</v>
          </cell>
          <cell r="E5619" t="str">
            <v>TONTD2</v>
          </cell>
          <cell r="F5619" t="str">
            <v>Eddy Siah</v>
          </cell>
          <cell r="G5619" t="str">
            <v>Y-Others 64CL Bottle</v>
          </cell>
        </row>
        <row r="5620">
          <cell r="A5620" t="str">
            <v>10037255</v>
          </cell>
          <cell r="B5620" t="str">
            <v>Ba Dao Guan</v>
          </cell>
          <cell r="C5620" t="str">
            <v>Bronze</v>
          </cell>
          <cell r="D5620" t="str">
            <v>Chinese Restaurant</v>
          </cell>
          <cell r="E5620" t="str">
            <v>TONTD3</v>
          </cell>
          <cell r="F5620" t="str">
            <v>Michael Soon</v>
          </cell>
          <cell r="G5620" t="str">
            <v>Y-Others 64CL Bottle</v>
          </cell>
        </row>
        <row r="5621">
          <cell r="A5621" t="str">
            <v>10035866</v>
          </cell>
          <cell r="B5621" t="str">
            <v>Chang Cheng F &amp; B Pte Ltd (Tp201C)</v>
          </cell>
          <cell r="C5621" t="str">
            <v>Bronze</v>
          </cell>
          <cell r="D5621" t="str">
            <v>Coffee Shops - BP APBS</v>
          </cell>
          <cell r="E5621" t="str">
            <v>TONTD1</v>
          </cell>
          <cell r="F5621" t="str">
            <v>Roy Lim</v>
          </cell>
          <cell r="G5621" t="str">
            <v>Y-Others 64CL Bottle</v>
          </cell>
        </row>
        <row r="5622">
          <cell r="A5622" t="str">
            <v>10043720</v>
          </cell>
          <cell r="B5622" t="str">
            <v>Coffee &amp; Tea 151</v>
          </cell>
          <cell r="C5622" t="str">
            <v>Bronze</v>
          </cell>
          <cell r="D5622" t="str">
            <v>Coffee Shops - BP APBS</v>
          </cell>
          <cell r="E5622" t="str">
            <v>TONTD2</v>
          </cell>
          <cell r="F5622" t="str">
            <v>Donald Neo</v>
          </cell>
          <cell r="G5622" t="str">
            <v>Y-Others 64CL Bottle</v>
          </cell>
        </row>
        <row r="5623">
          <cell r="A5623" t="str">
            <v>10036979</v>
          </cell>
          <cell r="B5623" t="str">
            <v>Din Tai Fung (Mbs)</v>
          </cell>
          <cell r="C5623" t="str">
            <v>Bronze</v>
          </cell>
          <cell r="D5623" t="str">
            <v>Chinese Restaurant</v>
          </cell>
          <cell r="E5623" t="str">
            <v>TONTD3</v>
          </cell>
          <cell r="F5623" t="str">
            <v>Michael Soon</v>
          </cell>
          <cell r="G5623" t="str">
            <v>Y-Others 64CL Bottle</v>
          </cell>
        </row>
        <row r="5624">
          <cell r="A5624" t="str">
            <v>10046204</v>
          </cell>
          <cell r="B5624" t="str">
            <v>Food Loft (721)</v>
          </cell>
          <cell r="C5624" t="str">
            <v>Silver</v>
          </cell>
          <cell r="D5624" t="str">
            <v>Coffee Shops - BP APBS</v>
          </cell>
          <cell r="E5624" t="str">
            <v>TONTD2</v>
          </cell>
          <cell r="F5624" t="str">
            <v>Donald Neo</v>
          </cell>
          <cell r="G5624" t="str">
            <v>Y-Others 64CL Bottle</v>
          </cell>
        </row>
        <row r="5625">
          <cell r="A5625" t="str">
            <v>10041926</v>
          </cell>
          <cell r="B5625" t="str">
            <v>Gastronomes Villa</v>
          </cell>
          <cell r="C5625" t="str">
            <v>Bronze</v>
          </cell>
          <cell r="D5625" t="str">
            <v>Chinese Restaurant</v>
          </cell>
          <cell r="E5625" t="str">
            <v>TONTD1</v>
          </cell>
          <cell r="F5625" t="str">
            <v>Jerlyn Tang</v>
          </cell>
          <cell r="G5625" t="str">
            <v>Y-Others 64CL Bottle</v>
          </cell>
        </row>
        <row r="5626">
          <cell r="A5626" t="str">
            <v>10046678</v>
          </cell>
          <cell r="B5626" t="str">
            <v>Happy Hawker (215 Compassvale)</v>
          </cell>
          <cell r="C5626" t="str">
            <v>Silver</v>
          </cell>
          <cell r="D5626" t="str">
            <v>Coffee Shops - BP APBS</v>
          </cell>
          <cell r="E5626" t="str">
            <v>TONTD1</v>
          </cell>
          <cell r="F5626" t="str">
            <v>Roy Lim</v>
          </cell>
          <cell r="G5626" t="str">
            <v>Y-Others 64CL Bottle</v>
          </cell>
        </row>
        <row r="5627">
          <cell r="A5627" t="str">
            <v>10049782</v>
          </cell>
          <cell r="B5627" t="str">
            <v>Happy Hawker (K219)</v>
          </cell>
          <cell r="C5627" t="str">
            <v>Bronze</v>
          </cell>
          <cell r="D5627" t="str">
            <v>Coffee Shops - BP APBS</v>
          </cell>
          <cell r="E5627" t="str">
            <v>TONTD1</v>
          </cell>
          <cell r="F5627" t="str">
            <v>Roy Lim</v>
          </cell>
          <cell r="G5627" t="str">
            <v>Y-Others 64CL Bottle</v>
          </cell>
        </row>
        <row r="5628">
          <cell r="A5628" t="str">
            <v>10041350</v>
          </cell>
          <cell r="B5628" t="str">
            <v>Pearl's Hill 34 Pte. Ltd.</v>
          </cell>
          <cell r="C5628" t="str">
            <v>Bronze</v>
          </cell>
          <cell r="D5628" t="str">
            <v>Coffee Shops - BP APBS</v>
          </cell>
          <cell r="E5628" t="str">
            <v>TONTD3</v>
          </cell>
          <cell r="F5628" t="str">
            <v>Michael Soon</v>
          </cell>
          <cell r="G5628" t="str">
            <v>Y-Others 64CL Bottle</v>
          </cell>
        </row>
        <row r="5629">
          <cell r="A5629" t="str">
            <v>10044992</v>
          </cell>
          <cell r="B5629" t="str">
            <v>S-11 (Amk 450) Pte. Ltd.</v>
          </cell>
          <cell r="C5629" t="str">
            <v>Silver</v>
          </cell>
          <cell r="D5629" t="str">
            <v>Coffee Shops - BP APBS</v>
          </cell>
          <cell r="E5629" t="str">
            <v>TONTD2</v>
          </cell>
          <cell r="F5629" t="str">
            <v>Donald Neo</v>
          </cell>
          <cell r="G5629" t="str">
            <v>Y-Others 64CL Bottle</v>
          </cell>
        </row>
        <row r="5630">
          <cell r="A5630" t="str">
            <v>10044994</v>
          </cell>
          <cell r="B5630" t="str">
            <v>S-11 (Amk 711) Food House Pte. Ltd.</v>
          </cell>
          <cell r="C5630" t="str">
            <v>Bronze</v>
          </cell>
          <cell r="D5630" t="str">
            <v>Coffee Shops - BP APBS</v>
          </cell>
          <cell r="E5630" t="str">
            <v>TONTD2</v>
          </cell>
          <cell r="F5630" t="str">
            <v>Donald Neo</v>
          </cell>
          <cell r="G5630" t="str">
            <v>Y-Others 64CL Bottle</v>
          </cell>
        </row>
        <row r="5631">
          <cell r="A5631" t="str">
            <v>10017601</v>
          </cell>
          <cell r="B5631" t="str">
            <v>S-11 Food Hse (Amk Blk 530)</v>
          </cell>
          <cell r="C5631" t="str">
            <v>Bronze</v>
          </cell>
          <cell r="D5631" t="str">
            <v>Coffee Shops - BP APBS</v>
          </cell>
          <cell r="E5631" t="str">
            <v>TONTD2</v>
          </cell>
          <cell r="F5631" t="str">
            <v>Donald Neo</v>
          </cell>
          <cell r="G5631" t="str">
            <v>Y-Others 64CL Bottle</v>
          </cell>
        </row>
        <row r="5632">
          <cell r="A5632" t="str">
            <v>10029454</v>
          </cell>
          <cell r="B5632" t="str">
            <v>Sawasdee Thai Food Pte. Ltd.</v>
          </cell>
          <cell r="C5632" t="str">
            <v>Silver</v>
          </cell>
          <cell r="D5632" t="str">
            <v>Chinese Restaurant</v>
          </cell>
          <cell r="E5632" t="str">
            <v>TONTD3</v>
          </cell>
          <cell r="F5632" t="str">
            <v>Michael Soon</v>
          </cell>
          <cell r="G5632" t="str">
            <v>Y-Others 64CL Bottle</v>
          </cell>
        </row>
        <row r="5633">
          <cell r="A5633" t="str">
            <v>10036051</v>
          </cell>
          <cell r="B5633" t="str">
            <v>Sc15 Food Station</v>
          </cell>
          <cell r="C5633" t="str">
            <v>Silver</v>
          </cell>
          <cell r="D5633" t="str">
            <v>Coffee Shops - BP APBS</v>
          </cell>
          <cell r="E5633" t="str">
            <v>TONTD2</v>
          </cell>
          <cell r="F5633" t="str">
            <v>Donald Neo</v>
          </cell>
          <cell r="G5633" t="str">
            <v>Y-Others 64CL Bottle</v>
          </cell>
        </row>
        <row r="5634">
          <cell r="A5634" t="str">
            <v>10039165</v>
          </cell>
          <cell r="B5634" t="str">
            <v>Sunday F&amp;B (One) Pte. Ltd.</v>
          </cell>
          <cell r="C5634" t="str">
            <v>Silver</v>
          </cell>
          <cell r="D5634" t="str">
            <v>Coffee Shops - BP APBS</v>
          </cell>
          <cell r="E5634" t="str">
            <v>TONTD2</v>
          </cell>
          <cell r="F5634" t="str">
            <v>Donald Neo</v>
          </cell>
          <cell r="G5634" t="str">
            <v>Y-Others 64CL Bottle</v>
          </cell>
        </row>
        <row r="5635">
          <cell r="A5635" t="str">
            <v>10035453</v>
          </cell>
          <cell r="B5635" t="str">
            <v>Tai Wah Chok Kee Investments Pte. Ltd.</v>
          </cell>
          <cell r="C5635" t="str">
            <v>Silver</v>
          </cell>
          <cell r="D5635" t="str">
            <v>Coffee Shops - BP APBS</v>
          </cell>
          <cell r="E5635" t="str">
            <v>TONTD1</v>
          </cell>
          <cell r="F5635" t="str">
            <v>Jerlyn Tang</v>
          </cell>
          <cell r="G5635" t="str">
            <v>Y-Others 64CL Bottle</v>
          </cell>
        </row>
        <row r="5636">
          <cell r="A5636" t="str">
            <v>10045671</v>
          </cell>
          <cell r="B5636" t="str">
            <v>Triple Tree Eating House</v>
          </cell>
          <cell r="C5636" t="str">
            <v>Bronze</v>
          </cell>
          <cell r="D5636" t="str">
            <v>Coffee Shops - Non-BP</v>
          </cell>
          <cell r="E5636" t="str">
            <v>TONTD1</v>
          </cell>
          <cell r="F5636" t="str">
            <v>Roy Lim</v>
          </cell>
          <cell r="G5636" t="str">
            <v>Y-Others 64CL Bottle</v>
          </cell>
        </row>
        <row r="5637">
          <cell r="A5637" t="str">
            <v>10044334</v>
          </cell>
          <cell r="B5637" t="str">
            <v>Wang Xiang Cha Shi</v>
          </cell>
          <cell r="C5637" t="str">
            <v>Silver</v>
          </cell>
          <cell r="D5637" t="str">
            <v>Hawker Drink Stall</v>
          </cell>
          <cell r="E5637" t="str">
            <v>TONTD2</v>
          </cell>
          <cell r="F5637" t="str">
            <v>Donald Neo</v>
          </cell>
          <cell r="G5637" t="str">
            <v>Y-Others 64CL Bottle</v>
          </cell>
        </row>
        <row r="5638">
          <cell r="A5638" t="str">
            <v>10049313</v>
          </cell>
          <cell r="B5638" t="str">
            <v>37 Epic House</v>
          </cell>
          <cell r="C5638" t="str">
            <v>Bronze</v>
          </cell>
          <cell r="D5638" t="str">
            <v>Coffee Shops - BP APBS</v>
          </cell>
          <cell r="E5638" t="str">
            <v>TONTD1</v>
          </cell>
          <cell r="F5638" t="str">
            <v>Jose Tan</v>
          </cell>
          <cell r="G5638" t="str">
            <v>Y-Singha 64CL Bottle</v>
          </cell>
        </row>
        <row r="5639">
          <cell r="A5639" t="str">
            <v>10032573</v>
          </cell>
          <cell r="B5639" t="str">
            <v>89 Coffee Stall</v>
          </cell>
          <cell r="C5639" t="str">
            <v>Bronze</v>
          </cell>
          <cell r="D5639" t="str">
            <v>Hawker Drink Stall</v>
          </cell>
          <cell r="E5639" t="str">
            <v>TONTD3</v>
          </cell>
          <cell r="F5639" t="str">
            <v>Michael Soon</v>
          </cell>
          <cell r="G5639" t="str">
            <v>Y-Singha 64CL Bottle</v>
          </cell>
        </row>
        <row r="5640">
          <cell r="A5640" t="str">
            <v>10037255</v>
          </cell>
          <cell r="B5640" t="str">
            <v>Ba Dao Guan</v>
          </cell>
          <cell r="C5640" t="str">
            <v>Bronze</v>
          </cell>
          <cell r="D5640" t="str">
            <v>Chinese Restaurant</v>
          </cell>
          <cell r="E5640" t="str">
            <v>TONTD3</v>
          </cell>
          <cell r="F5640" t="str">
            <v>Michael Soon</v>
          </cell>
          <cell r="G5640" t="str">
            <v>Y-Singha 64CL Bottle</v>
          </cell>
        </row>
        <row r="5641">
          <cell r="A5641" t="str">
            <v>10045029</v>
          </cell>
          <cell r="B5641" t="str">
            <v>Badaling (Bedok 59)</v>
          </cell>
          <cell r="C5641" t="str">
            <v>Bronze</v>
          </cell>
          <cell r="D5641" t="str">
            <v>Coffee Shops - BP APBS</v>
          </cell>
          <cell r="E5641" t="str">
            <v>TONTD1</v>
          </cell>
          <cell r="F5641" t="str">
            <v>Jose Tan</v>
          </cell>
          <cell r="G5641" t="str">
            <v>Y-Singha 64CL Bottle</v>
          </cell>
        </row>
        <row r="5642">
          <cell r="A5642" t="str">
            <v>10042579</v>
          </cell>
          <cell r="B5642" t="str">
            <v>First Coffee Shop Pte. Ltd.</v>
          </cell>
          <cell r="C5642" t="str">
            <v>Bronze</v>
          </cell>
          <cell r="D5642" t="str">
            <v>Coffee Shops - BP APBS</v>
          </cell>
          <cell r="E5642" t="str">
            <v>TONTD2</v>
          </cell>
          <cell r="F5642" t="str">
            <v>Donald Neo</v>
          </cell>
          <cell r="G5642" t="str">
            <v>Y-Singha 64CL Bottle</v>
          </cell>
        </row>
        <row r="5643">
          <cell r="A5643" t="str">
            <v>10045867</v>
          </cell>
          <cell r="B5643" t="str">
            <v>First Eating House (Kallang)</v>
          </cell>
          <cell r="C5643" t="str">
            <v>Bronze</v>
          </cell>
          <cell r="D5643" t="str">
            <v>Coffee Shops - BP APBS</v>
          </cell>
          <cell r="E5643" t="str">
            <v>TONTD1</v>
          </cell>
          <cell r="F5643" t="str">
            <v>You Wen Ong</v>
          </cell>
          <cell r="G5643" t="str">
            <v>Y-Singha 64CL Bottle</v>
          </cell>
        </row>
        <row r="5644">
          <cell r="A5644" t="str">
            <v>10049129</v>
          </cell>
          <cell r="B5644" t="str">
            <v>Food Paradise (Tyrwhitt)</v>
          </cell>
          <cell r="C5644" t="str">
            <v>Bronze</v>
          </cell>
          <cell r="D5644" t="str">
            <v>Coffee Shops - BP NON-APBS</v>
          </cell>
          <cell r="E5644" t="str">
            <v>TONTD3</v>
          </cell>
          <cell r="F5644" t="str">
            <v>Clement Ma</v>
          </cell>
          <cell r="G5644" t="str">
            <v>Y-Singha 64CL Bottle</v>
          </cell>
        </row>
        <row r="5645">
          <cell r="A5645" t="str">
            <v>10042427</v>
          </cell>
          <cell r="B5645" t="str">
            <v>Forum Seafood Village Restaurant (42)</v>
          </cell>
          <cell r="C5645" t="str">
            <v>Bronze</v>
          </cell>
          <cell r="D5645" t="str">
            <v>Chinese Restaurant</v>
          </cell>
          <cell r="E5645" t="str">
            <v>TONTD3</v>
          </cell>
          <cell r="F5645" t="str">
            <v>Michael Soon</v>
          </cell>
          <cell r="G5645" t="str">
            <v>Y-Singha 64CL Bottle</v>
          </cell>
        </row>
        <row r="5646">
          <cell r="A5646" t="str">
            <v>10041188</v>
          </cell>
          <cell r="B5646" t="str">
            <v>Friendship Food Court (People's Park)</v>
          </cell>
          <cell r="C5646" t="str">
            <v>Gold</v>
          </cell>
          <cell r="D5646" t="str">
            <v>Coffee Shops - BP APBS</v>
          </cell>
          <cell r="E5646" t="str">
            <v>TONTD3</v>
          </cell>
          <cell r="F5646" t="str">
            <v>Michael Soon</v>
          </cell>
          <cell r="G5646" t="str">
            <v>Y-Singha 64CL Bottle</v>
          </cell>
        </row>
        <row r="5647">
          <cell r="A5647" t="str">
            <v>10050386</v>
          </cell>
          <cell r="B5647" t="str">
            <v>Fuling 322 (Mgmt) Pte Ltd</v>
          </cell>
          <cell r="C5647" t="str">
            <v>Silver</v>
          </cell>
          <cell r="D5647" t="str">
            <v>Coffee Shops - Non-BP</v>
          </cell>
          <cell r="E5647" t="str">
            <v>TONTD1</v>
          </cell>
          <cell r="F5647" t="str">
            <v>Jerlyn Tang</v>
          </cell>
          <cell r="G5647" t="str">
            <v>Y-Singha 64CL Bottle</v>
          </cell>
        </row>
        <row r="5648">
          <cell r="A5648" t="str">
            <v>10047287</v>
          </cell>
          <cell r="B5648" t="str">
            <v>Good Luck</v>
          </cell>
          <cell r="C5648" t="str">
            <v>Silver</v>
          </cell>
          <cell r="D5648" t="str">
            <v>Coffee Shops - Non-BP</v>
          </cell>
          <cell r="E5648" t="str">
            <v>TONTD1</v>
          </cell>
          <cell r="F5648" t="str">
            <v>You Wen Ong</v>
          </cell>
          <cell r="G5648" t="str">
            <v>Y-Singha 64CL Bottle</v>
          </cell>
        </row>
        <row r="5649">
          <cell r="A5649" t="str">
            <v>10038572</v>
          </cell>
          <cell r="B5649" t="str">
            <v>Jason Coffee Stall</v>
          </cell>
          <cell r="C5649" t="str">
            <v>Silver</v>
          </cell>
          <cell r="D5649" t="str">
            <v>Hawker Drink Stall</v>
          </cell>
          <cell r="E5649" t="str">
            <v>TONTD3</v>
          </cell>
          <cell r="F5649" t="str">
            <v>Michael Soon</v>
          </cell>
          <cell r="G5649" t="str">
            <v>Y-Singha 64CL Bottle</v>
          </cell>
        </row>
        <row r="5650">
          <cell r="A5650" t="str">
            <v>10040234</v>
          </cell>
          <cell r="B5650" t="str">
            <v>Lim's Cafe</v>
          </cell>
          <cell r="C5650" t="str">
            <v>Bronze</v>
          </cell>
          <cell r="D5650" t="str">
            <v>Hawker Drink Stall</v>
          </cell>
          <cell r="E5650" t="str">
            <v>TONTD3</v>
          </cell>
          <cell r="F5650" t="str">
            <v>Michael Soon</v>
          </cell>
          <cell r="G5650" t="str">
            <v>Y-Singha 64CL Bottle</v>
          </cell>
        </row>
        <row r="5651">
          <cell r="A5651" t="str">
            <v>10044987</v>
          </cell>
          <cell r="B5651" t="str">
            <v>S-11 (Wl 302) Food House Pte. Ltd.</v>
          </cell>
          <cell r="C5651" t="str">
            <v>Bronze</v>
          </cell>
          <cell r="D5651" t="str">
            <v>Coffee Shops - BP NON-APBS</v>
          </cell>
          <cell r="E5651" t="str">
            <v>TONTD2</v>
          </cell>
          <cell r="F5651" t="str">
            <v>Tommy Ng</v>
          </cell>
          <cell r="G5651" t="str">
            <v>Y-Singha 64CL Bottle</v>
          </cell>
        </row>
        <row r="5652">
          <cell r="A5652" t="str">
            <v>10039165</v>
          </cell>
          <cell r="B5652" t="str">
            <v>Sunday F&amp;B (One) Pte. Ltd.</v>
          </cell>
          <cell r="C5652" t="str">
            <v>Silver</v>
          </cell>
          <cell r="D5652" t="str">
            <v>Coffee Shops - BP APBS</v>
          </cell>
          <cell r="E5652" t="str">
            <v>TONTD2</v>
          </cell>
          <cell r="F5652" t="str">
            <v>Donald Neo</v>
          </cell>
          <cell r="G5652" t="str">
            <v>Y-Singha 64CL Bottle</v>
          </cell>
        </row>
        <row r="5653">
          <cell r="A5653" t="str">
            <v>10045671</v>
          </cell>
          <cell r="B5653" t="str">
            <v>Triple Tree Eating House</v>
          </cell>
          <cell r="C5653" t="str">
            <v>Bronze</v>
          </cell>
          <cell r="D5653" t="str">
            <v>Coffee Shops - Non-BP</v>
          </cell>
          <cell r="E5653" t="str">
            <v>TONTD1</v>
          </cell>
          <cell r="F5653" t="str">
            <v>Roy Lim</v>
          </cell>
          <cell r="G5653" t="str">
            <v>Y-Singha 64CL Bottle</v>
          </cell>
        </row>
        <row r="5654">
          <cell r="A5654" t="str">
            <v>10042399</v>
          </cell>
          <cell r="B5654" t="str">
            <v>Yen Fei Lai Eating House</v>
          </cell>
          <cell r="C5654" t="str">
            <v>Silver</v>
          </cell>
          <cell r="D5654" t="str">
            <v>Coffee Shops - BP NON-APBS</v>
          </cell>
          <cell r="E5654" t="str">
            <v>TONTD1</v>
          </cell>
          <cell r="F5654" t="str">
            <v>Jerlyn Tang</v>
          </cell>
          <cell r="G5654" t="str">
            <v>Y-Singha 64CL Bottle</v>
          </cell>
        </row>
        <row r="5655">
          <cell r="A5655" t="str">
            <v>10048200</v>
          </cell>
          <cell r="B5655" t="str">
            <v>57 Mala Xiang Guo Kao Yu (Paya Lebar)</v>
          </cell>
          <cell r="C5655" t="str">
            <v>Bronze</v>
          </cell>
          <cell r="D5655" t="str">
            <v>Chinese Restaurant</v>
          </cell>
          <cell r="E5655" t="str">
            <v>TONTD1</v>
          </cell>
          <cell r="F5655" t="str">
            <v>Jerlyn Tang</v>
          </cell>
          <cell r="G5655" t="str">
            <v>Y-Snow 64CL Bottle</v>
          </cell>
        </row>
        <row r="5656">
          <cell r="A5656" t="str">
            <v>10048197</v>
          </cell>
          <cell r="B5656" t="str">
            <v>57 Mala Xiang Guo Kao Yu (Yishun)</v>
          </cell>
          <cell r="C5656" t="str">
            <v>Silver</v>
          </cell>
          <cell r="D5656" t="str">
            <v>Chinese Restaurant</v>
          </cell>
          <cell r="E5656" t="str">
            <v>TONTD2</v>
          </cell>
          <cell r="F5656" t="str">
            <v>Adam Ho</v>
          </cell>
          <cell r="G5656" t="str">
            <v>Y-Snow 64CL Bottle</v>
          </cell>
        </row>
        <row r="5657">
          <cell r="A5657" t="str">
            <v>10039373</v>
          </cell>
          <cell r="B5657" t="str">
            <v>Bbhq Zhong Guo Hao Wei Dao</v>
          </cell>
          <cell r="C5657" t="str">
            <v>Bronze</v>
          </cell>
          <cell r="D5657" t="str">
            <v>Value Chinese</v>
          </cell>
          <cell r="E5657" t="str">
            <v>TONTD3</v>
          </cell>
          <cell r="F5657" t="str">
            <v>Clement Ma</v>
          </cell>
          <cell r="G5657" t="str">
            <v>Y-Snow 64CL Bottle</v>
          </cell>
        </row>
        <row r="5658">
          <cell r="A5658" t="str">
            <v>10046980</v>
          </cell>
          <cell r="B5658" t="str">
            <v>Bistro 7</v>
          </cell>
          <cell r="C5658" t="str">
            <v>Silver</v>
          </cell>
          <cell r="D5658" t="str">
            <v>Coffee Shops - BP APBS</v>
          </cell>
          <cell r="E5658" t="str">
            <v>TONTD3</v>
          </cell>
          <cell r="F5658" t="str">
            <v>Clement Ma</v>
          </cell>
          <cell r="G5658" t="str">
            <v>Y-Snow 64CL Bottle</v>
          </cell>
        </row>
        <row r="5659">
          <cell r="A5659" t="str">
            <v>10044190</v>
          </cell>
          <cell r="B5659" t="str">
            <v>Chilli Up</v>
          </cell>
          <cell r="C5659" t="str">
            <v>Bronze</v>
          </cell>
          <cell r="D5659" t="str">
            <v>Value Chinese</v>
          </cell>
          <cell r="E5659" t="str">
            <v>TONTD3</v>
          </cell>
          <cell r="F5659" t="str">
            <v>Michael Soon</v>
          </cell>
          <cell r="G5659" t="str">
            <v>Y-Snow 64CL Bottle</v>
          </cell>
        </row>
        <row r="5660">
          <cell r="A5660" t="str">
            <v>10043503</v>
          </cell>
          <cell r="B5660" t="str">
            <v>Chong Qing Grill Fish @ Maju</v>
          </cell>
          <cell r="C5660" t="str">
            <v>Bronze</v>
          </cell>
          <cell r="D5660" t="str">
            <v>Chinese Restaurant</v>
          </cell>
          <cell r="E5660" t="str">
            <v>TONTD2</v>
          </cell>
          <cell r="F5660" t="str">
            <v>Donald Neo</v>
          </cell>
          <cell r="G5660" t="str">
            <v>Y-Snow 64CL Bottle</v>
          </cell>
        </row>
        <row r="5661">
          <cell r="A5661" t="str">
            <v>10034277</v>
          </cell>
          <cell r="B5661" t="str">
            <v>Chong Qing Grilled Fish (Mosque St)</v>
          </cell>
          <cell r="C5661" t="str">
            <v>Bronze</v>
          </cell>
          <cell r="D5661" t="str">
            <v>Value Chinese</v>
          </cell>
          <cell r="E5661" t="str">
            <v>TONTD3</v>
          </cell>
          <cell r="F5661" t="str">
            <v>Michael Soon</v>
          </cell>
          <cell r="G5661" t="str">
            <v>Y-Snow 64CL Bottle</v>
          </cell>
        </row>
        <row r="5662">
          <cell r="A5662" t="str">
            <v>10041072</v>
          </cell>
          <cell r="B5662" t="str">
            <v>Dong Bei Xiao Chu</v>
          </cell>
          <cell r="C5662" t="str">
            <v>Gold</v>
          </cell>
          <cell r="D5662" t="str">
            <v>Value Chinese</v>
          </cell>
          <cell r="E5662" t="str">
            <v>TONTD3</v>
          </cell>
          <cell r="F5662" t="str">
            <v>Michael Soon</v>
          </cell>
          <cell r="G5662" t="str">
            <v>Y-Snow 64CL Bottle</v>
          </cell>
        </row>
        <row r="5663">
          <cell r="A5663" t="str">
            <v>10047687</v>
          </cell>
          <cell r="B5663" t="str">
            <v>Dong Fang Cuisine (Mosque Street)</v>
          </cell>
          <cell r="C5663" t="str">
            <v>Silver</v>
          </cell>
          <cell r="D5663" t="str">
            <v>Value Chinese</v>
          </cell>
          <cell r="E5663" t="str">
            <v>TONTD3</v>
          </cell>
          <cell r="F5663" t="str">
            <v>Michael Soon</v>
          </cell>
          <cell r="G5663" t="str">
            <v>Y-Snow 64CL Bottle</v>
          </cell>
        </row>
        <row r="5664">
          <cell r="A5664" t="str">
            <v>10047497</v>
          </cell>
          <cell r="B5664" t="str">
            <v>Dong Fang Cuisine (Pagoda Street)</v>
          </cell>
          <cell r="C5664" t="str">
            <v>Silver</v>
          </cell>
          <cell r="D5664" t="str">
            <v>Value Chinese</v>
          </cell>
          <cell r="E5664" t="str">
            <v>TONTD3</v>
          </cell>
          <cell r="F5664" t="str">
            <v>Michael Soon</v>
          </cell>
          <cell r="G5664" t="str">
            <v>Y-Snow 64CL Bottle</v>
          </cell>
        </row>
        <row r="5665">
          <cell r="A5665" t="str">
            <v>10045609</v>
          </cell>
          <cell r="B5665" t="str">
            <v>Dragoncity Claypot House</v>
          </cell>
          <cell r="C5665" t="str">
            <v>Bronze</v>
          </cell>
          <cell r="D5665" t="str">
            <v>Chinese Restaurant</v>
          </cell>
          <cell r="E5665" t="str">
            <v>TONTD1</v>
          </cell>
          <cell r="F5665" t="str">
            <v>Jose Tan</v>
          </cell>
          <cell r="G5665" t="str">
            <v>Y-Snow 64CL Bottle</v>
          </cell>
        </row>
        <row r="5666">
          <cell r="A5666" t="str">
            <v>10044633</v>
          </cell>
          <cell r="B5666" t="str">
            <v>Food Village Holdings</v>
          </cell>
          <cell r="C5666" t="str">
            <v>Gold</v>
          </cell>
          <cell r="D5666" t="str">
            <v>Coffee Shops - Non-BP</v>
          </cell>
          <cell r="E5666" t="str">
            <v>TONTD2</v>
          </cell>
          <cell r="F5666" t="str">
            <v>Adam Ho</v>
          </cell>
          <cell r="G5666" t="str">
            <v>Y-Snow 64CL Bottle</v>
          </cell>
        </row>
        <row r="5667">
          <cell r="A5667" t="str">
            <v>10048686</v>
          </cell>
          <cell r="B5667" t="str">
            <v>Fortune Garden</v>
          </cell>
          <cell r="C5667" t="str">
            <v>Bronze</v>
          </cell>
          <cell r="D5667" t="str">
            <v>Value Chinese</v>
          </cell>
          <cell r="E5667" t="str">
            <v>TONTD3</v>
          </cell>
          <cell r="F5667" t="str">
            <v>Michael Soon</v>
          </cell>
          <cell r="G5667" t="str">
            <v>Y-Snow 64CL Bottle</v>
          </cell>
        </row>
        <row r="5668">
          <cell r="A5668" t="str">
            <v>10044677</v>
          </cell>
          <cell r="B5668" t="str">
            <v>Good Combo Hotpot &amp; BBQ Buffet</v>
          </cell>
          <cell r="C5668" t="str">
            <v>Bronze</v>
          </cell>
          <cell r="D5668" t="str">
            <v>Value Chinese</v>
          </cell>
          <cell r="E5668" t="str">
            <v>TONTD3</v>
          </cell>
          <cell r="F5668" t="str">
            <v>Michael Soon</v>
          </cell>
          <cell r="G5668" t="str">
            <v>Y-Snow 64CL Bottle</v>
          </cell>
        </row>
        <row r="5669">
          <cell r="A5669" t="str">
            <v>10049738</v>
          </cell>
          <cell r="B5669" t="str">
            <v>Horizon Food Centre</v>
          </cell>
          <cell r="C5669" t="str">
            <v>Silver</v>
          </cell>
          <cell r="D5669" t="str">
            <v>Coffee Shops - Non-BP</v>
          </cell>
          <cell r="E5669" t="str">
            <v>TONTD2</v>
          </cell>
          <cell r="F5669" t="str">
            <v>Tommy Ng</v>
          </cell>
          <cell r="G5669" t="str">
            <v>Y-Snow 64CL Bottle</v>
          </cell>
        </row>
        <row r="5670">
          <cell r="A5670" t="str">
            <v>10049550</v>
          </cell>
          <cell r="B5670" t="str">
            <v>Hua Cheng Restaurant</v>
          </cell>
          <cell r="C5670" t="str">
            <v>Bronze</v>
          </cell>
          <cell r="D5670" t="str">
            <v>Chinese Restaurant</v>
          </cell>
          <cell r="E5670" t="str">
            <v>TONTD2</v>
          </cell>
          <cell r="F5670" t="str">
            <v>Tommy Ng</v>
          </cell>
          <cell r="G5670" t="str">
            <v>Y-Snow 64CL Bottle</v>
          </cell>
        </row>
        <row r="5671">
          <cell r="A5671" t="str">
            <v>10047506</v>
          </cell>
          <cell r="B5671" t="str">
            <v>Huda Restaurant</v>
          </cell>
          <cell r="C5671" t="str">
            <v>Bronze</v>
          </cell>
          <cell r="D5671" t="str">
            <v>Value Chinese</v>
          </cell>
          <cell r="E5671" t="str">
            <v>TONTD3</v>
          </cell>
          <cell r="F5671" t="str">
            <v>Michael Soon</v>
          </cell>
          <cell r="G5671" t="str">
            <v>Y-Snow 64CL Bottle</v>
          </cell>
        </row>
        <row r="5672">
          <cell r="A5672" t="str">
            <v>10049901</v>
          </cell>
          <cell r="B5672" t="str">
            <v>Hunan Traditional Cuisine (Bedok)</v>
          </cell>
          <cell r="C5672" t="str">
            <v>Bronze</v>
          </cell>
          <cell r="D5672" t="str">
            <v>Value Chinese</v>
          </cell>
          <cell r="E5672" t="str">
            <v>TONTD1</v>
          </cell>
          <cell r="F5672" t="str">
            <v>Jose Tan</v>
          </cell>
          <cell r="G5672" t="str">
            <v>Y-Snow 64CL Bottle</v>
          </cell>
        </row>
        <row r="5673">
          <cell r="A5673" t="str">
            <v>10042256</v>
          </cell>
          <cell r="B5673" t="str">
            <v>Hunan Traditional Cuisine (Mosque St)</v>
          </cell>
          <cell r="C5673" t="str">
            <v>Silver</v>
          </cell>
          <cell r="D5673" t="str">
            <v>Value Chinese</v>
          </cell>
          <cell r="E5673" t="str">
            <v>TONTD3</v>
          </cell>
          <cell r="F5673" t="str">
            <v>Michael Soon</v>
          </cell>
          <cell r="G5673" t="str">
            <v>Y-Snow 64CL Bottle</v>
          </cell>
        </row>
        <row r="5674">
          <cell r="A5674" t="str">
            <v>10046628</v>
          </cell>
          <cell r="B5674" t="str">
            <v>Huo Guo Kung Fu</v>
          </cell>
          <cell r="C5674" t="str">
            <v>Bronze</v>
          </cell>
          <cell r="D5674" t="str">
            <v>Chinese Restaurant</v>
          </cell>
          <cell r="E5674" t="str">
            <v>TONTD1</v>
          </cell>
          <cell r="F5674" t="str">
            <v>Roy Lim</v>
          </cell>
          <cell r="G5674" t="str">
            <v>Y-Snow 64CL Bottle</v>
          </cell>
        </row>
        <row r="5675">
          <cell r="A5675" t="str">
            <v>10047235</v>
          </cell>
          <cell r="B5675" t="str">
            <v>Jia Xiang Xiao Chu</v>
          </cell>
          <cell r="C5675" t="str">
            <v>Bronze</v>
          </cell>
          <cell r="D5675" t="str">
            <v>Value Chinese</v>
          </cell>
          <cell r="E5675" t="str">
            <v>TONTD3</v>
          </cell>
          <cell r="F5675" t="str">
            <v>Michael Soon</v>
          </cell>
          <cell r="G5675" t="str">
            <v>Y-Snow 64CL Bottle</v>
          </cell>
        </row>
        <row r="5676">
          <cell r="A5676" t="str">
            <v>10046588</v>
          </cell>
          <cell r="B5676" t="str">
            <v>Jia Yu</v>
          </cell>
          <cell r="C5676" t="str">
            <v>Silver</v>
          </cell>
          <cell r="D5676" t="str">
            <v>Chinese Restaurant</v>
          </cell>
          <cell r="E5676" t="str">
            <v>TONTD1</v>
          </cell>
          <cell r="F5676" t="str">
            <v>Jose Tan</v>
          </cell>
          <cell r="G5676" t="str">
            <v>Y-Snow 64CL Bottle</v>
          </cell>
        </row>
        <row r="5677">
          <cell r="A5677" t="str">
            <v>10050124</v>
          </cell>
          <cell r="B5677" t="str">
            <v>Ke Chuan</v>
          </cell>
          <cell r="C5677" t="str">
            <v>Bronze</v>
          </cell>
          <cell r="D5677" t="str">
            <v>Chinese Restaurant</v>
          </cell>
          <cell r="E5677" t="str">
            <v>TONTD1</v>
          </cell>
          <cell r="F5677" t="str">
            <v>Jerlyn Tang</v>
          </cell>
          <cell r="G5677" t="str">
            <v>Y-Snow 64CL Bottle</v>
          </cell>
        </row>
        <row r="5678">
          <cell r="A5678" t="str">
            <v>10047342</v>
          </cell>
          <cell r="B5678" t="str">
            <v>Lion City Hotpot Chicken</v>
          </cell>
          <cell r="C5678" t="str">
            <v>Gold</v>
          </cell>
          <cell r="D5678" t="str">
            <v>Chinese Restaurant</v>
          </cell>
          <cell r="E5678" t="str">
            <v>TONTD1</v>
          </cell>
          <cell r="F5678" t="str">
            <v>You Wen Ong</v>
          </cell>
          <cell r="G5678" t="str">
            <v>Y-Snow 64CL Bottle</v>
          </cell>
        </row>
        <row r="5679">
          <cell r="A5679" t="str">
            <v>10049125</v>
          </cell>
          <cell r="B5679" t="str">
            <v>Ma La You Huo Restaurant</v>
          </cell>
          <cell r="C5679" t="str">
            <v>Bronze</v>
          </cell>
          <cell r="D5679" t="str">
            <v>Chinese Restaurant</v>
          </cell>
          <cell r="E5679" t="str">
            <v>TONTD3</v>
          </cell>
          <cell r="F5679" t="str">
            <v>Clement Ma</v>
          </cell>
          <cell r="G5679" t="str">
            <v>Y-Snow 64CL Bottle</v>
          </cell>
        </row>
        <row r="5680">
          <cell r="A5680" t="str">
            <v>10043704</v>
          </cell>
          <cell r="B5680" t="str">
            <v>Makkal Vilas</v>
          </cell>
          <cell r="C5680" t="str">
            <v>Gold</v>
          </cell>
          <cell r="D5680" t="str">
            <v>Value Indian</v>
          </cell>
          <cell r="E5680" t="str">
            <v>TONTD2</v>
          </cell>
          <cell r="F5680" t="str">
            <v>Tommy Ng</v>
          </cell>
          <cell r="G5680" t="str">
            <v>Y-Snow 64CL Bottle</v>
          </cell>
        </row>
        <row r="5681">
          <cell r="A5681" t="str">
            <v>10046996</v>
          </cell>
          <cell r="B5681" t="str">
            <v>Mama Spin Pot (Woodlands Rise)</v>
          </cell>
          <cell r="C5681" t="str">
            <v>Gold</v>
          </cell>
          <cell r="D5681" t="str">
            <v>Chinese Restaurant</v>
          </cell>
          <cell r="E5681" t="str">
            <v>TONTD2</v>
          </cell>
          <cell r="F5681" t="str">
            <v>Tommy Ng</v>
          </cell>
          <cell r="G5681" t="str">
            <v>Y-Snow 64CL Bottle</v>
          </cell>
        </row>
        <row r="5682">
          <cell r="A5682" t="str">
            <v>10042917</v>
          </cell>
          <cell r="B5682" t="str">
            <v>Mei Feng Cha Shi</v>
          </cell>
          <cell r="C5682" t="str">
            <v>Bronze</v>
          </cell>
          <cell r="D5682" t="str">
            <v>Hawker Drink Stall</v>
          </cell>
          <cell r="E5682" t="str">
            <v>TONTD1</v>
          </cell>
          <cell r="F5682" t="str">
            <v>Jose Tan</v>
          </cell>
          <cell r="G5682" t="str">
            <v>Y-Snow 64CL Bottle</v>
          </cell>
        </row>
        <row r="5683">
          <cell r="A5683" t="str">
            <v>10040294</v>
          </cell>
          <cell r="B5683" t="str">
            <v>Mei Hwa Yu Tou</v>
          </cell>
          <cell r="C5683" t="str">
            <v>Silver</v>
          </cell>
          <cell r="D5683" t="str">
            <v>Value Chinese</v>
          </cell>
          <cell r="E5683" t="str">
            <v>TONTD3</v>
          </cell>
          <cell r="F5683" t="str">
            <v>Michael Soon</v>
          </cell>
          <cell r="G5683" t="str">
            <v>Y-Snow 64CL Bottle</v>
          </cell>
        </row>
        <row r="5684">
          <cell r="A5684" t="str">
            <v>10048599</v>
          </cell>
          <cell r="B5684" t="str">
            <v>Mermaid</v>
          </cell>
          <cell r="C5684" t="str">
            <v>Bronze</v>
          </cell>
          <cell r="D5684" t="str">
            <v>Chinese Restaurant</v>
          </cell>
          <cell r="E5684" t="str">
            <v>TONTD1</v>
          </cell>
          <cell r="F5684" t="str">
            <v>Jerlyn Tang</v>
          </cell>
          <cell r="G5684" t="str">
            <v>Y-Snow 64CL Bottle</v>
          </cell>
        </row>
        <row r="5685">
          <cell r="A5685" t="str">
            <v>10041868</v>
          </cell>
          <cell r="B5685" t="str">
            <v>Old Chengdu Sichuan Cuisine Restaurant</v>
          </cell>
          <cell r="C5685" t="str">
            <v>Bronze</v>
          </cell>
          <cell r="D5685" t="str">
            <v>Value Chinese</v>
          </cell>
          <cell r="E5685" t="str">
            <v>TONTD3</v>
          </cell>
          <cell r="F5685" t="str">
            <v>Michael Soon</v>
          </cell>
          <cell r="G5685" t="str">
            <v>Y-Snow 64CL Bottle</v>
          </cell>
        </row>
        <row r="5686">
          <cell r="A5686" t="str">
            <v>10042981</v>
          </cell>
          <cell r="B5686" t="str">
            <v>Peng You Quan Mei Shi</v>
          </cell>
          <cell r="C5686" t="str">
            <v>Silver</v>
          </cell>
          <cell r="D5686" t="str">
            <v>Value Chinese</v>
          </cell>
          <cell r="E5686" t="str">
            <v>TONTD3</v>
          </cell>
          <cell r="F5686" t="str">
            <v>Michael Soon</v>
          </cell>
          <cell r="G5686" t="str">
            <v>Y-Snow 64CL Bottle</v>
          </cell>
        </row>
        <row r="5687">
          <cell r="A5687" t="str">
            <v>10048421</v>
          </cell>
          <cell r="B5687" t="str">
            <v>Queen Fried Rice</v>
          </cell>
          <cell r="C5687" t="str">
            <v>Bronze</v>
          </cell>
          <cell r="D5687" t="str">
            <v>Value Chinese</v>
          </cell>
          <cell r="E5687" t="str">
            <v>TONTD3</v>
          </cell>
          <cell r="F5687" t="str">
            <v>Michael Soon</v>
          </cell>
          <cell r="G5687" t="str">
            <v>Y-Snow 64CL Bottle</v>
          </cell>
        </row>
        <row r="5688">
          <cell r="A5688" t="str">
            <v>10037275</v>
          </cell>
          <cell r="B5688" t="str">
            <v>Reunion Bbq</v>
          </cell>
          <cell r="C5688" t="str">
            <v>Silver</v>
          </cell>
          <cell r="D5688" t="str">
            <v>Value Chinese</v>
          </cell>
          <cell r="E5688" t="str">
            <v>TONTD3</v>
          </cell>
          <cell r="F5688" t="str">
            <v>Clement Ma</v>
          </cell>
          <cell r="G5688" t="str">
            <v>Y-Snow 64CL Bottle</v>
          </cell>
        </row>
        <row r="5689">
          <cell r="A5689" t="str">
            <v>10045928</v>
          </cell>
          <cell r="B5689" t="str">
            <v>Rong Chang F&amp;B Services</v>
          </cell>
          <cell r="C5689" t="str">
            <v>Silver</v>
          </cell>
          <cell r="D5689" t="str">
            <v>Value Chinese</v>
          </cell>
          <cell r="E5689" t="str">
            <v>TONTD3</v>
          </cell>
          <cell r="F5689" t="str">
            <v>Michael Soon</v>
          </cell>
          <cell r="G5689" t="str">
            <v>Y-Snow 64CL Bottle</v>
          </cell>
        </row>
        <row r="5690">
          <cell r="A5690" t="str">
            <v>10044244</v>
          </cell>
          <cell r="B5690" t="str">
            <v>Secondlink Food Centre</v>
          </cell>
          <cell r="C5690" t="str">
            <v>Bronze</v>
          </cell>
          <cell r="D5690" t="str">
            <v>Coffee Shops - Non-BP</v>
          </cell>
          <cell r="E5690" t="str">
            <v>TONTD2</v>
          </cell>
          <cell r="F5690" t="str">
            <v>Tommy Ng</v>
          </cell>
          <cell r="G5690" t="str">
            <v>Y-Snow 64CL Bottle</v>
          </cell>
        </row>
        <row r="5691">
          <cell r="A5691" t="str">
            <v>10044433</v>
          </cell>
          <cell r="B5691" t="str">
            <v>Shan Dong Xiao Chu</v>
          </cell>
          <cell r="C5691" t="str">
            <v>Silver</v>
          </cell>
          <cell r="D5691" t="str">
            <v>Value Chinese</v>
          </cell>
          <cell r="E5691" t="str">
            <v>TONTD1</v>
          </cell>
          <cell r="F5691" t="str">
            <v>Jason Ng</v>
          </cell>
          <cell r="G5691" t="str">
            <v>Y-Snow 64CL Bottle</v>
          </cell>
        </row>
        <row r="5692">
          <cell r="A5692" t="str">
            <v>10042420</v>
          </cell>
          <cell r="B5692" t="str">
            <v>Shi Shang Chuan Wei Hot Pot</v>
          </cell>
          <cell r="C5692" t="str">
            <v>Bronze</v>
          </cell>
          <cell r="D5692" t="str">
            <v>Value Chinese</v>
          </cell>
          <cell r="E5692" t="str">
            <v>TONTD2</v>
          </cell>
          <cell r="F5692" t="str">
            <v>Adam Ho</v>
          </cell>
          <cell r="G5692" t="str">
            <v>Y-Snow 64CL Bottle</v>
          </cell>
        </row>
        <row r="5693">
          <cell r="A5693" t="str">
            <v>10046351</v>
          </cell>
          <cell r="B5693" t="str">
            <v>Shi Shang Coffee (Tuas South)</v>
          </cell>
          <cell r="C5693" t="str">
            <v>Gold</v>
          </cell>
          <cell r="D5693" t="str">
            <v>Coffee Shops - Non-BP</v>
          </cell>
          <cell r="E5693" t="str">
            <v>TONTD2</v>
          </cell>
          <cell r="F5693" t="str">
            <v>Tommy Ng</v>
          </cell>
          <cell r="G5693" t="str">
            <v>Y-Snow 64CL Bottle</v>
          </cell>
        </row>
        <row r="5694">
          <cell r="A5694" t="str">
            <v>10050021</v>
          </cell>
          <cell r="B5694" t="str">
            <v>Shu Lai Xi Yu Guo</v>
          </cell>
          <cell r="C5694" t="str">
            <v>Bronze</v>
          </cell>
          <cell r="D5694" t="str">
            <v>Value Chinese</v>
          </cell>
          <cell r="E5694" t="str">
            <v>TONTD3</v>
          </cell>
          <cell r="F5694" t="str">
            <v>Michael Soon</v>
          </cell>
          <cell r="G5694" t="str">
            <v>Y-Snow 64CL Bottle</v>
          </cell>
        </row>
        <row r="5695">
          <cell r="A5695" t="str">
            <v>10048118</v>
          </cell>
          <cell r="B5695" t="str">
            <v>Shu Xiang Fang</v>
          </cell>
          <cell r="C5695" t="str">
            <v>Silver</v>
          </cell>
          <cell r="D5695" t="str">
            <v>Value Chinese</v>
          </cell>
          <cell r="E5695" t="str">
            <v>TONTD3</v>
          </cell>
          <cell r="F5695" t="str">
            <v>Michael Soon</v>
          </cell>
          <cell r="G5695" t="str">
            <v>Y-Snow 64CL Bottle</v>
          </cell>
        </row>
        <row r="5696">
          <cell r="A5696" t="str">
            <v>10044998</v>
          </cell>
          <cell r="B5696" t="str">
            <v>Shu Xiang Gong Bao</v>
          </cell>
          <cell r="C5696" t="str">
            <v>Bronze</v>
          </cell>
          <cell r="D5696" t="str">
            <v>Value Chinese</v>
          </cell>
          <cell r="E5696" t="str">
            <v>TONTD3</v>
          </cell>
          <cell r="F5696" t="str">
            <v>Michael Soon</v>
          </cell>
          <cell r="G5696" t="str">
            <v>Y-Snow 64CL Bottle</v>
          </cell>
        </row>
        <row r="5697">
          <cell r="A5697" t="str">
            <v>10044355</v>
          </cell>
          <cell r="B5697" t="str">
            <v>Sichuan Chef</v>
          </cell>
          <cell r="C5697" t="str">
            <v>Silver</v>
          </cell>
          <cell r="D5697" t="str">
            <v>Chinese Restaurant</v>
          </cell>
          <cell r="E5697" t="str">
            <v>TONTD2</v>
          </cell>
          <cell r="F5697" t="str">
            <v>Adam Ho</v>
          </cell>
          <cell r="G5697" t="str">
            <v>Y-Snow 64CL Bottle</v>
          </cell>
        </row>
        <row r="5698">
          <cell r="A5698" t="str">
            <v>10043844</v>
          </cell>
          <cell r="B5698" t="str">
            <v>Sichuan Restaurant</v>
          </cell>
          <cell r="C5698" t="str">
            <v>Silver</v>
          </cell>
          <cell r="D5698" t="str">
            <v>Value Chinese</v>
          </cell>
          <cell r="E5698" t="str">
            <v>TONTD3</v>
          </cell>
          <cell r="F5698" t="str">
            <v>Michael Soon</v>
          </cell>
          <cell r="G5698" t="str">
            <v>Y-Snow 64CL Bottle</v>
          </cell>
        </row>
        <row r="5699">
          <cell r="A5699" t="str">
            <v>10037398</v>
          </cell>
          <cell r="B5699" t="str">
            <v>Song Hua Jiang Restaurant</v>
          </cell>
          <cell r="C5699" t="str">
            <v>Bronze</v>
          </cell>
          <cell r="D5699" t="str">
            <v>Chinese Restaurant</v>
          </cell>
          <cell r="E5699" t="str">
            <v>TONTD2</v>
          </cell>
          <cell r="F5699" t="str">
            <v>Tommy Ng</v>
          </cell>
          <cell r="G5699" t="str">
            <v>Y-Snow 64CL Bottle</v>
          </cell>
        </row>
        <row r="5700">
          <cell r="A5700" t="str">
            <v>10050225</v>
          </cell>
          <cell r="B5700" t="str">
            <v>Spicy Non Spicy (822 Tampines)</v>
          </cell>
          <cell r="C5700" t="str">
            <v>Bronze</v>
          </cell>
          <cell r="D5700" t="str">
            <v>Chinese Restaurant</v>
          </cell>
          <cell r="E5700" t="str">
            <v>TONTD1</v>
          </cell>
          <cell r="F5700" t="str">
            <v>Roy Lim</v>
          </cell>
          <cell r="G5700" t="str">
            <v>Y-Snow 64CL Bottle</v>
          </cell>
        </row>
        <row r="5701">
          <cell r="A5701" t="str">
            <v>10050281</v>
          </cell>
          <cell r="B5701" t="str">
            <v>Temple Street Cafe</v>
          </cell>
          <cell r="C5701" t="str">
            <v>Bronze</v>
          </cell>
          <cell r="D5701" t="str">
            <v>Coffee Shops - Non-BP</v>
          </cell>
          <cell r="E5701" t="str">
            <v>TONTD3</v>
          </cell>
          <cell r="F5701" t="str">
            <v>Michael Soon</v>
          </cell>
          <cell r="G5701" t="str">
            <v>Y-Snow 64CL Bottle</v>
          </cell>
        </row>
        <row r="5702">
          <cell r="A5702" t="str">
            <v>10049956</v>
          </cell>
          <cell r="B5702" t="str">
            <v>The Village Bistro</v>
          </cell>
          <cell r="C5702" t="str">
            <v>Bronze</v>
          </cell>
          <cell r="D5702" t="str">
            <v>Value Chinese</v>
          </cell>
          <cell r="E5702" t="str">
            <v>TONTD1</v>
          </cell>
          <cell r="F5702" t="str">
            <v>Jerlyn Tang</v>
          </cell>
          <cell r="G5702" t="str">
            <v>Y-Snow 64CL Bottle</v>
          </cell>
        </row>
        <row r="5703">
          <cell r="A5703" t="str">
            <v>10049988</v>
          </cell>
          <cell r="B5703" t="str">
            <v>Thye Guan Eating House</v>
          </cell>
          <cell r="C5703" t="str">
            <v>Silver</v>
          </cell>
          <cell r="D5703" t="str">
            <v>Coffee Shops - Non-BP</v>
          </cell>
          <cell r="E5703" t="str">
            <v>TONTD2</v>
          </cell>
          <cell r="F5703" t="str">
            <v>Donald Neo</v>
          </cell>
          <cell r="G5703" t="str">
            <v>Y-Snow 64CL Bottle</v>
          </cell>
        </row>
        <row r="5704">
          <cell r="A5704" t="str">
            <v>10038774</v>
          </cell>
          <cell r="B5704" t="str">
            <v>Tong Fu Ju</v>
          </cell>
          <cell r="C5704" t="str">
            <v>Silver</v>
          </cell>
          <cell r="D5704" t="str">
            <v>Chinese Restaurant</v>
          </cell>
          <cell r="E5704" t="str">
            <v>TONTD3</v>
          </cell>
          <cell r="F5704" t="str">
            <v>Michael Soon</v>
          </cell>
          <cell r="G5704" t="str">
            <v>Y-Snow 64CL Bottle</v>
          </cell>
        </row>
        <row r="5705">
          <cell r="A5705" t="str">
            <v>10045740</v>
          </cell>
          <cell r="B5705" t="str">
            <v>Tst Roasted Food (Yishun) Pte. Ltd.</v>
          </cell>
          <cell r="C5705" t="str">
            <v>Silver</v>
          </cell>
          <cell r="D5705" t="str">
            <v>Coffee Shops - BP APBS</v>
          </cell>
          <cell r="E5705" t="str">
            <v>TONTD2</v>
          </cell>
          <cell r="F5705" t="str">
            <v>Adam Ho</v>
          </cell>
          <cell r="G5705" t="str">
            <v>Y-Snow 64CL Bottle</v>
          </cell>
        </row>
        <row r="5706">
          <cell r="A5706" t="str">
            <v>10046394</v>
          </cell>
          <cell r="B5706" t="str">
            <v>White Restaurant (Temasek)</v>
          </cell>
          <cell r="C5706" t="str">
            <v>Gold</v>
          </cell>
          <cell r="D5706" t="str">
            <v>Value Chinese</v>
          </cell>
          <cell r="E5706" t="str">
            <v>TONTD3</v>
          </cell>
          <cell r="F5706" t="str">
            <v>Michael Soon</v>
          </cell>
          <cell r="G5706" t="str">
            <v>Y-Snow 64CL Bottle</v>
          </cell>
        </row>
        <row r="5707">
          <cell r="A5707" t="str">
            <v>10049434</v>
          </cell>
          <cell r="B5707" t="str">
            <v>Wonderful</v>
          </cell>
          <cell r="C5707" t="str">
            <v>Bronze</v>
          </cell>
          <cell r="D5707" t="str">
            <v>Coffee Shops - Non-BP</v>
          </cell>
          <cell r="E5707" t="str">
            <v>TONTD2</v>
          </cell>
          <cell r="F5707" t="str">
            <v>Adam Ho</v>
          </cell>
          <cell r="G5707" t="str">
            <v>Y-Snow 64CL Bottle</v>
          </cell>
        </row>
        <row r="5708">
          <cell r="A5708" t="str">
            <v>10045433</v>
          </cell>
          <cell r="B5708" t="str">
            <v>Xi Lai Ju Hai Xian</v>
          </cell>
          <cell r="C5708" t="str">
            <v>Bronze</v>
          </cell>
          <cell r="D5708" t="str">
            <v>Value Chinese</v>
          </cell>
          <cell r="E5708" t="str">
            <v>TONTD3</v>
          </cell>
          <cell r="F5708" t="str">
            <v>Michael Soon</v>
          </cell>
          <cell r="G5708" t="str">
            <v>Y-Snow 64CL Bottle</v>
          </cell>
        </row>
        <row r="5709">
          <cell r="A5709" t="str">
            <v>10047555</v>
          </cell>
          <cell r="B5709" t="str">
            <v>Xiao Mu Deng Hotpot</v>
          </cell>
          <cell r="C5709" t="str">
            <v>Silver</v>
          </cell>
          <cell r="D5709" t="str">
            <v>Chinese Restaurant</v>
          </cell>
          <cell r="E5709" t="str">
            <v>TONTD1</v>
          </cell>
          <cell r="F5709" t="str">
            <v>Roy Lim</v>
          </cell>
          <cell r="G5709" t="str">
            <v>Y-Snow 64CL Bottle</v>
          </cell>
        </row>
        <row r="5710">
          <cell r="A5710" t="str">
            <v>10043022</v>
          </cell>
          <cell r="B5710" t="str">
            <v>Xinpeng F&amp;B</v>
          </cell>
          <cell r="C5710" t="str">
            <v>Bronze</v>
          </cell>
          <cell r="D5710" t="str">
            <v>Chinese Restaurant</v>
          </cell>
          <cell r="E5710" t="str">
            <v>TONTD2</v>
          </cell>
          <cell r="F5710" t="str">
            <v>Adam Ho</v>
          </cell>
          <cell r="G5710" t="str">
            <v>Y-Snow 64CL Bottle</v>
          </cell>
        </row>
        <row r="5711">
          <cell r="A5711" t="str">
            <v>10048856</v>
          </cell>
          <cell r="B5711" t="str">
            <v>Yi Jian Chu Fang</v>
          </cell>
          <cell r="C5711" t="str">
            <v>Gold</v>
          </cell>
          <cell r="D5711" t="str">
            <v>Value Chinese</v>
          </cell>
          <cell r="E5711" t="str">
            <v>TONTD1</v>
          </cell>
          <cell r="F5711" t="str">
            <v>Roy Lim</v>
          </cell>
          <cell r="G5711" t="str">
            <v>Y-Snow 64CL Bottle</v>
          </cell>
        </row>
        <row r="5712">
          <cell r="A5712" t="str">
            <v>10031340</v>
          </cell>
          <cell r="B5712" t="str">
            <v>128 Choices</v>
          </cell>
          <cell r="C5712" t="str">
            <v>Bronze</v>
          </cell>
          <cell r="D5712" t="str">
            <v>Coffee Shops - BP NON-APBS</v>
          </cell>
          <cell r="E5712" t="str">
            <v>TONTD1</v>
          </cell>
          <cell r="F5712" t="str">
            <v>You Wen Ong</v>
          </cell>
          <cell r="G5712" t="str">
            <v>Y-Tsingtao 64CL Bottle</v>
          </cell>
        </row>
        <row r="5713">
          <cell r="A5713" t="str">
            <v>10030905</v>
          </cell>
          <cell r="B5713" t="str">
            <v>189 Hot &amp; Cold Drinks</v>
          </cell>
          <cell r="C5713" t="str">
            <v>Silver</v>
          </cell>
          <cell r="D5713" t="str">
            <v>Hawker Drink Stall</v>
          </cell>
          <cell r="E5713" t="str">
            <v>TONTD1</v>
          </cell>
          <cell r="F5713" t="str">
            <v>You Wen Ong</v>
          </cell>
          <cell r="G5713" t="str">
            <v>Y-Tsingtao 64CL Bottle</v>
          </cell>
        </row>
        <row r="5714">
          <cell r="A5714" t="str">
            <v>10039679</v>
          </cell>
          <cell r="B5714" t="str">
            <v>196 Drink Stall</v>
          </cell>
          <cell r="C5714" t="str">
            <v>Silver</v>
          </cell>
          <cell r="D5714" t="str">
            <v>Hawker Drink Stall</v>
          </cell>
          <cell r="E5714" t="str">
            <v>TONTD3</v>
          </cell>
          <cell r="F5714" t="str">
            <v>Michael Soon</v>
          </cell>
          <cell r="G5714" t="str">
            <v>Y-Tsingtao 64CL Bottle</v>
          </cell>
        </row>
        <row r="5715">
          <cell r="A5715" t="str">
            <v>10048200</v>
          </cell>
          <cell r="B5715" t="str">
            <v>57 Mala Xiang Guo Kao Yu (Paya Lebar)</v>
          </cell>
          <cell r="C5715" t="str">
            <v>Bronze</v>
          </cell>
          <cell r="D5715" t="str">
            <v>Chinese Restaurant</v>
          </cell>
          <cell r="E5715" t="str">
            <v>TONTD1</v>
          </cell>
          <cell r="F5715" t="str">
            <v>Jerlyn Tang</v>
          </cell>
          <cell r="G5715" t="str">
            <v>Y-Tsingtao 64CL Bottle</v>
          </cell>
        </row>
        <row r="5716">
          <cell r="A5716" t="str">
            <v>10048197</v>
          </cell>
          <cell r="B5716" t="str">
            <v>57 Mala Xiang Guo Kao Yu (Yishun)</v>
          </cell>
          <cell r="C5716" t="str">
            <v>Silver</v>
          </cell>
          <cell r="D5716" t="str">
            <v>Chinese Restaurant</v>
          </cell>
          <cell r="E5716" t="str">
            <v>TONTD2</v>
          </cell>
          <cell r="F5716" t="str">
            <v>Adam Ho</v>
          </cell>
          <cell r="G5716" t="str">
            <v>Y-Tsingtao 64CL Bottle</v>
          </cell>
        </row>
        <row r="5717">
          <cell r="A5717" t="str">
            <v>10040807</v>
          </cell>
          <cell r="B5717" t="str">
            <v>Ba Shu Sichuan Restaurant</v>
          </cell>
          <cell r="C5717" t="str">
            <v>Silver</v>
          </cell>
          <cell r="D5717" t="str">
            <v>Chinese Restaurant</v>
          </cell>
          <cell r="E5717" t="str">
            <v>TONTD1</v>
          </cell>
          <cell r="F5717" t="str">
            <v>Jose Tan</v>
          </cell>
          <cell r="G5717" t="str">
            <v>Y-Tsingtao 64CL Bottle</v>
          </cell>
        </row>
        <row r="5718">
          <cell r="A5718" t="str">
            <v>10017389</v>
          </cell>
          <cell r="B5718" t="str">
            <v>Ban Hong Hot &amp; Cold Drink</v>
          </cell>
          <cell r="C5718" t="str">
            <v>Silver</v>
          </cell>
          <cell r="D5718" t="str">
            <v>Hawker Drink Stall</v>
          </cell>
          <cell r="E5718" t="str">
            <v>TONTD3</v>
          </cell>
          <cell r="F5718" t="str">
            <v>Michael Soon</v>
          </cell>
          <cell r="G5718" t="str">
            <v>Y-Tsingtao 64CL Bottle</v>
          </cell>
        </row>
        <row r="5719">
          <cell r="A5719" t="str">
            <v>10004864</v>
          </cell>
          <cell r="B5719" t="str">
            <v>Ban Soon Coffee Stall</v>
          </cell>
          <cell r="C5719" t="str">
            <v>Bronze</v>
          </cell>
          <cell r="D5719" t="str">
            <v>Hawker Drink Stall</v>
          </cell>
          <cell r="E5719" t="str">
            <v>TONTD1</v>
          </cell>
          <cell r="F5719" t="str">
            <v>Jose Tan</v>
          </cell>
          <cell r="G5719" t="str">
            <v>Y-Tsingtao 64CL Bottle</v>
          </cell>
        </row>
        <row r="5720">
          <cell r="A5720" t="str">
            <v>10039373</v>
          </cell>
          <cell r="B5720" t="str">
            <v>Bbhq Zhong Guo Hao Wei Dao</v>
          </cell>
          <cell r="C5720" t="str">
            <v>Bronze</v>
          </cell>
          <cell r="D5720" t="str">
            <v>Value Chinese</v>
          </cell>
          <cell r="E5720" t="str">
            <v>TONTD3</v>
          </cell>
          <cell r="F5720" t="str">
            <v>Clement Ma</v>
          </cell>
          <cell r="G5720" t="str">
            <v>Y-Tsingtao 64CL Bottle</v>
          </cell>
        </row>
        <row r="5721">
          <cell r="A5721" t="str">
            <v>10049967</v>
          </cell>
          <cell r="B5721" t="str">
            <v>Bbq Master</v>
          </cell>
          <cell r="C5721" t="str">
            <v>Bronze</v>
          </cell>
          <cell r="D5721" t="str">
            <v>Value Chinese</v>
          </cell>
          <cell r="E5721" t="str">
            <v>TONTD1</v>
          </cell>
          <cell r="F5721" t="str">
            <v>Jason Ng</v>
          </cell>
          <cell r="G5721" t="str">
            <v>Y-Tsingtao 64CL Bottle</v>
          </cell>
        </row>
        <row r="5722">
          <cell r="A5722" t="str">
            <v>10003606</v>
          </cell>
          <cell r="B5722" t="str">
            <v>Boon Hwa Coffee Stall</v>
          </cell>
          <cell r="C5722" t="str">
            <v>Silver</v>
          </cell>
          <cell r="D5722" t="str">
            <v>Hawker Drink Stall</v>
          </cell>
          <cell r="E5722" t="str">
            <v>TONTD2</v>
          </cell>
          <cell r="F5722" t="str">
            <v>Donald Neo</v>
          </cell>
          <cell r="G5722" t="str">
            <v>Y-Tsingtao 64CL Bottle</v>
          </cell>
        </row>
        <row r="5723">
          <cell r="A5723" t="str">
            <v>10048734</v>
          </cell>
          <cell r="B5723" t="str">
            <v>Brothers Food</v>
          </cell>
          <cell r="C5723" t="str">
            <v>Bronze</v>
          </cell>
          <cell r="D5723" t="str">
            <v>Coffee Shops - Non-BP</v>
          </cell>
          <cell r="E5723" t="str">
            <v>TONTD2</v>
          </cell>
          <cell r="F5723" t="str">
            <v>Tommy Ng</v>
          </cell>
          <cell r="G5723" t="str">
            <v>Y-Tsingtao 64CL Bottle</v>
          </cell>
        </row>
        <row r="5724">
          <cell r="A5724" t="str">
            <v>10044190</v>
          </cell>
          <cell r="B5724" t="str">
            <v>Chilli Up</v>
          </cell>
          <cell r="C5724" t="str">
            <v>Bronze</v>
          </cell>
          <cell r="D5724" t="str">
            <v>Value Chinese</v>
          </cell>
          <cell r="E5724" t="str">
            <v>TONTD3</v>
          </cell>
          <cell r="F5724" t="str">
            <v>Michael Soon</v>
          </cell>
          <cell r="G5724" t="str">
            <v>Y-Tsingtao 64CL Bottle</v>
          </cell>
        </row>
        <row r="5725">
          <cell r="A5725" t="str">
            <v>10034277</v>
          </cell>
          <cell r="B5725" t="str">
            <v>Chong Qing Grilled Fish (Mosque St)</v>
          </cell>
          <cell r="C5725" t="str">
            <v>Bronze</v>
          </cell>
          <cell r="D5725" t="str">
            <v>Value Chinese</v>
          </cell>
          <cell r="E5725" t="str">
            <v>TONTD3</v>
          </cell>
          <cell r="F5725" t="str">
            <v>Michael Soon</v>
          </cell>
          <cell r="G5725" t="str">
            <v>Y-Tsingtao 64CL Bottle</v>
          </cell>
        </row>
        <row r="5726">
          <cell r="A5726" t="str">
            <v>10038292</v>
          </cell>
          <cell r="B5726" t="str">
            <v>Choon Huat Coffee Stall</v>
          </cell>
          <cell r="C5726" t="str">
            <v>Silver</v>
          </cell>
          <cell r="D5726" t="str">
            <v>Hawker Drink Stall</v>
          </cell>
          <cell r="E5726" t="str">
            <v>TONTD1</v>
          </cell>
          <cell r="F5726" t="str">
            <v>Jose Tan</v>
          </cell>
          <cell r="G5726" t="str">
            <v>Y-Tsingtao 64CL Bottle</v>
          </cell>
        </row>
        <row r="5727">
          <cell r="A5727" t="str">
            <v>10043327</v>
          </cell>
          <cell r="B5727" t="str">
            <v>Chop Hong Lik</v>
          </cell>
          <cell r="C5727" t="str">
            <v>Silver</v>
          </cell>
          <cell r="D5727" t="str">
            <v>Coffee Shops - Non-BP</v>
          </cell>
          <cell r="E5727" t="str">
            <v>TONTD2</v>
          </cell>
          <cell r="F5727" t="str">
            <v>Donald Neo</v>
          </cell>
          <cell r="G5727" t="str">
            <v>Y-Tsingtao 64CL Bottle</v>
          </cell>
        </row>
        <row r="5728">
          <cell r="A5728" t="str">
            <v>10048192</v>
          </cell>
          <cell r="B5728" t="str">
            <v>Chuan Xiang Yuan</v>
          </cell>
          <cell r="C5728" t="str">
            <v>Silver</v>
          </cell>
          <cell r="D5728" t="str">
            <v>Value Chinese</v>
          </cell>
          <cell r="E5728" t="str">
            <v>TONTD1</v>
          </cell>
          <cell r="F5728" t="str">
            <v>Jason Ng</v>
          </cell>
          <cell r="G5728" t="str">
            <v>Y-Tsingtao 64CL Bottle</v>
          </cell>
        </row>
        <row r="5729">
          <cell r="A5729" t="str">
            <v>10048950</v>
          </cell>
          <cell r="B5729" t="str">
            <v>Dachangji Bbq</v>
          </cell>
          <cell r="C5729" t="str">
            <v>Bronze</v>
          </cell>
          <cell r="D5729" t="str">
            <v>Value Chinese</v>
          </cell>
          <cell r="E5729" t="str">
            <v>TONTD1</v>
          </cell>
          <cell r="F5729" t="str">
            <v>Jason Ng</v>
          </cell>
          <cell r="G5729" t="str">
            <v>Y-Tsingtao 64CL Bottle</v>
          </cell>
        </row>
        <row r="5730">
          <cell r="A5730" t="str">
            <v>10042535</v>
          </cell>
          <cell r="B5730" t="str">
            <v>De Ji Wu Shi Nian Dai</v>
          </cell>
          <cell r="C5730" t="str">
            <v>Bronze</v>
          </cell>
          <cell r="D5730" t="str">
            <v>Hawker Drink Stall</v>
          </cell>
          <cell r="E5730" t="str">
            <v>TONTD1</v>
          </cell>
          <cell r="F5730" t="str">
            <v>You Wen Ong</v>
          </cell>
          <cell r="G5730" t="str">
            <v>Y-Tsingtao 64CL Bottle</v>
          </cell>
        </row>
        <row r="5731">
          <cell r="A5731" t="str">
            <v>10043775</v>
          </cell>
          <cell r="B5731" t="str">
            <v>Dong Bei Cai Guan</v>
          </cell>
          <cell r="C5731" t="str">
            <v>Bronze</v>
          </cell>
          <cell r="D5731" t="str">
            <v>Value Chinese</v>
          </cell>
          <cell r="E5731" t="str">
            <v>TONTD2</v>
          </cell>
          <cell r="F5731" t="str">
            <v>Eddy Siah</v>
          </cell>
          <cell r="G5731" t="str">
            <v>Y-Tsingtao 64CL Bottle</v>
          </cell>
        </row>
        <row r="5732">
          <cell r="A5732" t="str">
            <v>10041187</v>
          </cell>
          <cell r="B5732" t="str">
            <v>Dong Bei Ren Jia</v>
          </cell>
          <cell r="C5732" t="str">
            <v>Bronze</v>
          </cell>
          <cell r="D5732" t="str">
            <v>Value Chinese</v>
          </cell>
          <cell r="E5732" t="str">
            <v>TONTD3</v>
          </cell>
          <cell r="F5732" t="str">
            <v>Michael Soon</v>
          </cell>
          <cell r="G5732" t="str">
            <v>Y-Tsingtao 64CL Bottle</v>
          </cell>
        </row>
        <row r="5733">
          <cell r="A5733" t="str">
            <v>10041072</v>
          </cell>
          <cell r="B5733" t="str">
            <v>Dong Bei Xiao Chu</v>
          </cell>
          <cell r="C5733" t="str">
            <v>Gold</v>
          </cell>
          <cell r="D5733" t="str">
            <v>Value Chinese</v>
          </cell>
          <cell r="E5733" t="str">
            <v>TONTD3</v>
          </cell>
          <cell r="F5733" t="str">
            <v>Michael Soon</v>
          </cell>
          <cell r="G5733" t="str">
            <v>Y-Tsingtao 64CL Bottle</v>
          </cell>
        </row>
        <row r="5734">
          <cell r="A5734" t="str">
            <v>10047687</v>
          </cell>
          <cell r="B5734" t="str">
            <v>Dong Fang Cuisine (Mosque Street)</v>
          </cell>
          <cell r="C5734" t="str">
            <v>Silver</v>
          </cell>
          <cell r="D5734" t="str">
            <v>Value Chinese</v>
          </cell>
          <cell r="E5734" t="str">
            <v>TONTD3</v>
          </cell>
          <cell r="F5734" t="str">
            <v>Michael Soon</v>
          </cell>
          <cell r="G5734" t="str">
            <v>Y-Tsingtao 64CL Bottle</v>
          </cell>
        </row>
        <row r="5735">
          <cell r="A5735" t="str">
            <v>10047497</v>
          </cell>
          <cell r="B5735" t="str">
            <v>Dong Fang Cuisine (Pagoda Street)</v>
          </cell>
          <cell r="C5735" t="str">
            <v>Silver</v>
          </cell>
          <cell r="D5735" t="str">
            <v>Value Chinese</v>
          </cell>
          <cell r="E5735" t="str">
            <v>TONTD3</v>
          </cell>
          <cell r="F5735" t="str">
            <v>Michael Soon</v>
          </cell>
          <cell r="G5735" t="str">
            <v>Y-Tsingtao 64CL Bottle</v>
          </cell>
        </row>
        <row r="5736">
          <cell r="A5736" t="str">
            <v>10044106</v>
          </cell>
          <cell r="B5736" t="str">
            <v>Dong Fang Jiao Zi</v>
          </cell>
          <cell r="C5736" t="str">
            <v>Gold</v>
          </cell>
          <cell r="D5736" t="str">
            <v>Value Chinese</v>
          </cell>
          <cell r="E5736" t="str">
            <v>TONTD1</v>
          </cell>
          <cell r="F5736" t="str">
            <v>Jason Ng</v>
          </cell>
          <cell r="G5736" t="str">
            <v>Y-Tsingtao 64CL Bottle</v>
          </cell>
        </row>
        <row r="5737">
          <cell r="A5737" t="str">
            <v>10045609</v>
          </cell>
          <cell r="B5737" t="str">
            <v>Dragoncity Claypot House</v>
          </cell>
          <cell r="C5737" t="str">
            <v>Bronze</v>
          </cell>
          <cell r="D5737" t="str">
            <v>Chinese Restaurant</v>
          </cell>
          <cell r="E5737" t="str">
            <v>TONTD1</v>
          </cell>
          <cell r="F5737" t="str">
            <v>Jose Tan</v>
          </cell>
          <cell r="G5737" t="str">
            <v>Y-Tsingtao 64CL Bottle</v>
          </cell>
        </row>
        <row r="5738">
          <cell r="A5738" t="str">
            <v>10048686</v>
          </cell>
          <cell r="B5738" t="str">
            <v>Fortune Garden</v>
          </cell>
          <cell r="C5738" t="str">
            <v>Bronze</v>
          </cell>
          <cell r="D5738" t="str">
            <v>Value Chinese</v>
          </cell>
          <cell r="E5738" t="str">
            <v>TONTD3</v>
          </cell>
          <cell r="F5738" t="str">
            <v>Michael Soon</v>
          </cell>
          <cell r="G5738" t="str">
            <v>Y-Tsingtao 64CL Bottle</v>
          </cell>
        </row>
        <row r="5739">
          <cell r="A5739" t="str">
            <v>10041188</v>
          </cell>
          <cell r="B5739" t="str">
            <v>Friendship Food Court (People's Park)</v>
          </cell>
          <cell r="C5739" t="str">
            <v>Gold</v>
          </cell>
          <cell r="D5739" t="str">
            <v>Coffee Shops - BP APBS</v>
          </cell>
          <cell r="E5739" t="str">
            <v>TONTD3</v>
          </cell>
          <cell r="F5739" t="str">
            <v>Michael Soon</v>
          </cell>
          <cell r="G5739" t="str">
            <v>Y-Tsingtao 64CL Bottle</v>
          </cell>
        </row>
        <row r="5740">
          <cell r="A5740" t="str">
            <v>10049275</v>
          </cell>
          <cell r="B5740" t="str">
            <v>Fu Yuan Cuisine</v>
          </cell>
          <cell r="C5740" t="str">
            <v>Bronze</v>
          </cell>
          <cell r="D5740" t="str">
            <v>Coffee Shops - Non-BP</v>
          </cell>
          <cell r="E5740" t="str">
            <v>TONTD2</v>
          </cell>
          <cell r="F5740" t="str">
            <v>Eddy Siah</v>
          </cell>
          <cell r="G5740" t="str">
            <v>Y-Tsingtao 64CL Bottle</v>
          </cell>
        </row>
        <row r="5741">
          <cell r="A5741" t="str">
            <v>10044677</v>
          </cell>
          <cell r="B5741" t="str">
            <v>Good Combo Hotpot &amp; BBQ Buffet</v>
          </cell>
          <cell r="C5741" t="str">
            <v>Bronze</v>
          </cell>
          <cell r="D5741" t="str">
            <v>Value Chinese</v>
          </cell>
          <cell r="E5741" t="str">
            <v>TONTD3</v>
          </cell>
          <cell r="F5741" t="str">
            <v>Michael Soon</v>
          </cell>
          <cell r="G5741" t="str">
            <v>Y-Tsingtao 64CL Bottle</v>
          </cell>
        </row>
        <row r="5742">
          <cell r="A5742" t="str">
            <v>10017379</v>
          </cell>
          <cell r="B5742" t="str">
            <v>Good Luck Cafe</v>
          </cell>
          <cell r="C5742" t="str">
            <v>Silver</v>
          </cell>
          <cell r="D5742" t="str">
            <v>Hawker Drink Stall</v>
          </cell>
          <cell r="E5742" t="str">
            <v>TONTD3</v>
          </cell>
          <cell r="F5742" t="str">
            <v>Keith Zhang</v>
          </cell>
          <cell r="G5742" t="str">
            <v>Y-Tsingtao 64CL Bottle</v>
          </cell>
        </row>
        <row r="5743">
          <cell r="A5743" t="str">
            <v>10034780</v>
          </cell>
          <cell r="B5743" t="str">
            <v>Grandma's Place (Smith St)</v>
          </cell>
          <cell r="C5743" t="str">
            <v>Bronze</v>
          </cell>
          <cell r="D5743" t="str">
            <v>Value Chinese</v>
          </cell>
          <cell r="E5743" t="str">
            <v>TONTD3</v>
          </cell>
          <cell r="F5743" t="str">
            <v>Michael Soon</v>
          </cell>
          <cell r="G5743" t="str">
            <v>Y-Tsingtao 64CL Bottle</v>
          </cell>
        </row>
        <row r="5744">
          <cell r="A5744" t="str">
            <v>10030872</v>
          </cell>
          <cell r="B5744" t="str">
            <v>Guan Huat Coffee Stall</v>
          </cell>
          <cell r="C5744" t="str">
            <v>Silver</v>
          </cell>
          <cell r="D5744" t="str">
            <v>Hawker Drink Stall</v>
          </cell>
          <cell r="E5744" t="str">
            <v>TONTD2</v>
          </cell>
          <cell r="F5744" t="str">
            <v>Donald Neo</v>
          </cell>
          <cell r="G5744" t="str">
            <v>Y-Tsingtao 64CL Bottle</v>
          </cell>
        </row>
        <row r="5745">
          <cell r="A5745" t="str">
            <v>10012746</v>
          </cell>
          <cell r="B5745" t="str">
            <v>Gui Lim</v>
          </cell>
          <cell r="C5745" t="str">
            <v>Silver</v>
          </cell>
          <cell r="D5745" t="str">
            <v>Hawker Drink Stall</v>
          </cell>
          <cell r="E5745" t="str">
            <v>TONTD1</v>
          </cell>
          <cell r="F5745" t="str">
            <v>Jose Tan</v>
          </cell>
          <cell r="G5745" t="str">
            <v>Y-Tsingtao 64CL Bottle</v>
          </cell>
        </row>
        <row r="5746">
          <cell r="A5746" t="str">
            <v>10043719</v>
          </cell>
          <cell r="B5746" t="str">
            <v>Hai Di Lao (Bedok)</v>
          </cell>
          <cell r="C5746" t="str">
            <v>Bronze</v>
          </cell>
          <cell r="D5746" t="str">
            <v>Chinese Restaurant</v>
          </cell>
          <cell r="E5746" t="str">
            <v>TONTD1</v>
          </cell>
          <cell r="F5746" t="str">
            <v>Jose Tan</v>
          </cell>
          <cell r="G5746" t="str">
            <v>Y-Tsingtao 64CL Bottle</v>
          </cell>
        </row>
        <row r="5747">
          <cell r="A5747" t="str">
            <v>10044827</v>
          </cell>
          <cell r="B5747" t="str">
            <v>Hai Di Lao (Century Square)</v>
          </cell>
          <cell r="C5747" t="str">
            <v>Bronze</v>
          </cell>
          <cell r="D5747" t="str">
            <v>Chinese Restaurant</v>
          </cell>
          <cell r="E5747" t="str">
            <v>TONTD1</v>
          </cell>
          <cell r="F5747" t="str">
            <v>Roy Lim</v>
          </cell>
          <cell r="G5747" t="str">
            <v>Y-Tsingtao 64CL Bottle</v>
          </cell>
        </row>
        <row r="5748">
          <cell r="A5748" t="str">
            <v>10049161</v>
          </cell>
          <cell r="B5748" t="str">
            <v>Hai Di Lao (Downtown East)</v>
          </cell>
          <cell r="C5748" t="str">
            <v>Bronze</v>
          </cell>
          <cell r="D5748" t="str">
            <v>Chinese Restaurant</v>
          </cell>
          <cell r="E5748" t="str">
            <v>TONTD1</v>
          </cell>
          <cell r="F5748" t="str">
            <v>Roy Lim</v>
          </cell>
          <cell r="G5748" t="str">
            <v>Y-Tsingtao 64CL Bottle</v>
          </cell>
        </row>
        <row r="5749">
          <cell r="A5749" t="str">
            <v>10050032</v>
          </cell>
          <cell r="B5749" t="str">
            <v>Hai Di Lao (Jurong Point)</v>
          </cell>
          <cell r="C5749" t="str">
            <v>Bronze</v>
          </cell>
          <cell r="D5749" t="str">
            <v>Chinese Restaurant</v>
          </cell>
          <cell r="E5749" t="str">
            <v>TONTD2</v>
          </cell>
          <cell r="F5749" t="str">
            <v>Eddy Siah</v>
          </cell>
          <cell r="G5749" t="str">
            <v>Y-Tsingtao 64CL Bottle</v>
          </cell>
        </row>
        <row r="5750">
          <cell r="A5750" t="str">
            <v>10049006</v>
          </cell>
          <cell r="B5750" t="str">
            <v>Hai Di Lao (Northshore)</v>
          </cell>
          <cell r="C5750" t="str">
            <v>Bronze</v>
          </cell>
          <cell r="D5750" t="str">
            <v>Chinese Restaurant</v>
          </cell>
          <cell r="E5750" t="str">
            <v>TONTD1</v>
          </cell>
          <cell r="F5750" t="str">
            <v>Roy Lim</v>
          </cell>
          <cell r="G5750" t="str">
            <v>Y-Tsingtao 64CL Bottle</v>
          </cell>
        </row>
        <row r="5751">
          <cell r="A5751" t="str">
            <v>10007784</v>
          </cell>
          <cell r="B5751" t="str">
            <v>Hao Jing</v>
          </cell>
          <cell r="C5751" t="str">
            <v>Bronze</v>
          </cell>
          <cell r="D5751" t="str">
            <v>Hawker Drink Stall</v>
          </cell>
          <cell r="E5751" t="str">
            <v>TONTD3</v>
          </cell>
          <cell r="F5751" t="str">
            <v>Michael Soon</v>
          </cell>
          <cell r="G5751" t="str">
            <v>Y-Tsingtao 64CL Bottle</v>
          </cell>
        </row>
        <row r="5752">
          <cell r="A5752" t="str">
            <v>10038293</v>
          </cell>
          <cell r="B5752" t="str">
            <v>Happy Coffeeshop</v>
          </cell>
          <cell r="C5752" t="str">
            <v>Silver</v>
          </cell>
          <cell r="D5752" t="str">
            <v>Hawker Drink Stall</v>
          </cell>
          <cell r="E5752" t="str">
            <v>TONTD1</v>
          </cell>
          <cell r="F5752" t="str">
            <v>Jose Tan</v>
          </cell>
          <cell r="G5752" t="str">
            <v>Y-Tsingtao 64CL Bottle</v>
          </cell>
        </row>
        <row r="5753">
          <cell r="A5753" t="str">
            <v>10032604</v>
          </cell>
          <cell r="B5753" t="str">
            <v>He Chun Cha Shi</v>
          </cell>
          <cell r="C5753" t="str">
            <v>Bronze</v>
          </cell>
          <cell r="D5753" t="str">
            <v>Hawker Drink Stall</v>
          </cell>
          <cell r="E5753" t="str">
            <v>TONTD1</v>
          </cell>
          <cell r="F5753" t="str">
            <v>You Wen Ong</v>
          </cell>
          <cell r="G5753" t="str">
            <v>Y-Tsingtao 64CL Bottle</v>
          </cell>
        </row>
        <row r="5754">
          <cell r="A5754" t="str">
            <v>10043790</v>
          </cell>
          <cell r="B5754" t="str">
            <v>Hei Ya Ya</v>
          </cell>
          <cell r="C5754" t="str">
            <v>Bronze</v>
          </cell>
          <cell r="D5754" t="str">
            <v>Value Chinese</v>
          </cell>
          <cell r="E5754" t="str">
            <v>TONTD1</v>
          </cell>
          <cell r="F5754" t="str">
            <v>Jason Ng</v>
          </cell>
          <cell r="G5754" t="str">
            <v>Y-Tsingtao 64CL Bottle</v>
          </cell>
        </row>
        <row r="5755">
          <cell r="A5755" t="str">
            <v>10025717</v>
          </cell>
          <cell r="B5755" t="str">
            <v>Heng Hua Restaurant (Yishun)</v>
          </cell>
          <cell r="C5755" t="str">
            <v>Bronze</v>
          </cell>
          <cell r="D5755" t="str">
            <v>Chinese Restaurant</v>
          </cell>
          <cell r="E5755" t="str">
            <v>TONTD2</v>
          </cell>
          <cell r="F5755" t="str">
            <v>Adam Ho</v>
          </cell>
          <cell r="G5755" t="str">
            <v>Y-Tsingtao 64CL Bottle</v>
          </cell>
        </row>
        <row r="5756">
          <cell r="A5756" t="str">
            <v>10041455</v>
          </cell>
          <cell r="B5756" t="str">
            <v>Hks Old Chun Kee</v>
          </cell>
          <cell r="C5756" t="str">
            <v>Bronze</v>
          </cell>
          <cell r="D5756" t="str">
            <v>Coffee Shops - Non-BP</v>
          </cell>
          <cell r="E5756" t="str">
            <v>TONTD1</v>
          </cell>
          <cell r="F5756" t="str">
            <v>Jason Ng</v>
          </cell>
          <cell r="G5756" t="str">
            <v>Y-Tsingtao 64CL Bottle</v>
          </cell>
        </row>
        <row r="5757">
          <cell r="A5757" t="str">
            <v>10049901</v>
          </cell>
          <cell r="B5757" t="str">
            <v>Hunan Traditional Cuisine (Bedok)</v>
          </cell>
          <cell r="C5757" t="str">
            <v>Bronze</v>
          </cell>
          <cell r="D5757" t="str">
            <v>Value Chinese</v>
          </cell>
          <cell r="E5757" t="str">
            <v>TONTD1</v>
          </cell>
          <cell r="F5757" t="str">
            <v>Jose Tan</v>
          </cell>
          <cell r="G5757" t="str">
            <v>Y-Tsingtao 64CL Bottle</v>
          </cell>
        </row>
        <row r="5758">
          <cell r="A5758" t="str">
            <v>10046628</v>
          </cell>
          <cell r="B5758" t="str">
            <v>Huo Guo Kung Fu</v>
          </cell>
          <cell r="C5758" t="str">
            <v>Bronze</v>
          </cell>
          <cell r="D5758" t="str">
            <v>Chinese Restaurant</v>
          </cell>
          <cell r="E5758" t="str">
            <v>TONTD1</v>
          </cell>
          <cell r="F5758" t="str">
            <v>Roy Lim</v>
          </cell>
          <cell r="G5758" t="str">
            <v>Y-Tsingtao 64CL Bottle</v>
          </cell>
        </row>
        <row r="5759">
          <cell r="A5759" t="str">
            <v>10037186</v>
          </cell>
          <cell r="B5759" t="str">
            <v>Hwa Coffee Stall</v>
          </cell>
          <cell r="C5759" t="str">
            <v>Bronze</v>
          </cell>
          <cell r="D5759" t="str">
            <v>Hawker Drink Stall</v>
          </cell>
          <cell r="E5759" t="str">
            <v>TONTD1</v>
          </cell>
          <cell r="F5759" t="str">
            <v>You Wen Ong</v>
          </cell>
          <cell r="G5759" t="str">
            <v>Y-Tsingtao 64CL Bottle</v>
          </cell>
        </row>
        <row r="5760">
          <cell r="A5760" t="str">
            <v>10048344</v>
          </cell>
          <cell r="B5760" t="str">
            <v>Ji Bao Zhi Jia</v>
          </cell>
          <cell r="C5760" t="str">
            <v>Bronze</v>
          </cell>
          <cell r="D5760" t="str">
            <v>Value Chinese</v>
          </cell>
          <cell r="E5760" t="str">
            <v>TONTD1</v>
          </cell>
          <cell r="F5760" t="str">
            <v>Jason Ng</v>
          </cell>
          <cell r="G5760" t="str">
            <v>Y-Tsingtao 64CL Bottle</v>
          </cell>
        </row>
        <row r="5761">
          <cell r="A5761" t="str">
            <v>10022155</v>
          </cell>
          <cell r="B5761" t="str">
            <v>Jia Ping Cha Shi</v>
          </cell>
          <cell r="C5761" t="str">
            <v>Bronze</v>
          </cell>
          <cell r="D5761" t="str">
            <v>Hawker Drink Stall</v>
          </cell>
          <cell r="E5761" t="str">
            <v>TONTD1</v>
          </cell>
          <cell r="F5761" t="str">
            <v>Jose Tan</v>
          </cell>
          <cell r="G5761" t="str">
            <v>Y-Tsingtao 64CL Bottle</v>
          </cell>
        </row>
        <row r="5762">
          <cell r="A5762" t="str">
            <v>10047235</v>
          </cell>
          <cell r="B5762" t="str">
            <v>Jia Xiang Xiao Chu</v>
          </cell>
          <cell r="C5762" t="str">
            <v>Bronze</v>
          </cell>
          <cell r="D5762" t="str">
            <v>Value Chinese</v>
          </cell>
          <cell r="E5762" t="str">
            <v>TONTD3</v>
          </cell>
          <cell r="F5762" t="str">
            <v>Michael Soon</v>
          </cell>
          <cell r="G5762" t="str">
            <v>Y-Tsingtao 64CL Bottle</v>
          </cell>
        </row>
        <row r="5763">
          <cell r="A5763" t="str">
            <v>10046588</v>
          </cell>
          <cell r="B5763" t="str">
            <v>Jia Yu</v>
          </cell>
          <cell r="C5763" t="str">
            <v>Silver</v>
          </cell>
          <cell r="D5763" t="str">
            <v>Chinese Restaurant</v>
          </cell>
          <cell r="E5763" t="str">
            <v>TONTD1</v>
          </cell>
          <cell r="F5763" t="str">
            <v>Jose Tan</v>
          </cell>
          <cell r="G5763" t="str">
            <v>Y-Tsingtao 64CL Bottle</v>
          </cell>
        </row>
        <row r="5764">
          <cell r="A5764" t="str">
            <v>10044595</v>
          </cell>
          <cell r="B5764" t="str">
            <v>Jovi Chinese Kitchen</v>
          </cell>
          <cell r="C5764" t="str">
            <v>Silver</v>
          </cell>
          <cell r="D5764" t="str">
            <v>Chinese Restaurant</v>
          </cell>
          <cell r="E5764" t="str">
            <v>TONTD1</v>
          </cell>
          <cell r="F5764" t="str">
            <v>Jason Ng</v>
          </cell>
          <cell r="G5764" t="str">
            <v>Y-Tsingtao 64CL Bottle</v>
          </cell>
        </row>
        <row r="5765">
          <cell r="A5765" t="str">
            <v>10041431</v>
          </cell>
          <cell r="B5765" t="str">
            <v>Ju Fu Lou</v>
          </cell>
          <cell r="C5765" t="str">
            <v>Silver</v>
          </cell>
          <cell r="D5765" t="str">
            <v>Value Chinese</v>
          </cell>
          <cell r="E5765" t="str">
            <v>TONTD3</v>
          </cell>
          <cell r="F5765" t="str">
            <v>Michael Soon</v>
          </cell>
          <cell r="G5765" t="str">
            <v>Y-Tsingtao 64CL Bottle</v>
          </cell>
        </row>
        <row r="5766">
          <cell r="A5766" t="str">
            <v>10050124</v>
          </cell>
          <cell r="B5766" t="str">
            <v>Ke Chuan</v>
          </cell>
          <cell r="C5766" t="str">
            <v>Bronze</v>
          </cell>
          <cell r="D5766" t="str">
            <v>Chinese Restaurant</v>
          </cell>
          <cell r="E5766" t="str">
            <v>TONTD1</v>
          </cell>
          <cell r="F5766" t="str">
            <v>Jerlyn Tang</v>
          </cell>
          <cell r="G5766" t="str">
            <v>Y-Tsingtao 64CL Bottle</v>
          </cell>
        </row>
        <row r="5767">
          <cell r="A5767" t="str">
            <v>10040760</v>
          </cell>
          <cell r="B5767" t="str">
            <v>Kim San Leng (138 Tampines)</v>
          </cell>
          <cell r="C5767" t="str">
            <v>Bronze</v>
          </cell>
          <cell r="D5767" t="str">
            <v>Coffee Shops - BP NON-APBS</v>
          </cell>
          <cell r="E5767" t="str">
            <v>TONTD1</v>
          </cell>
          <cell r="F5767" t="str">
            <v>Roy Lim</v>
          </cell>
          <cell r="G5767" t="str">
            <v>Y-Tsingtao 64CL Bottle</v>
          </cell>
        </row>
        <row r="5768">
          <cell r="A5768" t="str">
            <v>10005787</v>
          </cell>
          <cell r="B5768" t="str">
            <v>Kuai Le Kopi-O</v>
          </cell>
          <cell r="C5768" t="str">
            <v>Silver</v>
          </cell>
          <cell r="D5768" t="str">
            <v>Hawker Drink Stall</v>
          </cell>
          <cell r="E5768" t="str">
            <v>TONTD1</v>
          </cell>
          <cell r="F5768" t="str">
            <v>You Wen Ong</v>
          </cell>
          <cell r="G5768" t="str">
            <v>Y-Tsingtao 64CL Bottle</v>
          </cell>
        </row>
        <row r="5769">
          <cell r="A5769" t="str">
            <v>10036364</v>
          </cell>
          <cell r="B5769" t="str">
            <v>Lao Dong Bei Mei Shi</v>
          </cell>
          <cell r="C5769" t="str">
            <v>Bronze</v>
          </cell>
          <cell r="D5769" t="str">
            <v>Value Chinese</v>
          </cell>
          <cell r="E5769" t="str">
            <v>TONTD1</v>
          </cell>
          <cell r="F5769" t="str">
            <v>Jason Ng</v>
          </cell>
          <cell r="G5769" t="str">
            <v>Y-Tsingtao 64CL Bottle</v>
          </cell>
        </row>
        <row r="5770">
          <cell r="A5770" t="str">
            <v>10030109</v>
          </cell>
          <cell r="B5770" t="str">
            <v>Ling Long Cafe</v>
          </cell>
          <cell r="C5770" t="str">
            <v>Bronze</v>
          </cell>
          <cell r="D5770" t="str">
            <v>Hawker Drink Stall</v>
          </cell>
          <cell r="E5770" t="str">
            <v>TONTD1</v>
          </cell>
          <cell r="F5770" t="str">
            <v>You Wen Ong</v>
          </cell>
          <cell r="G5770" t="str">
            <v>Y-Tsingtao 64CL Bottle</v>
          </cell>
        </row>
        <row r="5771">
          <cell r="A5771" t="str">
            <v>10045644</v>
          </cell>
          <cell r="B5771" t="str">
            <v>Little Lamb (Suntec City)</v>
          </cell>
          <cell r="C5771" t="str">
            <v>Gold</v>
          </cell>
          <cell r="D5771" t="str">
            <v>Value Chinese</v>
          </cell>
          <cell r="E5771" t="str">
            <v>TONTD3</v>
          </cell>
          <cell r="F5771" t="str">
            <v>Michael Soon</v>
          </cell>
          <cell r="G5771" t="str">
            <v>Y-Tsingtao 64CL Bottle</v>
          </cell>
        </row>
        <row r="5772">
          <cell r="A5772" t="str">
            <v>10042917</v>
          </cell>
          <cell r="B5772" t="str">
            <v>Mei Feng Cha Shi</v>
          </cell>
          <cell r="C5772" t="str">
            <v>Bronze</v>
          </cell>
          <cell r="D5772" t="str">
            <v>Hawker Drink Stall</v>
          </cell>
          <cell r="E5772" t="str">
            <v>TONTD1</v>
          </cell>
          <cell r="F5772" t="str">
            <v>Jose Tan</v>
          </cell>
          <cell r="G5772" t="str">
            <v>Y-Tsingtao 64CL Bottle</v>
          </cell>
        </row>
        <row r="5773">
          <cell r="A5773" t="str">
            <v>10048599</v>
          </cell>
          <cell r="B5773" t="str">
            <v>Mermaid</v>
          </cell>
          <cell r="C5773" t="str">
            <v>Bronze</v>
          </cell>
          <cell r="D5773" t="str">
            <v>Chinese Restaurant</v>
          </cell>
          <cell r="E5773" t="str">
            <v>TONTD1</v>
          </cell>
          <cell r="F5773" t="str">
            <v>Jerlyn Tang</v>
          </cell>
          <cell r="G5773" t="str">
            <v>Y-Tsingtao 64CL Bottle</v>
          </cell>
        </row>
        <row r="5774">
          <cell r="A5774" t="str">
            <v>10045165</v>
          </cell>
          <cell r="B5774" t="str">
            <v>Mingji</v>
          </cell>
          <cell r="C5774" t="str">
            <v>Bronze</v>
          </cell>
          <cell r="D5774" t="str">
            <v>Value Chinese</v>
          </cell>
          <cell r="E5774" t="str">
            <v>TONTD1</v>
          </cell>
          <cell r="F5774" t="str">
            <v>Jason Ng</v>
          </cell>
          <cell r="G5774" t="str">
            <v>Y-Tsingtao 64CL Bottle</v>
          </cell>
        </row>
        <row r="5775">
          <cell r="A5775" t="str">
            <v>10047359</v>
          </cell>
          <cell r="B5775" t="str">
            <v>Ngtc Pte. Ltd.</v>
          </cell>
          <cell r="C5775" t="str">
            <v>Bronze</v>
          </cell>
          <cell r="D5775" t="str">
            <v>Coffee Shops - BP NON-APBS</v>
          </cell>
          <cell r="E5775" t="str">
            <v>TONTD2</v>
          </cell>
          <cell r="F5775" t="str">
            <v>Donald Neo</v>
          </cell>
          <cell r="G5775" t="str">
            <v>Y-Tsingtao 64CL Bottle</v>
          </cell>
        </row>
        <row r="5776">
          <cell r="A5776" t="str">
            <v>10045505</v>
          </cell>
          <cell r="B5776" t="str">
            <v>Old Chengdu</v>
          </cell>
          <cell r="C5776" t="str">
            <v>Bronze</v>
          </cell>
          <cell r="D5776" t="str">
            <v>Value Chinese</v>
          </cell>
          <cell r="E5776" t="str">
            <v>TONTD1</v>
          </cell>
          <cell r="F5776" t="str">
            <v>Jason Ng</v>
          </cell>
          <cell r="G5776" t="str">
            <v>Y-Tsingtao 64CL Bottle</v>
          </cell>
        </row>
        <row r="5777">
          <cell r="A5777" t="str">
            <v>10041868</v>
          </cell>
          <cell r="B5777" t="str">
            <v>Old Chengdu Sichuan Cuisine Restaurant</v>
          </cell>
          <cell r="C5777" t="str">
            <v>Bronze</v>
          </cell>
          <cell r="D5777" t="str">
            <v>Value Chinese</v>
          </cell>
          <cell r="E5777" t="str">
            <v>TONTD3</v>
          </cell>
          <cell r="F5777" t="str">
            <v>Michael Soon</v>
          </cell>
          <cell r="G5777" t="str">
            <v>Y-Tsingtao 64CL Bottle</v>
          </cell>
        </row>
        <row r="5778">
          <cell r="A5778" t="str">
            <v>10039182</v>
          </cell>
          <cell r="B5778" t="str">
            <v>Old Sichuan Duo Hua Zhuang</v>
          </cell>
          <cell r="C5778" t="str">
            <v>Silver</v>
          </cell>
          <cell r="D5778" t="str">
            <v>Value Chinese</v>
          </cell>
          <cell r="E5778" t="str">
            <v>TONTD3</v>
          </cell>
          <cell r="F5778" t="str">
            <v>Michael Soon</v>
          </cell>
          <cell r="G5778" t="str">
            <v>Y-Tsingtao 64CL Bottle</v>
          </cell>
        </row>
        <row r="5779">
          <cell r="A5779" t="str">
            <v>10045036</v>
          </cell>
          <cell r="B5779" t="str">
            <v>Peng Cheng Xiao Chu</v>
          </cell>
          <cell r="C5779" t="str">
            <v>Bronze</v>
          </cell>
          <cell r="D5779" t="str">
            <v>Value Chinese</v>
          </cell>
          <cell r="E5779" t="str">
            <v>TONTD3</v>
          </cell>
          <cell r="F5779" t="str">
            <v>Michael Soon</v>
          </cell>
          <cell r="G5779" t="str">
            <v>Y-Tsingtao 64CL Bottle</v>
          </cell>
        </row>
        <row r="5780">
          <cell r="A5780" t="str">
            <v>10042981</v>
          </cell>
          <cell r="B5780" t="str">
            <v>Peng You Quan Mei Shi</v>
          </cell>
          <cell r="C5780" t="str">
            <v>Silver</v>
          </cell>
          <cell r="D5780" t="str">
            <v>Value Chinese</v>
          </cell>
          <cell r="E5780" t="str">
            <v>TONTD3</v>
          </cell>
          <cell r="F5780" t="str">
            <v>Michael Soon</v>
          </cell>
          <cell r="G5780" t="str">
            <v>Y-Tsingtao 64CL Bottle</v>
          </cell>
        </row>
        <row r="5781">
          <cell r="A5781" t="str">
            <v>10043222</v>
          </cell>
          <cell r="B5781" t="str">
            <v>Pu Tien (Jurong)</v>
          </cell>
          <cell r="C5781" t="str">
            <v>Silver</v>
          </cell>
          <cell r="D5781" t="str">
            <v>Chinese Restaurant</v>
          </cell>
          <cell r="E5781" t="str">
            <v>TONTD2</v>
          </cell>
          <cell r="F5781" t="str">
            <v>Eddy Siah</v>
          </cell>
          <cell r="G5781" t="str">
            <v>Y-Tsingtao 64CL Bottle</v>
          </cell>
        </row>
        <row r="5782">
          <cell r="A5782" t="str">
            <v>10044380</v>
          </cell>
          <cell r="B5782" t="str">
            <v>Pu Tien (Northpoint)</v>
          </cell>
          <cell r="C5782" t="str">
            <v>Bronze</v>
          </cell>
          <cell r="D5782" t="str">
            <v>Chinese Restaurant</v>
          </cell>
          <cell r="E5782" t="str">
            <v>TONTD2</v>
          </cell>
          <cell r="F5782" t="str">
            <v>Adam Ho</v>
          </cell>
          <cell r="G5782" t="str">
            <v>Y-Tsingtao 64CL Bottle</v>
          </cell>
        </row>
        <row r="5783">
          <cell r="A5783" t="str">
            <v>10034265</v>
          </cell>
          <cell r="B5783" t="str">
            <v>Pu Tien Restaurant (Marina Sq)</v>
          </cell>
          <cell r="C5783" t="str">
            <v>Bronze</v>
          </cell>
          <cell r="D5783" t="str">
            <v>Chinese Restaurant</v>
          </cell>
          <cell r="E5783" t="str">
            <v>TONTD3</v>
          </cell>
          <cell r="F5783" t="str">
            <v>Michael Soon</v>
          </cell>
          <cell r="G5783" t="str">
            <v>Y-Tsingtao 64CL Bottle</v>
          </cell>
        </row>
        <row r="5784">
          <cell r="A5784" t="str">
            <v>10025741</v>
          </cell>
          <cell r="B5784" t="str">
            <v>Qin Qin Coffee Stall</v>
          </cell>
          <cell r="C5784" t="str">
            <v>Silver</v>
          </cell>
          <cell r="D5784" t="str">
            <v>Hawker Drink Stall</v>
          </cell>
          <cell r="E5784" t="str">
            <v>TONTD2</v>
          </cell>
          <cell r="F5784" t="str">
            <v>Eddy Siah</v>
          </cell>
          <cell r="G5784" t="str">
            <v>Y-Tsingtao 64CL Bottle</v>
          </cell>
        </row>
        <row r="5785">
          <cell r="A5785" t="str">
            <v>10048421</v>
          </cell>
          <cell r="B5785" t="str">
            <v>Queen Fried Rice</v>
          </cell>
          <cell r="C5785" t="str">
            <v>Bronze</v>
          </cell>
          <cell r="D5785" t="str">
            <v>Value Chinese</v>
          </cell>
          <cell r="E5785" t="str">
            <v>TONTD3</v>
          </cell>
          <cell r="F5785" t="str">
            <v>Michael Soon</v>
          </cell>
          <cell r="G5785" t="str">
            <v>Y-Tsingtao 64CL Bottle</v>
          </cell>
        </row>
        <row r="5786">
          <cell r="A5786" t="str">
            <v>10037275</v>
          </cell>
          <cell r="B5786" t="str">
            <v>Reunion Bbq</v>
          </cell>
          <cell r="C5786" t="str">
            <v>Silver</v>
          </cell>
          <cell r="D5786" t="str">
            <v>Value Chinese</v>
          </cell>
          <cell r="E5786" t="str">
            <v>TONTD3</v>
          </cell>
          <cell r="F5786" t="str">
            <v>Clement Ma</v>
          </cell>
          <cell r="G5786" t="str">
            <v>Y-Tsingtao 64CL Bottle</v>
          </cell>
        </row>
        <row r="5787">
          <cell r="A5787" t="str">
            <v>10045928</v>
          </cell>
          <cell r="B5787" t="str">
            <v>Rong Chang F&amp;B Services</v>
          </cell>
          <cell r="C5787" t="str">
            <v>Silver</v>
          </cell>
          <cell r="D5787" t="str">
            <v>Value Chinese</v>
          </cell>
          <cell r="E5787" t="str">
            <v>TONTD3</v>
          </cell>
          <cell r="F5787" t="str">
            <v>Michael Soon</v>
          </cell>
          <cell r="G5787" t="str">
            <v>Y-Tsingtao 64CL Bottle</v>
          </cell>
        </row>
        <row r="5788">
          <cell r="A5788" t="str">
            <v>10042028</v>
          </cell>
          <cell r="B5788" t="str">
            <v>Rong Cheng Restaurant</v>
          </cell>
          <cell r="C5788" t="str">
            <v>Bronze</v>
          </cell>
          <cell r="D5788" t="str">
            <v>Coffee Shops - Non-BP</v>
          </cell>
          <cell r="E5788" t="str">
            <v>TONTD1</v>
          </cell>
          <cell r="F5788" t="str">
            <v>Jason Ng</v>
          </cell>
          <cell r="G5788" t="str">
            <v>Y-Tsingtao 64CL Bottle</v>
          </cell>
        </row>
        <row r="5789">
          <cell r="A5789" t="str">
            <v>10041283</v>
          </cell>
          <cell r="B5789" t="str">
            <v>Shang Hai Ren Jia</v>
          </cell>
          <cell r="C5789" t="str">
            <v>Gold</v>
          </cell>
          <cell r="D5789" t="str">
            <v>Value Chinese</v>
          </cell>
          <cell r="E5789" t="str">
            <v>TONTD1</v>
          </cell>
          <cell r="F5789" t="str">
            <v>Jason Ng</v>
          </cell>
          <cell r="G5789" t="str">
            <v>Y-Tsingtao 64CL Bottle</v>
          </cell>
        </row>
        <row r="5790">
          <cell r="A5790" t="str">
            <v>10046169</v>
          </cell>
          <cell r="B5790" t="str">
            <v>Shangdong Restaurant</v>
          </cell>
          <cell r="C5790" t="str">
            <v>Bronze</v>
          </cell>
          <cell r="D5790" t="str">
            <v>Chinese Restaurant</v>
          </cell>
          <cell r="E5790" t="str">
            <v>TONTD3</v>
          </cell>
          <cell r="F5790" t="str">
            <v>Michael Soon</v>
          </cell>
          <cell r="G5790" t="str">
            <v>Y-Tsingtao 64CL Bottle</v>
          </cell>
        </row>
        <row r="5791">
          <cell r="A5791" t="str">
            <v>10047638</v>
          </cell>
          <cell r="B5791" t="str">
            <v>Shi Hao Mala</v>
          </cell>
          <cell r="C5791" t="str">
            <v>Bronze</v>
          </cell>
          <cell r="D5791" t="str">
            <v>Value Chinese</v>
          </cell>
          <cell r="E5791" t="str">
            <v>TONTD1</v>
          </cell>
          <cell r="F5791" t="str">
            <v>Jason Ng</v>
          </cell>
          <cell r="G5791" t="str">
            <v>Y-Tsingtao 64CL Bottle</v>
          </cell>
        </row>
        <row r="5792">
          <cell r="A5792" t="str">
            <v>10042420</v>
          </cell>
          <cell r="B5792" t="str">
            <v>Shi Shang Chuan Wei Hot Pot</v>
          </cell>
          <cell r="C5792" t="str">
            <v>Bronze</v>
          </cell>
          <cell r="D5792" t="str">
            <v>Value Chinese</v>
          </cell>
          <cell r="E5792" t="str">
            <v>TONTD2</v>
          </cell>
          <cell r="F5792" t="str">
            <v>Adam Ho</v>
          </cell>
          <cell r="G5792" t="str">
            <v>Y-Tsingtao 64CL Bottle</v>
          </cell>
        </row>
        <row r="5793">
          <cell r="A5793" t="str">
            <v>10046110</v>
          </cell>
          <cell r="B5793" t="str">
            <v>Shi Wei Tian (Bedok)</v>
          </cell>
          <cell r="C5793" t="str">
            <v>Gold</v>
          </cell>
          <cell r="D5793" t="str">
            <v>Coffee Shops - Non-BP</v>
          </cell>
          <cell r="E5793" t="str">
            <v>TONTD1</v>
          </cell>
          <cell r="F5793" t="str">
            <v>Jose Tan</v>
          </cell>
          <cell r="G5793" t="str">
            <v>Y-Tsingtao 64CL Bottle</v>
          </cell>
        </row>
        <row r="5794">
          <cell r="A5794" t="str">
            <v>10050021</v>
          </cell>
          <cell r="B5794" t="str">
            <v>Shu Lai Xi Yu Guo</v>
          </cell>
          <cell r="C5794" t="str">
            <v>Bronze</v>
          </cell>
          <cell r="D5794" t="str">
            <v>Value Chinese</v>
          </cell>
          <cell r="E5794" t="str">
            <v>TONTD3</v>
          </cell>
          <cell r="F5794" t="str">
            <v>Michael Soon</v>
          </cell>
          <cell r="G5794" t="str">
            <v>Y-Tsingtao 64CL Bottle</v>
          </cell>
        </row>
        <row r="5795">
          <cell r="A5795" t="str">
            <v>10048118</v>
          </cell>
          <cell r="B5795" t="str">
            <v>Shu Xiang Fang</v>
          </cell>
          <cell r="C5795" t="str">
            <v>Silver</v>
          </cell>
          <cell r="D5795" t="str">
            <v>Value Chinese</v>
          </cell>
          <cell r="E5795" t="str">
            <v>TONTD3</v>
          </cell>
          <cell r="F5795" t="str">
            <v>Michael Soon</v>
          </cell>
          <cell r="G5795" t="str">
            <v>Y-Tsingtao 64CL Bottle</v>
          </cell>
        </row>
        <row r="5796">
          <cell r="A5796" t="str">
            <v>10044998</v>
          </cell>
          <cell r="B5796" t="str">
            <v>Shu Xiang Gong Bao</v>
          </cell>
          <cell r="C5796" t="str">
            <v>Bronze</v>
          </cell>
          <cell r="D5796" t="str">
            <v>Value Chinese</v>
          </cell>
          <cell r="E5796" t="str">
            <v>TONTD3</v>
          </cell>
          <cell r="F5796" t="str">
            <v>Michael Soon</v>
          </cell>
          <cell r="G5796" t="str">
            <v>Y-Tsingtao 64CL Bottle</v>
          </cell>
        </row>
        <row r="5797">
          <cell r="A5797" t="str">
            <v>10049392</v>
          </cell>
          <cell r="B5797" t="str">
            <v>Shu Yan</v>
          </cell>
          <cell r="C5797" t="str">
            <v>Bronze</v>
          </cell>
          <cell r="D5797" t="str">
            <v>Chinese Restaurant</v>
          </cell>
          <cell r="E5797" t="str">
            <v>TONTD3</v>
          </cell>
          <cell r="F5797" t="str">
            <v>Michael Soon</v>
          </cell>
          <cell r="G5797" t="str">
            <v>Y-Tsingtao 64CL Bottle</v>
          </cell>
        </row>
        <row r="5798">
          <cell r="A5798" t="str">
            <v>10044355</v>
          </cell>
          <cell r="B5798" t="str">
            <v>Sichuan Chef</v>
          </cell>
          <cell r="C5798" t="str">
            <v>Silver</v>
          </cell>
          <cell r="D5798" t="str">
            <v>Chinese Restaurant</v>
          </cell>
          <cell r="E5798" t="str">
            <v>TONTD2</v>
          </cell>
          <cell r="F5798" t="str">
            <v>Adam Ho</v>
          </cell>
          <cell r="G5798" t="str">
            <v>Y-Tsingtao 64CL Bottle</v>
          </cell>
        </row>
        <row r="5799">
          <cell r="A5799" t="str">
            <v>10043844</v>
          </cell>
          <cell r="B5799" t="str">
            <v>Sichuan Restaurant</v>
          </cell>
          <cell r="C5799" t="str">
            <v>Silver</v>
          </cell>
          <cell r="D5799" t="str">
            <v>Value Chinese</v>
          </cell>
          <cell r="E5799" t="str">
            <v>TONTD3</v>
          </cell>
          <cell r="F5799" t="str">
            <v>Michael Soon</v>
          </cell>
          <cell r="G5799" t="str">
            <v>Y-Tsingtao 64CL Bottle</v>
          </cell>
        </row>
        <row r="5800">
          <cell r="A5800" t="str">
            <v>10032593</v>
          </cell>
          <cell r="B5800" t="str">
            <v>Sin Chin Heng</v>
          </cell>
          <cell r="C5800" t="str">
            <v>Bronze</v>
          </cell>
          <cell r="D5800" t="str">
            <v>Hawker Drink Stall</v>
          </cell>
          <cell r="E5800" t="str">
            <v>TONTD3</v>
          </cell>
          <cell r="F5800" t="str">
            <v>Keith Zhang</v>
          </cell>
          <cell r="G5800" t="str">
            <v>Y-Tsingtao 64CL Bottle</v>
          </cell>
        </row>
        <row r="5801">
          <cell r="A5801" t="str">
            <v>10045605</v>
          </cell>
          <cell r="B5801" t="str">
            <v>Sl7 Eating House (Pioneer)</v>
          </cell>
          <cell r="C5801" t="str">
            <v>Gold</v>
          </cell>
          <cell r="D5801" t="str">
            <v>Coffee Shops - BP APBS</v>
          </cell>
          <cell r="E5801" t="str">
            <v>TONTD2</v>
          </cell>
          <cell r="F5801" t="str">
            <v>Eddy Siah</v>
          </cell>
          <cell r="G5801" t="str">
            <v>Y-Tsingtao 64CL Bottle</v>
          </cell>
        </row>
        <row r="5802">
          <cell r="A5802" t="str">
            <v>10050225</v>
          </cell>
          <cell r="B5802" t="str">
            <v>Spicy Non Spicy (822 Tampines)</v>
          </cell>
          <cell r="C5802" t="str">
            <v>Bronze</v>
          </cell>
          <cell r="D5802" t="str">
            <v>Chinese Restaurant</v>
          </cell>
          <cell r="E5802" t="str">
            <v>TONTD1</v>
          </cell>
          <cell r="F5802" t="str">
            <v>Roy Lim</v>
          </cell>
          <cell r="G5802" t="str">
            <v>Y-Tsingtao 64CL Bottle</v>
          </cell>
        </row>
        <row r="5803">
          <cell r="A5803" t="str">
            <v>10007927</v>
          </cell>
          <cell r="B5803" t="str">
            <v>Tea House</v>
          </cell>
          <cell r="C5803" t="str">
            <v>Gold</v>
          </cell>
          <cell r="D5803" t="str">
            <v>Hawker Drink Stall</v>
          </cell>
          <cell r="E5803" t="str">
            <v>TONTD2</v>
          </cell>
          <cell r="F5803" t="str">
            <v>Donald Neo</v>
          </cell>
          <cell r="G5803" t="str">
            <v>Y-Tsingtao 64CL Bottle</v>
          </cell>
        </row>
        <row r="5804">
          <cell r="A5804" t="str">
            <v>10050281</v>
          </cell>
          <cell r="B5804" t="str">
            <v>Temple Street Cafe</v>
          </cell>
          <cell r="C5804" t="str">
            <v>Bronze</v>
          </cell>
          <cell r="D5804" t="str">
            <v>Coffee Shops - Non-BP</v>
          </cell>
          <cell r="E5804" t="str">
            <v>TONTD3</v>
          </cell>
          <cell r="F5804" t="str">
            <v>Michael Soon</v>
          </cell>
          <cell r="G5804" t="str">
            <v>Y-Tsingtao 64CL Bottle</v>
          </cell>
        </row>
        <row r="5805">
          <cell r="A5805" t="str">
            <v>10049956</v>
          </cell>
          <cell r="B5805" t="str">
            <v>The Village Bistro</v>
          </cell>
          <cell r="C5805" t="str">
            <v>Bronze</v>
          </cell>
          <cell r="D5805" t="str">
            <v>Value Chinese</v>
          </cell>
          <cell r="E5805" t="str">
            <v>TONTD1</v>
          </cell>
          <cell r="F5805" t="str">
            <v>Jerlyn Tang</v>
          </cell>
          <cell r="G5805" t="str">
            <v>Y-Tsingtao 64CL Bottle</v>
          </cell>
        </row>
        <row r="5806">
          <cell r="A5806" t="str">
            <v>10049988</v>
          </cell>
          <cell r="B5806" t="str">
            <v>Thye Guan Eating House</v>
          </cell>
          <cell r="C5806" t="str">
            <v>Silver</v>
          </cell>
          <cell r="D5806" t="str">
            <v>Coffee Shops - Non-BP</v>
          </cell>
          <cell r="E5806" t="str">
            <v>TONTD2</v>
          </cell>
          <cell r="F5806" t="str">
            <v>Donald Neo</v>
          </cell>
          <cell r="G5806" t="str">
            <v>Y-Tsingtao 64CL Bottle</v>
          </cell>
        </row>
        <row r="5807">
          <cell r="A5807" t="str">
            <v>10038774</v>
          </cell>
          <cell r="B5807" t="str">
            <v>Tong Fu Ju</v>
          </cell>
          <cell r="C5807" t="str">
            <v>Silver</v>
          </cell>
          <cell r="D5807" t="str">
            <v>Chinese Restaurant</v>
          </cell>
          <cell r="E5807" t="str">
            <v>TONTD3</v>
          </cell>
          <cell r="F5807" t="str">
            <v>Michael Soon</v>
          </cell>
          <cell r="G5807" t="str">
            <v>Y-Tsingtao 64CL Bottle</v>
          </cell>
        </row>
        <row r="5808">
          <cell r="A5808" t="str">
            <v>10031564</v>
          </cell>
          <cell r="B5808" t="str">
            <v>Tou Sou Di Hot &amp; Cold</v>
          </cell>
          <cell r="C5808" t="str">
            <v>Bronze</v>
          </cell>
          <cell r="D5808" t="str">
            <v>Hawker Drink Stall</v>
          </cell>
          <cell r="E5808" t="str">
            <v>TONTD3</v>
          </cell>
          <cell r="F5808" t="str">
            <v>Michael Soon</v>
          </cell>
          <cell r="G5808" t="str">
            <v>Y-Tsingtao 64CL Bottle</v>
          </cell>
        </row>
        <row r="5809">
          <cell r="A5809" t="str">
            <v>10045740</v>
          </cell>
          <cell r="B5809" t="str">
            <v>Tst Roasted Food (Yishun) Pte. Ltd.</v>
          </cell>
          <cell r="C5809" t="str">
            <v>Silver</v>
          </cell>
          <cell r="D5809" t="str">
            <v>Coffee Shops - BP APBS</v>
          </cell>
          <cell r="E5809" t="str">
            <v>TONTD2</v>
          </cell>
          <cell r="F5809" t="str">
            <v>Adam Ho</v>
          </cell>
          <cell r="G5809" t="str">
            <v>Y-Tsingtao 64CL Bottle</v>
          </cell>
        </row>
        <row r="5810">
          <cell r="A5810" t="str">
            <v>10048840</v>
          </cell>
          <cell r="B5810" t="str">
            <v>Unicuz Chinese Cuisine</v>
          </cell>
          <cell r="C5810" t="str">
            <v>Bronze</v>
          </cell>
          <cell r="D5810" t="str">
            <v>Value Chinese</v>
          </cell>
          <cell r="E5810" t="str">
            <v>TONTD2</v>
          </cell>
          <cell r="F5810" t="str">
            <v>Eddy Siah</v>
          </cell>
          <cell r="G5810" t="str">
            <v>Y-Tsingtao 64CL Bottle</v>
          </cell>
        </row>
        <row r="5811">
          <cell r="A5811" t="str">
            <v>10045180</v>
          </cell>
          <cell r="B5811" t="str">
            <v>Unicuz Chinese Cuisine Pte. Ltd.</v>
          </cell>
          <cell r="C5811" t="str">
            <v>Bronze</v>
          </cell>
          <cell r="D5811" t="str">
            <v>Chinese Restaurant</v>
          </cell>
          <cell r="E5811" t="str">
            <v>TONTD2</v>
          </cell>
          <cell r="F5811" t="str">
            <v>Donald Neo</v>
          </cell>
          <cell r="G5811" t="str">
            <v>Y-Tsingtao 64CL Bottle</v>
          </cell>
        </row>
        <row r="5812">
          <cell r="A5812" t="str">
            <v>10035685</v>
          </cell>
          <cell r="B5812" t="str">
            <v>Wan Lim Tea Stall</v>
          </cell>
          <cell r="C5812" t="str">
            <v>Bronze</v>
          </cell>
          <cell r="D5812" t="str">
            <v>Hawker Drink Stall</v>
          </cell>
          <cell r="E5812" t="str">
            <v>TONTD3</v>
          </cell>
          <cell r="F5812" t="str">
            <v>Michael Soon</v>
          </cell>
          <cell r="G5812" t="str">
            <v>Y-Tsingtao 64CL Bottle</v>
          </cell>
        </row>
        <row r="5813">
          <cell r="A5813" t="str">
            <v>10049434</v>
          </cell>
          <cell r="B5813" t="str">
            <v>Wonderful</v>
          </cell>
          <cell r="C5813" t="str">
            <v>Bronze</v>
          </cell>
          <cell r="D5813" t="str">
            <v>Coffee Shops - Non-BP</v>
          </cell>
          <cell r="E5813" t="str">
            <v>TONTD2</v>
          </cell>
          <cell r="F5813" t="str">
            <v>Adam Ho</v>
          </cell>
          <cell r="G5813" t="str">
            <v>Y-Tsingtao 64CL Bottle</v>
          </cell>
        </row>
        <row r="5814">
          <cell r="A5814" t="str">
            <v>10045433</v>
          </cell>
          <cell r="B5814" t="str">
            <v>Xi Lai Ju Hai Xian</v>
          </cell>
          <cell r="C5814" t="str">
            <v>Bronze</v>
          </cell>
          <cell r="D5814" t="str">
            <v>Value Chinese</v>
          </cell>
          <cell r="E5814" t="str">
            <v>TONTD3</v>
          </cell>
          <cell r="F5814" t="str">
            <v>Michael Soon</v>
          </cell>
          <cell r="G5814" t="str">
            <v>Y-Tsingtao 64CL Bottle</v>
          </cell>
        </row>
        <row r="5815">
          <cell r="A5815" t="str">
            <v>10041409</v>
          </cell>
          <cell r="B5815" t="str">
            <v>Xi Yue Yuan</v>
          </cell>
          <cell r="C5815" t="str">
            <v>Gold</v>
          </cell>
          <cell r="D5815" t="str">
            <v>Value Indian</v>
          </cell>
          <cell r="E5815" t="str">
            <v>TONTD2</v>
          </cell>
          <cell r="F5815" t="str">
            <v>Eddy Siah</v>
          </cell>
          <cell r="G5815" t="str">
            <v>Y-Tsingtao 64CL Bottle</v>
          </cell>
        </row>
        <row r="5816">
          <cell r="A5816" t="str">
            <v>10033159</v>
          </cell>
          <cell r="B5816" t="str">
            <v>Xiang Chen Coffee Stall</v>
          </cell>
          <cell r="C5816" t="str">
            <v>Bronze</v>
          </cell>
          <cell r="D5816" t="str">
            <v>Hawker Drink Stall</v>
          </cell>
          <cell r="E5816" t="str">
            <v>TONTD3</v>
          </cell>
          <cell r="F5816" t="str">
            <v>Michael Soon</v>
          </cell>
          <cell r="G5816" t="str">
            <v>Y-Tsingtao 64CL Bottle</v>
          </cell>
        </row>
        <row r="5817">
          <cell r="A5817" t="str">
            <v>10046308</v>
          </cell>
          <cell r="B5817" t="str">
            <v>Xiao Long Kan Hotpot</v>
          </cell>
          <cell r="C5817" t="str">
            <v>Gold</v>
          </cell>
          <cell r="D5817" t="str">
            <v>Value Chinese</v>
          </cell>
          <cell r="E5817" t="str">
            <v>TONTD1</v>
          </cell>
          <cell r="F5817" t="str">
            <v>Jose Tan</v>
          </cell>
          <cell r="G5817" t="str">
            <v>Y-Tsingtao 64CL Bottle</v>
          </cell>
        </row>
        <row r="5818">
          <cell r="A5818" t="str">
            <v>10035374</v>
          </cell>
          <cell r="B5818" t="str">
            <v>Xie Lao Song</v>
          </cell>
          <cell r="C5818" t="str">
            <v>Silver</v>
          </cell>
          <cell r="D5818" t="str">
            <v>Value Chinese</v>
          </cell>
          <cell r="E5818" t="str">
            <v>TONTD3</v>
          </cell>
          <cell r="F5818" t="str">
            <v>Michael Soon</v>
          </cell>
          <cell r="G5818" t="str">
            <v>Y-Tsingtao 64CL Bottle</v>
          </cell>
        </row>
        <row r="5819">
          <cell r="A5819" t="str">
            <v>10043022</v>
          </cell>
          <cell r="B5819" t="str">
            <v>Xinpeng F&amp;B</v>
          </cell>
          <cell r="C5819" t="str">
            <v>Bronze</v>
          </cell>
          <cell r="D5819" t="str">
            <v>Chinese Restaurant</v>
          </cell>
          <cell r="E5819" t="str">
            <v>TONTD2</v>
          </cell>
          <cell r="F5819" t="str">
            <v>Adam Ho</v>
          </cell>
          <cell r="G5819" t="str">
            <v>Y-Tsingtao 64CL Bottle</v>
          </cell>
        </row>
        <row r="5820">
          <cell r="A5820" t="str">
            <v>10048856</v>
          </cell>
          <cell r="B5820" t="str">
            <v>Yi Jian Chu Fang</v>
          </cell>
          <cell r="C5820" t="str">
            <v>Gold</v>
          </cell>
          <cell r="D5820" t="str">
            <v>Value Chinese</v>
          </cell>
          <cell r="E5820" t="str">
            <v>TONTD1</v>
          </cell>
          <cell r="F5820" t="str">
            <v>Roy Lim</v>
          </cell>
          <cell r="G5820" t="str">
            <v>Y-Tsingtao 64CL Bottle</v>
          </cell>
        </row>
        <row r="5821">
          <cell r="A5821" t="str">
            <v>10046135</v>
          </cell>
          <cell r="B5821" t="str">
            <v>Yi Pin Ju</v>
          </cell>
          <cell r="C5821" t="str">
            <v>Bronze</v>
          </cell>
          <cell r="D5821" t="str">
            <v>Chinese Restaurant</v>
          </cell>
          <cell r="E5821" t="str">
            <v>TONTD1</v>
          </cell>
          <cell r="F5821" t="str">
            <v>Jerlyn Tang</v>
          </cell>
          <cell r="G5821" t="str">
            <v>Y-Tsingtao 64CL Bottle</v>
          </cell>
        </row>
        <row r="5822">
          <cell r="A5822" t="str">
            <v>10004297</v>
          </cell>
          <cell r="B5822" t="str">
            <v>Zhong Xin (Tampines)</v>
          </cell>
          <cell r="C5822" t="str">
            <v>Bronze</v>
          </cell>
          <cell r="D5822" t="str">
            <v>Hawker Drink Stall</v>
          </cell>
          <cell r="E5822" t="str">
            <v>TONTD1</v>
          </cell>
          <cell r="F5822" t="str">
            <v>Roy Lim</v>
          </cell>
          <cell r="G5822" t="str">
            <v>Y-Tsingtao 64CL Bottle</v>
          </cell>
        </row>
        <row r="5823">
          <cell r="A5823" t="str">
            <v>10039731</v>
          </cell>
          <cell r="B5823" t="str">
            <v>Ahgukakawa</v>
          </cell>
          <cell r="C5823" t="str">
            <v>Bronze</v>
          </cell>
          <cell r="D5823" t="str">
            <v>Value Chinese</v>
          </cell>
          <cell r="E5823" t="str">
            <v>TONTD2</v>
          </cell>
          <cell r="F5823" t="str">
            <v>Donald Neo</v>
          </cell>
          <cell r="G5823" t="str">
            <v>Y-Tsingtao Light 64CL Bottle</v>
          </cell>
        </row>
        <row r="5824">
          <cell r="A5824" t="str">
            <v>10046980</v>
          </cell>
          <cell r="B5824" t="str">
            <v>Bistro 7</v>
          </cell>
          <cell r="C5824" t="str">
            <v>Silver</v>
          </cell>
          <cell r="D5824" t="str">
            <v>Coffee Shops - BP APBS</v>
          </cell>
          <cell r="E5824" t="str">
            <v>TONTD3</v>
          </cell>
          <cell r="F5824" t="str">
            <v>Clement Ma</v>
          </cell>
          <cell r="G5824" t="str">
            <v>Y-Tsingtao Light 64CL Bottle</v>
          </cell>
        </row>
        <row r="5825">
          <cell r="A5825" t="str">
            <v>10043503</v>
          </cell>
          <cell r="B5825" t="str">
            <v>Chong Qing Grill Fish @ Maju</v>
          </cell>
          <cell r="C5825" t="str">
            <v>Bronze</v>
          </cell>
          <cell r="D5825" t="str">
            <v>Chinese Restaurant</v>
          </cell>
          <cell r="E5825" t="str">
            <v>TONTD2</v>
          </cell>
          <cell r="F5825" t="str">
            <v>Donald Neo</v>
          </cell>
          <cell r="G5825" t="str">
            <v>Y-Tsingtao Light 64CL Bottle</v>
          </cell>
        </row>
        <row r="5826">
          <cell r="A5826" t="str">
            <v>10041187</v>
          </cell>
          <cell r="B5826" t="str">
            <v>Dong Bei Ren Jia</v>
          </cell>
          <cell r="C5826" t="str">
            <v>Bronze</v>
          </cell>
          <cell r="D5826" t="str">
            <v>Value Chinese</v>
          </cell>
          <cell r="E5826" t="str">
            <v>TONTD3</v>
          </cell>
          <cell r="F5826" t="str">
            <v>Michael Soon</v>
          </cell>
          <cell r="G5826" t="str">
            <v>Y-Tsingtao Light 64CL Bottle</v>
          </cell>
        </row>
        <row r="5827">
          <cell r="A5827" t="str">
            <v>10041072</v>
          </cell>
          <cell r="B5827" t="str">
            <v>Dong Bei Xiao Chu</v>
          </cell>
          <cell r="C5827" t="str">
            <v>Gold</v>
          </cell>
          <cell r="D5827" t="str">
            <v>Value Chinese</v>
          </cell>
          <cell r="E5827" t="str">
            <v>TONTD3</v>
          </cell>
          <cell r="F5827" t="str">
            <v>Michael Soon</v>
          </cell>
          <cell r="G5827" t="str">
            <v>Y-Tsingtao Light 64CL Bottle</v>
          </cell>
        </row>
        <row r="5828">
          <cell r="A5828" t="str">
            <v>10047497</v>
          </cell>
          <cell r="B5828" t="str">
            <v>Dong Fang Cuisine (Pagoda Street)</v>
          </cell>
          <cell r="C5828" t="str">
            <v>Silver</v>
          </cell>
          <cell r="D5828" t="str">
            <v>Value Chinese</v>
          </cell>
          <cell r="E5828" t="str">
            <v>TONTD3</v>
          </cell>
          <cell r="F5828" t="str">
            <v>Michael Soon</v>
          </cell>
          <cell r="G5828" t="str">
            <v>Y-Tsingtao Light 64CL Bottle</v>
          </cell>
        </row>
        <row r="5829">
          <cell r="A5829" t="str">
            <v>10048686</v>
          </cell>
          <cell r="B5829" t="str">
            <v>Fortune Garden</v>
          </cell>
          <cell r="C5829" t="str">
            <v>Bronze</v>
          </cell>
          <cell r="D5829" t="str">
            <v>Value Chinese</v>
          </cell>
          <cell r="E5829" t="str">
            <v>TONTD3</v>
          </cell>
          <cell r="F5829" t="str">
            <v>Michael Soon</v>
          </cell>
          <cell r="G5829" t="str">
            <v>Y-Tsingtao Light 64CL Bottle</v>
          </cell>
        </row>
        <row r="5830">
          <cell r="A5830" t="str">
            <v>10049870</v>
          </cell>
          <cell r="B5830" t="str">
            <v>Guo Chang Food</v>
          </cell>
          <cell r="C5830" t="str">
            <v>Silver</v>
          </cell>
          <cell r="D5830" t="str">
            <v>Value Indian</v>
          </cell>
          <cell r="E5830" t="str">
            <v>TONTD2</v>
          </cell>
          <cell r="F5830" t="str">
            <v>Tommy Ng</v>
          </cell>
          <cell r="G5830" t="str">
            <v>Y-Tsingtao Light 64CL Bottle</v>
          </cell>
        </row>
        <row r="5831">
          <cell r="A5831" t="str">
            <v>10049738</v>
          </cell>
          <cell r="B5831" t="str">
            <v>Horizon Food Centre</v>
          </cell>
          <cell r="C5831" t="str">
            <v>Silver</v>
          </cell>
          <cell r="D5831" t="str">
            <v>Coffee Shops - Non-BP</v>
          </cell>
          <cell r="E5831" t="str">
            <v>TONTD2</v>
          </cell>
          <cell r="F5831" t="str">
            <v>Tommy Ng</v>
          </cell>
          <cell r="G5831" t="str">
            <v>Y-Tsingtao Light 64CL Bottle</v>
          </cell>
        </row>
        <row r="5832">
          <cell r="A5832" t="str">
            <v>10049550</v>
          </cell>
          <cell r="B5832" t="str">
            <v>Hua Cheng Restaurant</v>
          </cell>
          <cell r="C5832" t="str">
            <v>Bronze</v>
          </cell>
          <cell r="D5832" t="str">
            <v>Chinese Restaurant</v>
          </cell>
          <cell r="E5832" t="str">
            <v>TONTD2</v>
          </cell>
          <cell r="F5832" t="str">
            <v>Tommy Ng</v>
          </cell>
          <cell r="G5832" t="str">
            <v>Y-Tsingtao Light 64CL Bottle</v>
          </cell>
        </row>
        <row r="5833">
          <cell r="A5833" t="str">
            <v>10047235</v>
          </cell>
          <cell r="B5833" t="str">
            <v>Jia Xiang Xiao Chu</v>
          </cell>
          <cell r="C5833" t="str">
            <v>Bronze</v>
          </cell>
          <cell r="D5833" t="str">
            <v>Value Chinese</v>
          </cell>
          <cell r="E5833" t="str">
            <v>TONTD3</v>
          </cell>
          <cell r="F5833" t="str">
            <v>Michael Soon</v>
          </cell>
          <cell r="G5833" t="str">
            <v>Y-Tsingtao Light 64CL Bottle</v>
          </cell>
        </row>
        <row r="5834">
          <cell r="A5834" t="str">
            <v>10049125</v>
          </cell>
          <cell r="B5834" t="str">
            <v>Ma La You Huo Restaurant</v>
          </cell>
          <cell r="C5834" t="str">
            <v>Bronze</v>
          </cell>
          <cell r="D5834" t="str">
            <v>Chinese Restaurant</v>
          </cell>
          <cell r="E5834" t="str">
            <v>TONTD3</v>
          </cell>
          <cell r="F5834" t="str">
            <v>Clement Ma</v>
          </cell>
          <cell r="G5834" t="str">
            <v>Y-Tsingtao Light 64CL Bottle</v>
          </cell>
        </row>
        <row r="5835">
          <cell r="A5835" t="str">
            <v>10043704</v>
          </cell>
          <cell r="B5835" t="str">
            <v>Makkal Vilas</v>
          </cell>
          <cell r="C5835" t="str">
            <v>Gold</v>
          </cell>
          <cell r="D5835" t="str">
            <v>Value Indian</v>
          </cell>
          <cell r="E5835" t="str">
            <v>TONTD2</v>
          </cell>
          <cell r="F5835" t="str">
            <v>Tommy Ng</v>
          </cell>
          <cell r="G5835" t="str">
            <v>Y-Tsingtao Light 64CL Bottle</v>
          </cell>
        </row>
        <row r="5836">
          <cell r="A5836" t="str">
            <v>10046996</v>
          </cell>
          <cell r="B5836" t="str">
            <v>Mama Spin Pot (Woodlands Rise)</v>
          </cell>
          <cell r="C5836" t="str">
            <v>Gold</v>
          </cell>
          <cell r="D5836" t="str">
            <v>Chinese Restaurant</v>
          </cell>
          <cell r="E5836" t="str">
            <v>TONTD2</v>
          </cell>
          <cell r="F5836" t="str">
            <v>Tommy Ng</v>
          </cell>
          <cell r="G5836" t="str">
            <v>Y-Tsingtao Light 64CL Bottle</v>
          </cell>
        </row>
        <row r="5837">
          <cell r="A5837" t="str">
            <v>10003434</v>
          </cell>
          <cell r="B5837" t="str">
            <v>Meng Soon Huat E/Hse</v>
          </cell>
          <cell r="C5837" t="str">
            <v>Bronze</v>
          </cell>
          <cell r="D5837" t="str">
            <v>Coffee Shops - BP APBS</v>
          </cell>
          <cell r="E5837" t="str">
            <v>TONTD2</v>
          </cell>
          <cell r="F5837" t="str">
            <v>Eddy Siah</v>
          </cell>
          <cell r="G5837" t="str">
            <v>Y-Tsingtao Light 64CL Bottle</v>
          </cell>
        </row>
        <row r="5838">
          <cell r="A5838" t="str">
            <v>10046244</v>
          </cell>
          <cell r="B5838" t="str">
            <v>Nan Yang Wang Llp</v>
          </cell>
          <cell r="C5838" t="str">
            <v>Gold</v>
          </cell>
          <cell r="D5838" t="str">
            <v>Coffee Shops - BP NON-APBS</v>
          </cell>
          <cell r="E5838" t="str">
            <v>TONTD2</v>
          </cell>
          <cell r="F5838" t="str">
            <v>Tommy Ng</v>
          </cell>
          <cell r="G5838" t="str">
            <v>Y-Tsingtao Light 64CL Bottle</v>
          </cell>
        </row>
        <row r="5839">
          <cell r="A5839" t="str">
            <v>10041868</v>
          </cell>
          <cell r="B5839" t="str">
            <v>Old Chengdu Sichuan Cuisine Restaurant</v>
          </cell>
          <cell r="C5839" t="str">
            <v>Bronze</v>
          </cell>
          <cell r="D5839" t="str">
            <v>Value Chinese</v>
          </cell>
          <cell r="E5839" t="str">
            <v>TONTD3</v>
          </cell>
          <cell r="F5839" t="str">
            <v>Michael Soon</v>
          </cell>
          <cell r="G5839" t="str">
            <v>Y-Tsingtao Light 64CL Bottle</v>
          </cell>
        </row>
        <row r="5840">
          <cell r="A5840" t="str">
            <v>10030073</v>
          </cell>
          <cell r="B5840" t="str">
            <v>Orchid Coffee Stall</v>
          </cell>
          <cell r="C5840" t="str">
            <v>Silver</v>
          </cell>
          <cell r="D5840" t="str">
            <v>Hawker Drink Stall</v>
          </cell>
          <cell r="E5840" t="str">
            <v>TONTD1</v>
          </cell>
          <cell r="F5840" t="str">
            <v>You Wen Ong</v>
          </cell>
          <cell r="G5840" t="str">
            <v>Y-Tsingtao Light 64CL Bottle</v>
          </cell>
        </row>
        <row r="5841">
          <cell r="A5841" t="str">
            <v>10045036</v>
          </cell>
          <cell r="B5841" t="str">
            <v>Peng Cheng Xiao Chu</v>
          </cell>
          <cell r="C5841" t="str">
            <v>Bronze</v>
          </cell>
          <cell r="D5841" t="str">
            <v>Value Chinese</v>
          </cell>
          <cell r="E5841" t="str">
            <v>TONTD3</v>
          </cell>
          <cell r="F5841" t="str">
            <v>Michael Soon</v>
          </cell>
          <cell r="G5841" t="str">
            <v>Y-Tsingtao Light 64CL Bottle</v>
          </cell>
        </row>
        <row r="5842">
          <cell r="A5842" t="str">
            <v>10042981</v>
          </cell>
          <cell r="B5842" t="str">
            <v>Peng You Quan Mei Shi</v>
          </cell>
          <cell r="C5842" t="str">
            <v>Silver</v>
          </cell>
          <cell r="D5842" t="str">
            <v>Value Chinese</v>
          </cell>
          <cell r="E5842" t="str">
            <v>TONTD3</v>
          </cell>
          <cell r="F5842" t="str">
            <v>Michael Soon</v>
          </cell>
          <cell r="G5842" t="str">
            <v>Y-Tsingtao Light 64CL Bottle</v>
          </cell>
        </row>
        <row r="5843">
          <cell r="A5843" t="str">
            <v>10047673</v>
          </cell>
          <cell r="B5843" t="str">
            <v>Pu Tien (Causeway Point)</v>
          </cell>
          <cell r="C5843" t="str">
            <v>Gold</v>
          </cell>
          <cell r="D5843" t="str">
            <v>Chinese Restaurant</v>
          </cell>
          <cell r="E5843" t="str">
            <v>TONTD2</v>
          </cell>
          <cell r="F5843" t="str">
            <v>Tommy Ng</v>
          </cell>
          <cell r="G5843" t="str">
            <v>Y-Tsingtao Light 64CL Bottle</v>
          </cell>
        </row>
        <row r="5844">
          <cell r="A5844" t="str">
            <v>10048421</v>
          </cell>
          <cell r="B5844" t="str">
            <v>Queen Fried Rice</v>
          </cell>
          <cell r="C5844" t="str">
            <v>Bronze</v>
          </cell>
          <cell r="D5844" t="str">
            <v>Value Chinese</v>
          </cell>
          <cell r="E5844" t="str">
            <v>TONTD3</v>
          </cell>
          <cell r="F5844" t="str">
            <v>Michael Soon</v>
          </cell>
          <cell r="G5844" t="str">
            <v>Y-Tsingtao Light 64CL Bottle</v>
          </cell>
        </row>
        <row r="5845">
          <cell r="A5845" t="str">
            <v>10046351</v>
          </cell>
          <cell r="B5845" t="str">
            <v>Shi Shang Coffee (Tuas South)</v>
          </cell>
          <cell r="C5845" t="str">
            <v>Gold</v>
          </cell>
          <cell r="D5845" t="str">
            <v>Coffee Shops - Non-BP</v>
          </cell>
          <cell r="E5845" t="str">
            <v>TONTD2</v>
          </cell>
          <cell r="F5845" t="str">
            <v>Tommy Ng</v>
          </cell>
          <cell r="G5845" t="str">
            <v>Y-Tsingtao Light 64CL Bottle</v>
          </cell>
        </row>
        <row r="5846">
          <cell r="A5846" t="str">
            <v>10044998</v>
          </cell>
          <cell r="B5846" t="str">
            <v>Shu Xiang Gong Bao</v>
          </cell>
          <cell r="C5846" t="str">
            <v>Bronze</v>
          </cell>
          <cell r="D5846" t="str">
            <v>Value Chinese</v>
          </cell>
          <cell r="E5846" t="str">
            <v>TONTD3</v>
          </cell>
          <cell r="F5846" t="str">
            <v>Michael Soon</v>
          </cell>
          <cell r="G5846" t="str">
            <v>Y-Tsingtao Light 64CL Bottle</v>
          </cell>
        </row>
        <row r="5847">
          <cell r="A5847" t="str">
            <v>10037398</v>
          </cell>
          <cell r="B5847" t="str">
            <v>Song Hua Jiang Restaurant</v>
          </cell>
          <cell r="C5847" t="str">
            <v>Bronze</v>
          </cell>
          <cell r="D5847" t="str">
            <v>Chinese Restaurant</v>
          </cell>
          <cell r="E5847" t="str">
            <v>TONTD2</v>
          </cell>
          <cell r="F5847" t="str">
            <v>Tommy Ng</v>
          </cell>
          <cell r="G5847" t="str">
            <v>Y-Tsingtao Light 64CL Bottle</v>
          </cell>
        </row>
        <row r="5848">
          <cell r="A5848" t="str">
            <v>10002616</v>
          </cell>
          <cell r="B5848" t="str">
            <v>Tiong Seng</v>
          </cell>
          <cell r="C5848" t="str">
            <v>Bronze</v>
          </cell>
          <cell r="D5848" t="str">
            <v>Hawker Drink Stall</v>
          </cell>
          <cell r="E5848" t="str">
            <v>TONTD3</v>
          </cell>
          <cell r="F5848" t="str">
            <v>Michael Soon</v>
          </cell>
          <cell r="G5848" t="str">
            <v>Y-Tsingtao Light 64CL Bottle</v>
          </cell>
        </row>
        <row r="5849">
          <cell r="A5849" t="str">
            <v>10035683</v>
          </cell>
          <cell r="B5849" t="str">
            <v>Tong Seng Coffee Shop</v>
          </cell>
          <cell r="C5849" t="str">
            <v>Bronze</v>
          </cell>
          <cell r="D5849" t="str">
            <v>Hawker Drink Stall</v>
          </cell>
          <cell r="E5849" t="str">
            <v>TONTD3</v>
          </cell>
          <cell r="F5849" t="str">
            <v>Michael Soon</v>
          </cell>
          <cell r="G5849" t="str">
            <v>Y-Tsingtao Light 64CL Bottle</v>
          </cell>
        </row>
        <row r="5850">
          <cell r="A5850" t="str">
            <v>10035374</v>
          </cell>
          <cell r="B5850" t="str">
            <v>Xie Lao Song</v>
          </cell>
          <cell r="C5850" t="str">
            <v>Silver</v>
          </cell>
          <cell r="D5850" t="str">
            <v>Value Chinese</v>
          </cell>
          <cell r="E5850" t="str">
            <v>TONTD3</v>
          </cell>
          <cell r="F5850" t="str">
            <v>Michael Soon</v>
          </cell>
          <cell r="G5850" t="str">
            <v>Y-Tsingtao Light 64CL Bottle</v>
          </cell>
        </row>
        <row r="5851">
          <cell r="A5851" t="str">
            <v>10048856</v>
          </cell>
          <cell r="B5851" t="str">
            <v>Yi Jian Chu Fang</v>
          </cell>
          <cell r="C5851" t="str">
            <v>Gold</v>
          </cell>
          <cell r="D5851" t="str">
            <v>Value Chinese</v>
          </cell>
          <cell r="E5851" t="str">
            <v>TONTD1</v>
          </cell>
          <cell r="F5851" t="str">
            <v>Roy Lim</v>
          </cell>
          <cell r="G5851" t="str">
            <v>Y-Tsingtao Light 64CL Bottle</v>
          </cell>
        </row>
        <row r="5852">
          <cell r="A5852" t="str">
            <v>10046135</v>
          </cell>
          <cell r="B5852" t="str">
            <v>Yi Pin Ju</v>
          </cell>
          <cell r="C5852" t="str">
            <v>Bronze</v>
          </cell>
          <cell r="D5852" t="str">
            <v>Chinese Restaurant</v>
          </cell>
          <cell r="E5852" t="str">
            <v>TONTD1</v>
          </cell>
          <cell r="F5852" t="str">
            <v>Jerlyn Tang</v>
          </cell>
          <cell r="G5852" t="str">
            <v>Y-Tsingtao Light 64CL Bottle</v>
          </cell>
        </row>
        <row r="5853">
          <cell r="A5853" t="str">
            <v>10040821</v>
          </cell>
          <cell r="B5853" t="str">
            <v>Zhong Hua Guo Wang</v>
          </cell>
          <cell r="C5853" t="str">
            <v>Bronze</v>
          </cell>
          <cell r="D5853" t="str">
            <v>Chinese Restaurant</v>
          </cell>
          <cell r="E5853" t="str">
            <v>TONTD1</v>
          </cell>
          <cell r="F5853" t="str">
            <v>You Wen Ong</v>
          </cell>
          <cell r="G5853" t="str">
            <v>Y-Tsingtao Light 64CL Bottle</v>
          </cell>
        </row>
        <row r="5854">
          <cell r="A5854" t="str">
            <v>10046149</v>
          </cell>
          <cell r="B5854" t="str">
            <v>Alijiang</v>
          </cell>
          <cell r="C5854" t="str">
            <v>Bronze</v>
          </cell>
          <cell r="D5854" t="str">
            <v>Value Chinese</v>
          </cell>
          <cell r="E5854" t="str">
            <v>TONTD3</v>
          </cell>
          <cell r="F5854" t="str">
            <v>Jeffrey Tien</v>
          </cell>
          <cell r="G5854" t="str">
            <v>Y-Wusu 64CL Bottle</v>
          </cell>
        </row>
        <row r="5855">
          <cell r="A5855" t="str">
            <v>10046980</v>
          </cell>
          <cell r="B5855" t="str">
            <v>Bistro 7</v>
          </cell>
          <cell r="C5855" t="str">
            <v>Silver</v>
          </cell>
          <cell r="D5855" t="str">
            <v>Coffee Shops - BP APBS</v>
          </cell>
          <cell r="E5855" t="str">
            <v>TONTD3</v>
          </cell>
          <cell r="F5855" t="str">
            <v>Clement Ma</v>
          </cell>
          <cell r="G5855" t="str">
            <v>Y-Wusu 64CL Bottle</v>
          </cell>
        </row>
        <row r="5856">
          <cell r="A5856" t="str">
            <v>10048192</v>
          </cell>
          <cell r="B5856" t="str">
            <v>Chuan Xiang Yuan</v>
          </cell>
          <cell r="C5856" t="str">
            <v>Silver</v>
          </cell>
          <cell r="D5856" t="str">
            <v>Value Chinese</v>
          </cell>
          <cell r="E5856" t="str">
            <v>TONTD1</v>
          </cell>
          <cell r="F5856" t="str">
            <v>Jason Ng</v>
          </cell>
          <cell r="G5856" t="str">
            <v>Y-Wusu 64CL Bottle</v>
          </cell>
        </row>
        <row r="5857">
          <cell r="A5857" t="str">
            <v>10047497</v>
          </cell>
          <cell r="B5857" t="str">
            <v>Dong Fang Cuisine (Pagoda Street)</v>
          </cell>
          <cell r="C5857" t="str">
            <v>Silver</v>
          </cell>
          <cell r="D5857" t="str">
            <v>Value Chinese</v>
          </cell>
          <cell r="E5857" t="str">
            <v>TONTD3</v>
          </cell>
          <cell r="F5857" t="str">
            <v>Michael Soon</v>
          </cell>
          <cell r="G5857" t="str">
            <v>Y-Wusu 64CL Bottle</v>
          </cell>
        </row>
        <row r="5858">
          <cell r="A5858" t="str">
            <v>10049782</v>
          </cell>
          <cell r="B5858" t="str">
            <v>Happy Hawker (K219)</v>
          </cell>
          <cell r="C5858" t="str">
            <v>Bronze</v>
          </cell>
          <cell r="D5858" t="str">
            <v>Coffee Shops - BP APBS</v>
          </cell>
          <cell r="E5858" t="str">
            <v>TONTD1</v>
          </cell>
          <cell r="F5858" t="str">
            <v>Roy Lim</v>
          </cell>
          <cell r="G5858" t="str">
            <v>Y-Wusu 64CL Bottle</v>
          </cell>
        </row>
        <row r="5859">
          <cell r="A5859" t="str">
            <v>10042665</v>
          </cell>
          <cell r="B5859" t="str">
            <v>Happy Hawkers (Bedok 204)</v>
          </cell>
          <cell r="C5859" t="str">
            <v>Gold</v>
          </cell>
          <cell r="D5859" t="str">
            <v>Coffee Shops - BP NON-APBS</v>
          </cell>
          <cell r="E5859" t="str">
            <v>TONTD1</v>
          </cell>
          <cell r="F5859" t="str">
            <v>Jose Tan</v>
          </cell>
          <cell r="G5859" t="str">
            <v>Y-Wusu 64CL Bottle</v>
          </cell>
        </row>
        <row r="5860">
          <cell r="A5860" t="str">
            <v>10041455</v>
          </cell>
          <cell r="B5860" t="str">
            <v>Hks Old Chun Kee</v>
          </cell>
          <cell r="C5860" t="str">
            <v>Bronze</v>
          </cell>
          <cell r="D5860" t="str">
            <v>Coffee Shops - Non-BP</v>
          </cell>
          <cell r="E5860" t="str">
            <v>TONTD1</v>
          </cell>
          <cell r="F5860" t="str">
            <v>Jason Ng</v>
          </cell>
          <cell r="G5860" t="str">
            <v>Y-Wusu 64CL Bottle</v>
          </cell>
        </row>
        <row r="5861">
          <cell r="A5861" t="str">
            <v>10049550</v>
          </cell>
          <cell r="B5861" t="str">
            <v>Hua Cheng Restaurant</v>
          </cell>
          <cell r="C5861" t="str">
            <v>Bronze</v>
          </cell>
          <cell r="D5861" t="str">
            <v>Chinese Restaurant</v>
          </cell>
          <cell r="E5861" t="str">
            <v>TONTD2</v>
          </cell>
          <cell r="F5861" t="str">
            <v>Tommy Ng</v>
          </cell>
          <cell r="G5861" t="str">
            <v>Y-Wusu 64CL Bottle</v>
          </cell>
        </row>
        <row r="5862">
          <cell r="A5862" t="str">
            <v>10048599</v>
          </cell>
          <cell r="B5862" t="str">
            <v>Mermaid</v>
          </cell>
          <cell r="C5862" t="str">
            <v>Bronze</v>
          </cell>
          <cell r="D5862" t="str">
            <v>Chinese Restaurant</v>
          </cell>
          <cell r="E5862" t="str">
            <v>TONTD1</v>
          </cell>
          <cell r="F5862" t="str">
            <v>Jerlyn Tang</v>
          </cell>
          <cell r="G5862" t="str">
            <v>Y-Wusu 64CL Bottle</v>
          </cell>
        </row>
        <row r="5863">
          <cell r="A5863" t="str">
            <v>10041868</v>
          </cell>
          <cell r="B5863" t="str">
            <v>Old Chengdu Sichuan Cuisine Restaurant</v>
          </cell>
          <cell r="C5863" t="str">
            <v>Bronze</v>
          </cell>
          <cell r="D5863" t="str">
            <v>Value Chinese</v>
          </cell>
          <cell r="E5863" t="str">
            <v>TONTD3</v>
          </cell>
          <cell r="F5863" t="str">
            <v>Michael Soon</v>
          </cell>
          <cell r="G5863" t="str">
            <v>Y-Wusu 64CL Bottle</v>
          </cell>
        </row>
        <row r="5864">
          <cell r="A5864" t="str">
            <v>10045036</v>
          </cell>
          <cell r="B5864" t="str">
            <v>Peng Cheng Xiao Chu</v>
          </cell>
          <cell r="C5864" t="str">
            <v>Bronze</v>
          </cell>
          <cell r="D5864" t="str">
            <v>Value Chinese</v>
          </cell>
          <cell r="E5864" t="str">
            <v>TONTD3</v>
          </cell>
          <cell r="F5864" t="str">
            <v>Michael Soon</v>
          </cell>
          <cell r="G5864" t="str">
            <v>Y-Wusu 64CL Bottle</v>
          </cell>
        </row>
        <row r="5865">
          <cell r="A5865" t="str">
            <v>10042981</v>
          </cell>
          <cell r="B5865" t="str">
            <v>Peng You Quan Mei Shi</v>
          </cell>
          <cell r="C5865" t="str">
            <v>Silver</v>
          </cell>
          <cell r="D5865" t="str">
            <v>Value Chinese</v>
          </cell>
          <cell r="E5865" t="str">
            <v>TONTD3</v>
          </cell>
          <cell r="F5865" t="str">
            <v>Michael Soon</v>
          </cell>
          <cell r="G5865" t="str">
            <v>Y-Wusu 64CL Bottle</v>
          </cell>
        </row>
        <row r="5866">
          <cell r="A5866" t="str">
            <v>10050021</v>
          </cell>
          <cell r="B5866" t="str">
            <v>Shu Lai Xi Yu Guo</v>
          </cell>
          <cell r="C5866" t="str">
            <v>Bronze</v>
          </cell>
          <cell r="D5866" t="str">
            <v>Value Chinese</v>
          </cell>
          <cell r="E5866" t="str">
            <v>TONTD3</v>
          </cell>
          <cell r="F5866" t="str">
            <v>Michael Soon</v>
          </cell>
          <cell r="G5866" t="str">
            <v>Y-Wusu 64CL Bottle</v>
          </cell>
        </row>
        <row r="5867">
          <cell r="A5867" t="str">
            <v>10049956</v>
          </cell>
          <cell r="B5867" t="str">
            <v>The Village Bistro</v>
          </cell>
          <cell r="C5867" t="str">
            <v>Bronze</v>
          </cell>
          <cell r="D5867" t="str">
            <v>Value Chinese</v>
          </cell>
          <cell r="E5867" t="str">
            <v>TONTD1</v>
          </cell>
          <cell r="F5867" t="str">
            <v>Jerlyn Tang</v>
          </cell>
          <cell r="G5867" t="str">
            <v>Y-Wusu 64CL Bottle</v>
          </cell>
        </row>
        <row r="5868">
          <cell r="A5868" t="str">
            <v>10049988</v>
          </cell>
          <cell r="B5868" t="str">
            <v>Thye Guan Eating House</v>
          </cell>
          <cell r="C5868" t="str">
            <v>Silver</v>
          </cell>
          <cell r="D5868" t="str">
            <v>Coffee Shops - Non-BP</v>
          </cell>
          <cell r="E5868" t="str">
            <v>TONTD2</v>
          </cell>
          <cell r="F5868" t="str">
            <v>Donald Neo</v>
          </cell>
          <cell r="G5868" t="str">
            <v>Y-Wusu 64CL Bottle</v>
          </cell>
        </row>
        <row r="5869">
          <cell r="A5869" t="str">
            <v>10049313</v>
          </cell>
          <cell r="B5869" t="str">
            <v>37 Epic House</v>
          </cell>
          <cell r="C5869" t="str">
            <v>Bronze</v>
          </cell>
          <cell r="D5869" t="str">
            <v>Coffee Shops - BP APBS</v>
          </cell>
          <cell r="E5869" t="str">
            <v>TONTD1</v>
          </cell>
          <cell r="F5869" t="str">
            <v>Jose Tan</v>
          </cell>
          <cell r="G5869" t="str">
            <v>Y-Yanjing 64CL Bottle</v>
          </cell>
        </row>
        <row r="5870">
          <cell r="A5870" t="str">
            <v>10049967</v>
          </cell>
          <cell r="B5870" t="str">
            <v>Bbq Master</v>
          </cell>
          <cell r="C5870" t="str">
            <v>Bronze</v>
          </cell>
          <cell r="D5870" t="str">
            <v>Value Chinese</v>
          </cell>
          <cell r="E5870" t="str">
            <v>TONTD1</v>
          </cell>
          <cell r="F5870" t="str">
            <v>Jason Ng</v>
          </cell>
          <cell r="G5870" t="str">
            <v>Y-Yanjing 64CL Bottle</v>
          </cell>
        </row>
        <row r="5871">
          <cell r="A5871" t="str">
            <v>10040670</v>
          </cell>
          <cell r="B5871" t="str">
            <v>Bgain 681 Eating House</v>
          </cell>
          <cell r="C5871" t="str">
            <v>Silver</v>
          </cell>
          <cell r="D5871" t="str">
            <v>Coffee Shops - BP APBS</v>
          </cell>
          <cell r="E5871" t="str">
            <v>TONTD1</v>
          </cell>
          <cell r="F5871" t="str">
            <v>Jerlyn Tang</v>
          </cell>
          <cell r="G5871" t="str">
            <v>Y-Yanjing 64CL Bottle</v>
          </cell>
        </row>
        <row r="5872">
          <cell r="A5872" t="str">
            <v>10048950</v>
          </cell>
          <cell r="B5872" t="str">
            <v>Dachangji Bbq</v>
          </cell>
          <cell r="C5872" t="str">
            <v>Bronze</v>
          </cell>
          <cell r="D5872" t="str">
            <v>Value Chinese</v>
          </cell>
          <cell r="E5872" t="str">
            <v>TONTD1</v>
          </cell>
          <cell r="F5872" t="str">
            <v>Jason Ng</v>
          </cell>
          <cell r="G5872" t="str">
            <v>Y-Yanjing 64CL Bottle</v>
          </cell>
        </row>
        <row r="5873">
          <cell r="A5873" t="str">
            <v>10047687</v>
          </cell>
          <cell r="B5873" t="str">
            <v>Dong Fang Cuisine (Mosque Street)</v>
          </cell>
          <cell r="C5873" t="str">
            <v>Silver</v>
          </cell>
          <cell r="D5873" t="str">
            <v>Value Chinese</v>
          </cell>
          <cell r="E5873" t="str">
            <v>TONTD3</v>
          </cell>
          <cell r="F5873" t="str">
            <v>Michael Soon</v>
          </cell>
          <cell r="G5873" t="str">
            <v>Y-Yanjing 64CL Bottle</v>
          </cell>
        </row>
        <row r="5874">
          <cell r="A5874" t="str">
            <v>10047497</v>
          </cell>
          <cell r="B5874" t="str">
            <v>Dong Fang Cuisine (Pagoda Street)</v>
          </cell>
          <cell r="C5874" t="str">
            <v>Silver</v>
          </cell>
          <cell r="D5874" t="str">
            <v>Value Chinese</v>
          </cell>
          <cell r="E5874" t="str">
            <v>TONTD3</v>
          </cell>
          <cell r="F5874" t="str">
            <v>Michael Soon</v>
          </cell>
          <cell r="G5874" t="str">
            <v>Y-Yanjing 64CL Bottle</v>
          </cell>
        </row>
        <row r="5875">
          <cell r="A5875" t="str">
            <v>10044106</v>
          </cell>
          <cell r="B5875" t="str">
            <v>Dong Fang Jiao Zi</v>
          </cell>
          <cell r="C5875" t="str">
            <v>Gold</v>
          </cell>
          <cell r="D5875" t="str">
            <v>Value Chinese</v>
          </cell>
          <cell r="E5875" t="str">
            <v>TONTD1</v>
          </cell>
          <cell r="F5875" t="str">
            <v>Jason Ng</v>
          </cell>
          <cell r="G5875" t="str">
            <v>Y-Yanjing 64CL Bottle</v>
          </cell>
        </row>
        <row r="5876">
          <cell r="A5876" t="str">
            <v>10049129</v>
          </cell>
          <cell r="B5876" t="str">
            <v>Food Paradise (Tyrwhitt)</v>
          </cell>
          <cell r="C5876" t="str">
            <v>Bronze</v>
          </cell>
          <cell r="D5876" t="str">
            <v>Coffee Shops - BP NON-APBS</v>
          </cell>
          <cell r="E5876" t="str">
            <v>TONTD3</v>
          </cell>
          <cell r="F5876" t="str">
            <v>Clement Ma</v>
          </cell>
          <cell r="G5876" t="str">
            <v>Y-Yanjing 64CL Bottle</v>
          </cell>
        </row>
        <row r="5877">
          <cell r="A5877" t="str">
            <v>10048686</v>
          </cell>
          <cell r="B5877" t="str">
            <v>Fortune Garden</v>
          </cell>
          <cell r="C5877" t="str">
            <v>Bronze</v>
          </cell>
          <cell r="D5877" t="str">
            <v>Value Chinese</v>
          </cell>
          <cell r="E5877" t="str">
            <v>TONTD3</v>
          </cell>
          <cell r="F5877" t="str">
            <v>Michael Soon</v>
          </cell>
          <cell r="G5877" t="str">
            <v>Y-Yanjing 64CL Bottle</v>
          </cell>
        </row>
        <row r="5878">
          <cell r="A5878" t="str">
            <v>10044252</v>
          </cell>
          <cell r="B5878" t="str">
            <v>Fu Fa Coffeeshop Pte Ltd (7 Eunos)</v>
          </cell>
          <cell r="C5878" t="str">
            <v>Bronze</v>
          </cell>
          <cell r="D5878" t="str">
            <v>Coffee Shops - BP APBS</v>
          </cell>
          <cell r="E5878" t="str">
            <v>TONTD1</v>
          </cell>
          <cell r="F5878" t="str">
            <v>Jason Ng</v>
          </cell>
          <cell r="G5878" t="str">
            <v>Y-Yanjing 64CL Bottle</v>
          </cell>
        </row>
        <row r="5879">
          <cell r="A5879" t="str">
            <v>10050386</v>
          </cell>
          <cell r="B5879" t="str">
            <v>Fuling 322 (Mgmt) Pte Ltd</v>
          </cell>
          <cell r="C5879" t="str">
            <v>Silver</v>
          </cell>
          <cell r="D5879" t="str">
            <v>Coffee Shops - Non-BP</v>
          </cell>
          <cell r="E5879" t="str">
            <v>TONTD1</v>
          </cell>
          <cell r="F5879" t="str">
            <v>Jerlyn Tang</v>
          </cell>
          <cell r="G5879" t="str">
            <v>Y-Yanjing 64CL Bottle</v>
          </cell>
        </row>
        <row r="5880">
          <cell r="A5880" t="str">
            <v>10043790</v>
          </cell>
          <cell r="B5880" t="str">
            <v>Hei Ya Ya</v>
          </cell>
          <cell r="C5880" t="str">
            <v>Bronze</v>
          </cell>
          <cell r="D5880" t="str">
            <v>Value Chinese</v>
          </cell>
          <cell r="E5880" t="str">
            <v>TONTD1</v>
          </cell>
          <cell r="F5880" t="str">
            <v>Jason Ng</v>
          </cell>
          <cell r="G5880" t="str">
            <v>Y-Yanjing 64CL Bottle</v>
          </cell>
        </row>
        <row r="5881">
          <cell r="A5881" t="str">
            <v>10044595</v>
          </cell>
          <cell r="B5881" t="str">
            <v>Jovi Chinese Kitchen</v>
          </cell>
          <cell r="C5881" t="str">
            <v>Silver</v>
          </cell>
          <cell r="D5881" t="str">
            <v>Chinese Restaurant</v>
          </cell>
          <cell r="E5881" t="str">
            <v>TONTD1</v>
          </cell>
          <cell r="F5881" t="str">
            <v>Jason Ng</v>
          </cell>
          <cell r="G5881" t="str">
            <v>Y-Yanjing 64CL Bottle</v>
          </cell>
        </row>
        <row r="5882">
          <cell r="A5882" t="str">
            <v>10036364</v>
          </cell>
          <cell r="B5882" t="str">
            <v>Lao Dong Bei Mei Shi</v>
          </cell>
          <cell r="C5882" t="str">
            <v>Bronze</v>
          </cell>
          <cell r="D5882" t="str">
            <v>Value Chinese</v>
          </cell>
          <cell r="E5882" t="str">
            <v>TONTD1</v>
          </cell>
          <cell r="F5882" t="str">
            <v>Jason Ng</v>
          </cell>
          <cell r="G5882" t="str">
            <v>Y-Yanjing 64CL Bottle</v>
          </cell>
        </row>
        <row r="5883">
          <cell r="A5883" t="str">
            <v>10045505</v>
          </cell>
          <cell r="B5883" t="str">
            <v>Old Chengdu</v>
          </cell>
          <cell r="C5883" t="str">
            <v>Bronze</v>
          </cell>
          <cell r="D5883" t="str">
            <v>Value Chinese</v>
          </cell>
          <cell r="E5883" t="str">
            <v>TONTD1</v>
          </cell>
          <cell r="F5883" t="str">
            <v>Jason Ng</v>
          </cell>
          <cell r="G5883" t="str">
            <v>Y-Yanjing 64CL Bottle</v>
          </cell>
        </row>
        <row r="5884">
          <cell r="A5884" t="str">
            <v>10041868</v>
          </cell>
          <cell r="B5884" t="str">
            <v>Old Chengdu Sichuan Cuisine Restaurant</v>
          </cell>
          <cell r="C5884" t="str">
            <v>Bronze</v>
          </cell>
          <cell r="D5884" t="str">
            <v>Value Chinese</v>
          </cell>
          <cell r="E5884" t="str">
            <v>TONTD3</v>
          </cell>
          <cell r="F5884" t="str">
            <v>Michael Soon</v>
          </cell>
          <cell r="G5884" t="str">
            <v>Y-Yanjing 64CL Bottle</v>
          </cell>
        </row>
        <row r="5885">
          <cell r="A5885" t="str">
            <v>10045928</v>
          </cell>
          <cell r="B5885" t="str">
            <v>Rong Chang F&amp;B Services</v>
          </cell>
          <cell r="C5885" t="str">
            <v>Silver</v>
          </cell>
          <cell r="D5885" t="str">
            <v>Value Chinese</v>
          </cell>
          <cell r="E5885" t="str">
            <v>TONTD3</v>
          </cell>
          <cell r="F5885" t="str">
            <v>Michael Soon</v>
          </cell>
          <cell r="G5885" t="str">
            <v>Y-Yanjing 64CL Bottle</v>
          </cell>
        </row>
        <row r="5886">
          <cell r="A5886" t="str">
            <v>10047638</v>
          </cell>
          <cell r="B5886" t="str">
            <v>Shi Hao Mala</v>
          </cell>
          <cell r="C5886" t="str">
            <v>Bronze</v>
          </cell>
          <cell r="D5886" t="str">
            <v>Value Chinese</v>
          </cell>
          <cell r="E5886" t="str">
            <v>TONTD1</v>
          </cell>
          <cell r="F5886" t="str">
            <v>Jason Ng</v>
          </cell>
          <cell r="G5886" t="str">
            <v>Y-Yanjing 64CL Bottle</v>
          </cell>
        </row>
        <row r="5887">
          <cell r="A5887" t="str">
            <v>10043844</v>
          </cell>
          <cell r="B5887" t="str">
            <v>Sichuan Restaurant</v>
          </cell>
          <cell r="C5887" t="str">
            <v>Silver</v>
          </cell>
          <cell r="D5887" t="str">
            <v>Value Chinese</v>
          </cell>
          <cell r="E5887" t="str">
            <v>TONTD3</v>
          </cell>
          <cell r="F5887" t="str">
            <v>Michael Soon</v>
          </cell>
          <cell r="G5887" t="str">
            <v>Y-Yanjing 64CL Bottle</v>
          </cell>
        </row>
        <row r="5888">
          <cell r="A5888" t="str">
            <v>10042399</v>
          </cell>
          <cell r="B5888" t="str">
            <v>Yen Fei Lai Eating House</v>
          </cell>
          <cell r="C5888" t="str">
            <v>Silver</v>
          </cell>
          <cell r="D5888" t="str">
            <v>Coffee Shops - BP NON-APBS</v>
          </cell>
          <cell r="E5888" t="str">
            <v>TONTD1</v>
          </cell>
          <cell r="F5888" t="str">
            <v>Jerlyn Tang</v>
          </cell>
          <cell r="G5888" t="str">
            <v>Y-Yanjing 64CL Bottle</v>
          </cell>
        </row>
        <row r="5889">
          <cell r="A5889" t="str">
            <v>Total</v>
          </cell>
        </row>
        <row r="5891">
          <cell r="A5891" t="str">
            <v>Applied filters:
Date is on or after 4/1/2023 12:00:00 AM and is before 5/1/2023 12:00:00 AM
Geography 2; Region is TONT
Role 3; Line Manager is not (Blank) or Unknown
Weight availability is 45%
Weight price is 0%
Weight quality is 10%
Weight visibility is 45%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P%20Features%20DATA%20PRIME_2023080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Lee" refreshedDate="44967.647737847219" createdVersion="8" refreshedVersion="8" minRefreshableVersion="3" recordCount="305" xr:uid="{156CC9A6-EF1E-4F3E-BE30-7090945811B2}">
  <cacheSource type="worksheet">
    <worksheetSource ref="A1:O1048576" sheet="confirm raw data" r:id="rId2"/>
  </cacheSource>
  <cacheFields count="15">
    <cacheField name="Outlet Code" numFmtId="0">
      <sharedItems containsString="0" containsBlank="1" containsNumber="1" containsInteger="1" minValue="10000445" maxValue="10050135"/>
    </cacheField>
    <cacheField name="Outlet Name" numFmtId="0">
      <sharedItems containsBlank="1"/>
    </cacheField>
    <cacheField name="Address" numFmtId="0">
      <sharedItems containsBlank="1"/>
    </cacheField>
    <cacheField name="Postal Code" numFmtId="0">
      <sharedItems containsString="0" containsBlank="1" containsNumber="1" containsInteger="1" minValue="18953" maxValue="820639"/>
    </cacheField>
    <cacheField name="Region (North,South,East,West)" numFmtId="0">
      <sharedItems containsBlank="1"/>
    </cacheField>
    <cacheField name="Channel " numFmtId="0">
      <sharedItems containsBlank="1"/>
    </cacheField>
    <cacheField name="District (SUBSEGMENT)" numFmtId="0">
      <sharedItems containsBlank="1"/>
    </cacheField>
    <cacheField name="Type (SEGMENT)" numFmtId="0">
      <sharedItems containsBlank="1"/>
    </cacheField>
    <cacheField name="Outlet Status" numFmtId="0">
      <sharedItems containsBlank="1"/>
    </cacheField>
    <cacheField name="Outlet Category" numFmtId="0">
      <sharedItems containsBlank="1"/>
    </cacheField>
    <cacheField name="PO" numFmtId="0">
      <sharedItems containsBlank="1" count="7">
        <s v="Karin Lee"/>
        <s v="Bell Lim"/>
        <s v="Jessie Chan"/>
        <s v="Kathy Nuar"/>
        <s v="Jeff Chua"/>
        <s v="Amy Leong"/>
        <m/>
      </sharedItems>
    </cacheField>
    <cacheField name="Final_x000a_ H2 2022 Target" numFmtId="0">
      <sharedItems containsString="0" containsBlank="1" containsNumber="1" containsInteger="1" minValue="100" maxValue="1200"/>
    </cacheField>
    <cacheField name="AMS _x000a_(Jul-Dec_x000a_2022)" numFmtId="0">
      <sharedItems containsBlank="1" containsMixedTypes="1" containsNumber="1" minValue="75.963333333333338" maxValue="2862.6000000000004"/>
    </cacheField>
    <cacheField name="PLan_x000a_ H1 2023 Target" numFmtId="0">
      <sharedItems containsString="0" containsBlank="1" containsNumber="1" containsInteger="1" minValue="100" maxValue="2500"/>
    </cacheField>
    <cacheField name="PO_x000a_Reason for adjustment in target" numFmtId="0">
      <sharedItems containsBlank="1" containsMixedTypes="1" containsNumber="1" containsInteger="1" minValue="22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yce Lee" refreshedDate="45050.579343055557" createdVersion="8" refreshedVersion="8" minRefreshableVersion="3" recordCount="426" xr:uid="{CA5445DA-FD26-4AD5-97BA-57FFCF1D6A72}">
  <cacheSource type="worksheet">
    <worksheetSource ref="A1:BY1048576" sheet="Targets to PO(working file)"/>
  </cacheSource>
  <cacheFields count="90">
    <cacheField name="Outlet Code" numFmtId="0">
      <sharedItems containsString="0" containsBlank="1" containsNumber="1" containsInteger="1" minValue="10000445" maxValue="10050507"/>
    </cacheField>
    <cacheField name="Outlet Name" numFmtId="0">
      <sharedItems containsBlank="1"/>
    </cacheField>
    <cacheField name="Address" numFmtId="0">
      <sharedItems containsBlank="1"/>
    </cacheField>
    <cacheField name="Postal Code" numFmtId="0">
      <sharedItems containsString="0" containsBlank="1" containsNumber="1" containsInteger="1" minValue="18953" maxValue="820639"/>
    </cacheField>
    <cacheField name="Region (North,_x000a_South,East,West)" numFmtId="0">
      <sharedItems containsBlank="1"/>
    </cacheField>
    <cacheField name="Channel " numFmtId="0">
      <sharedItems containsBlank="1"/>
    </cacheField>
    <cacheField name="District (SUBSEGMENT)" numFmtId="0">
      <sharedItems containsBlank="1"/>
    </cacheField>
    <cacheField name="Type (SEGMENT)" numFmtId="0">
      <sharedItems containsBlank="1"/>
    </cacheField>
    <cacheField name="Outlet Status" numFmtId="0">
      <sharedItems containsBlank="1"/>
    </cacheField>
    <cacheField name="Outlet Segmentation" numFmtId="0">
      <sharedItems containsBlank="1"/>
    </cacheField>
    <cacheField name="PO" numFmtId="0">
      <sharedItems containsBlank="1" count="7">
        <s v="Amy Leong"/>
        <s v="Bell Lim"/>
        <s v="Jeff Chua"/>
        <s v="Jessie Chan"/>
        <s v="Karin Lee"/>
        <s v="Kathy Nuar"/>
        <m/>
      </sharedItems>
    </cacheField>
    <cacheField name="Final_x000a_ H2 2022_x000a_ Target" numFmtId="0">
      <sharedItems containsString="0" containsBlank="1" containsNumber="1" containsInteger="1" minValue="50" maxValue="1200"/>
    </cacheField>
    <cacheField name="AMS _x000a_(Jul_x000a_-Dec_x000a_2022)" numFmtId="0">
      <sharedItems containsBlank="1" containsMixedTypes="1" containsNumber="1" minValue="37.981666666666669" maxValue="2862.6000000000004"/>
    </cacheField>
    <cacheField name="PO_x000a_Reason for _x000a_adjustment_x000a_ in target" numFmtId="0">
      <sharedItems containsBlank="1" containsMixedTypes="1" containsNumber="1" containsInteger="1" minValue="220" maxValue="750"/>
    </cacheField>
    <cacheField name="Plan H1 2023 Target " numFmtId="0">
      <sharedItems containsString="0" containsBlank="1" containsNumber="1" containsInteger="1" minValue="100" maxValue="3000"/>
    </cacheField>
    <cacheField name="Diff for_x000a_New target" numFmtId="0">
      <sharedItems containsString="0" containsBlank="1" containsNumber="1" containsInteger="1" minValue="-530" maxValue="1800"/>
    </cacheField>
    <cacheField name="_x000a_Confirm_x000a_ H1 2023 Target" numFmtId="0">
      <sharedItems containsString="0" containsBlank="1" containsNumber="1" containsInteger="1" minValue="100" maxValue="3000"/>
    </cacheField>
    <cacheField name="Deployed HC " numFmtId="0">
      <sharedItems containsString="0" containsBlank="1" containsNumber="1" minValue="0" maxValue="5" count="7">
        <n v="1"/>
        <n v="0"/>
        <n v="0.5"/>
        <n v="2"/>
        <n v="3"/>
        <n v="5"/>
        <m/>
      </sharedItems>
    </cacheField>
    <cacheField name="State remarks of reasons of no deployment (e.g closed, non-default outlet etc)" numFmtId="0">
      <sharedItems containsBlank="1"/>
    </cacheField>
    <cacheField name="Remarks: e.g Fixed comm, Half Anchor comm.. (please indicate the special arrangement in this column" numFmtId="0">
      <sharedItems containsBlank="1"/>
    </cacheField>
    <cacheField name="BP ID " numFmtId="0">
      <sharedItems containsBlank="1" containsMixedTypes="1" containsNumber="1" containsInteger="1" minValue="100004" maxValue="1663314"/>
    </cacheField>
    <cacheField name="BP Name" numFmtId="0">
      <sharedItems containsBlank="1"/>
    </cacheField>
    <cacheField name="BP ID (2)" numFmtId="0">
      <sharedItems containsBlank="1" containsMixedTypes="1" containsNumber="1" containsInteger="1" minValue="1506983" maxValue="1627591"/>
    </cacheField>
    <cacheField name="BP Name (2)" numFmtId="0">
      <sharedItems containsBlank="1"/>
    </cacheField>
    <cacheField name="BP ID (3)" numFmtId="0">
      <sharedItems containsString="0" containsBlank="1" containsNumber="1" containsInteger="1" minValue="1507105" maxValue="1507354"/>
    </cacheField>
    <cacheField name="BP Name (3)" numFmtId="0">
      <sharedItems containsBlank="1"/>
    </cacheField>
    <cacheField name="BP ID (4)" numFmtId="0">
      <sharedItems containsString="0" containsBlank="1" containsNumber="1" containsInteger="1" minValue="1650764" maxValue="1650764"/>
    </cacheField>
    <cacheField name="BP Name (4)" numFmtId="0">
      <sharedItems containsBlank="1"/>
    </cacheField>
    <cacheField name="Tag to_x000a_ which outlet" numFmtId="0">
      <sharedItems containsBlank="1"/>
    </cacheField>
    <cacheField name="Guinness BP?_x000a_(Yes/no)" numFmtId="0">
      <sharedItems containsBlank="1"/>
    </cacheField>
    <cacheField name="Employment _x000a_Type _x000a_(4,5,6 &amp; 7hrs)" numFmtId="0">
      <sharedItems containsBlank="1" containsMixedTypes="1" containsNumber="1" containsInteger="1" minValue="4" maxValue="6"/>
    </cacheField>
    <cacheField name="Off Day" numFmtId="0">
      <sharedItems containsBlank="1"/>
    </cacheField>
    <cacheField name="Current_x000a_ Working Hours" numFmtId="0">
      <sharedItems containsBlank="1"/>
    </cacheField>
    <cacheField name="Compeititors Brands" numFmtId="0">
      <sharedItems containsBlank="1" containsMixedTypes="1" containsNumber="1" containsInteger="1" minValue="2" maxValue="2"/>
    </cacheField>
    <cacheField name="Remarks" numFmtId="0">
      <sharedItems containsBlank="1"/>
    </cacheField>
    <cacheField name="CB LAOS Pricing" numFmtId="0">
      <sharedItems containsBlank="1" containsMixedTypes="1" containsNumber="1" minValue="7" maxValue="10"/>
    </cacheField>
    <cacheField name="CB Laos Consumer Remarks" numFmtId="0">
      <sharedItems containsBlank="1"/>
    </cacheField>
    <cacheField name="Total no. of competitors" numFmtId="0">
      <sharedItems containsBlank="1" containsMixedTypes="1" containsNumber="1" minValue="0" maxValue="15"/>
    </cacheField>
    <cacheField name="Carlsberg (HC)" numFmtId="0">
      <sharedItems containsString="0" containsBlank="1" containsNumber="1" minValue="0" maxValue="2"/>
    </cacheField>
    <cacheField name="Nationality" numFmtId="0">
      <sharedItems containsBlank="1"/>
    </cacheField>
    <cacheField name="Beer Price" numFmtId="0">
      <sharedItems containsString="0" containsBlank="1" containsNumber="1" minValue="7.3" maxValue="9.5"/>
    </cacheField>
    <cacheField name="Hollandia" numFmtId="0">
      <sharedItems containsString="0" containsBlank="1" containsNumber="1" containsInteger="1" minValue="1" maxValue="2"/>
    </cacheField>
    <cacheField name="Nationality2" numFmtId="0">
      <sharedItems containsBlank="1"/>
    </cacheField>
    <cacheField name="Beer Price2" numFmtId="0">
      <sharedItems containsString="0" containsBlank="1" containsNumber="1" minValue="7.3" maxValue="9"/>
    </cacheField>
    <cacheField name="Singha" numFmtId="0">
      <sharedItems containsString="0" containsBlank="1" containsNumber="1" containsInteger="1" minValue="1" maxValue="2"/>
    </cacheField>
    <cacheField name="Nationality3" numFmtId="0">
      <sharedItems containsBlank="1"/>
    </cacheField>
    <cacheField name="Beer Price3" numFmtId="0">
      <sharedItems containsString="0" containsBlank="1" containsNumber="1" minValue="7.2" maxValue="8.8000000000000007"/>
    </cacheField>
    <cacheField name="Dester" numFmtId="0">
      <sharedItems containsString="0" containsBlank="1" containsNumber="1" containsInteger="1" minValue="1" maxValue="1"/>
    </cacheField>
    <cacheField name="Nationality4" numFmtId="0">
      <sharedItems containsBlank="1"/>
    </cacheField>
    <cacheField name="Beer Price4" numFmtId="0">
      <sharedItems containsString="0" containsBlank="1" containsNumber="1" minValue="6.6" maxValue="8.3000000000000007"/>
    </cacheField>
    <cacheField name="Chang " numFmtId="0">
      <sharedItems containsString="0" containsBlank="1" containsNumber="1" containsInteger="1" minValue="1" maxValue="1"/>
    </cacheField>
    <cacheField name="Nationality5" numFmtId="0">
      <sharedItems containsBlank="1"/>
    </cacheField>
    <cacheField name="Beer Price5" numFmtId="0">
      <sharedItems containsBlank="1" containsMixedTypes="1" containsNumber="1" minValue="6.5" maxValue="8.5"/>
    </cacheField>
    <cacheField name="Bavaria" numFmtId="0">
      <sharedItems containsString="0" containsBlank="1" containsNumber="1" minValue="0.5" maxValue="1"/>
    </cacheField>
    <cacheField name="Nationality6" numFmtId="0">
      <sharedItems containsBlank="1"/>
    </cacheField>
    <cacheField name="Beer Price6" numFmtId="0">
      <sharedItems containsString="0" containsBlank="1" containsNumber="1" minValue="7.2" maxValue="9"/>
    </cacheField>
    <cacheField name="Budweiser" numFmtId="0">
      <sharedItems containsString="0" containsBlank="1" containsNumber="1" containsInteger="1" minValue="1" maxValue="1"/>
    </cacheField>
    <cacheField name="Nationality7" numFmtId="0">
      <sharedItems containsBlank="1"/>
    </cacheField>
    <cacheField name="Beer Price7" numFmtId="0">
      <sharedItems containsBlank="1" containsMixedTypes="1" containsNumber="1" minValue="6.8" maxValue="8.3000000000000007"/>
    </cacheField>
    <cacheField name="Max Beer" numFmtId="0">
      <sharedItems containsNonDate="0" containsString="0" containsBlank="1" count="1">
        <m/>
      </sharedItems>
    </cacheField>
    <cacheField name="Nationality8" numFmtId="0">
      <sharedItems containsNonDate="0" containsString="0" containsBlank="1"/>
    </cacheField>
    <cacheField name="Beer Price8" numFmtId="0">
      <sharedItems containsNonDate="0" containsString="0" containsBlank="1"/>
    </cacheField>
    <cacheField name="Krombacher" numFmtId="0">
      <sharedItems containsString="0" containsBlank="1" containsNumber="1" containsInteger="1" minValue="1" maxValue="2"/>
    </cacheField>
    <cacheField name="Nationality9" numFmtId="0">
      <sharedItems containsBlank="1"/>
    </cacheField>
    <cacheField name="Beer Price9" numFmtId="0">
      <sharedItems containsString="0" containsBlank="1" containsNumber="1" minValue="7.5" maxValue="8.1999999999999993"/>
    </cacheField>
    <cacheField name="Leo" numFmtId="0">
      <sharedItems containsString="0" containsBlank="1" containsNumber="1" containsInteger="1" minValue="1" maxValue="1"/>
    </cacheField>
    <cacheField name="Nationality10" numFmtId="0">
      <sharedItems containsBlank="1"/>
    </cacheField>
    <cacheField name="Beer Price10" numFmtId="0">
      <sharedItems containsString="0" containsBlank="1" containsNumber="1" minValue="6.2" maxValue="8"/>
    </cacheField>
    <cacheField name="Yan jing" numFmtId="0">
      <sharedItems containsString="0" containsBlank="1" containsNumber="1" containsInteger="1" minValue="0" maxValue="1"/>
    </cacheField>
    <cacheField name="Nationality11" numFmtId="0">
      <sharedItems containsBlank="1"/>
    </cacheField>
    <cacheField name="Beer Price11" numFmtId="0">
      <sharedItems containsString="0" containsBlank="1" containsNumber="1" minValue="5" maxValue="7.5"/>
    </cacheField>
    <cacheField name="Laosan" numFmtId="0">
      <sharedItems containsString="0" containsBlank="1" containsNumber="1" containsInteger="1" minValue="1" maxValue="1"/>
    </cacheField>
    <cacheField name="Nationality12" numFmtId="0">
      <sharedItems containsBlank="1"/>
    </cacheField>
    <cacheField name="Beer Price12" numFmtId="0">
      <sharedItems containsString="0" containsBlank="1" containsNumber="1" minValue="6.8" maxValue="8"/>
    </cacheField>
    <cacheField name="Draft Beer" numFmtId="0">
      <sharedItems containsNonDate="0" containsString="0" containsBlank="1"/>
    </cacheField>
    <cacheField name="Nationality13" numFmtId="0">
      <sharedItems containsNonDate="0" containsString="0" containsBlank="1"/>
    </cacheField>
    <cacheField name="Beer Price13" numFmtId="0">
      <sharedItems containsNonDate="0" containsString="0" containsBlank="1"/>
    </cacheField>
    <cacheField name="Xue Hua" numFmtId="0">
      <sharedItems containsNonDate="0" containsString="0" containsBlank="1" count="1">
        <m/>
      </sharedItems>
    </cacheField>
    <cacheField name="Nationality14" numFmtId="0">
      <sharedItems containsNonDate="0" containsString="0" containsBlank="1"/>
    </cacheField>
    <cacheField name="Beer Price14" numFmtId="0">
      <sharedItems containsNonDate="0" containsString="0" containsBlank="1"/>
    </cacheField>
    <cacheField name="Weidman" numFmtId="0">
      <sharedItems containsString="0" containsBlank="1" containsNumber="1" containsInteger="1" minValue="1" maxValue="1"/>
    </cacheField>
    <cacheField name="Nationality15" numFmtId="0">
      <sharedItems containsBlank="1"/>
    </cacheField>
    <cacheField name="Beer Price15" numFmtId="0">
      <sharedItems containsBlank="1" containsMixedTypes="1" containsNumber="1" minValue="4" maxValue="4.5"/>
    </cacheField>
    <cacheField name="Iceberg" numFmtId="0">
      <sharedItems containsString="0" containsBlank="1" containsNumber="1" containsInteger="1" minValue="1" maxValue="1"/>
    </cacheField>
    <cacheField name="Nationality16" numFmtId="0">
      <sharedItems containsBlank="1"/>
    </cacheField>
    <cacheField name="Beer Price16" numFmtId="0">
      <sharedItems containsString="0" containsBlank="1" containsNumber="1" minValue="7.6" maxValue="9"/>
    </cacheField>
    <cacheField name="EFES" numFmtId="0">
      <sharedItems containsString="0" containsBlank="1" containsNumber="1" containsInteger="1" minValue="1" maxValue="1"/>
    </cacheField>
    <cacheField name="Nationality17" numFmtId="0">
      <sharedItems containsBlank="1"/>
    </cacheField>
    <cacheField name="Beer Price17" numFmtId="0">
      <sharedItems containsString="0" containsBlank="1" containsNumber="1" containsInteger="1" minValue="7" maxValue="7"/>
    </cacheField>
    <cacheField name="2021 Target" numFmtId="0">
      <sharedItems containsString="0" containsBlank="1" containsNumber="1" containsInteger="1" minValue="100" maxValue="10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n v="10049278"/>
    <s v="Badaling (496 Jurong West)"/>
    <s v="496 JURONG WEST STREET 41"/>
    <n v="640496"/>
    <s v="west"/>
    <s v="TOP"/>
    <s v="Topca"/>
    <s v="Coffee Shops - Bp"/>
    <s v="Open"/>
    <e v="#N/A"/>
    <x v="0"/>
    <n v="250"/>
    <n v="264.20333333333332"/>
    <n v="260"/>
    <m/>
  </r>
  <r>
    <n v="10033945"/>
    <s v="Fu Chan F&amp;b Group Pte Ltd (134 Jurong)"/>
    <s v="134 JURONG EAST STREET 13"/>
    <n v="600134"/>
    <s v="west"/>
    <s v="TOP"/>
    <s v="Topca"/>
    <s v="Coffee Shops - Bp"/>
    <s v="Open"/>
    <s v="GOLD"/>
    <x v="0"/>
    <n v="250"/>
    <n v="194.52333333333334"/>
    <n v="250"/>
    <m/>
  </r>
  <r>
    <n v="10049154"/>
    <s v="Kopi 273"/>
    <s v="273 Bukit Batok east ave 4"/>
    <n v="649884"/>
    <s v="west"/>
    <s v="TOP"/>
    <s v="Topca"/>
    <s v="Coffee Shops - Bp"/>
    <s v="APB BSA Packaged"/>
    <e v="#N/A"/>
    <x v="0"/>
    <n v="250"/>
    <n v="298.19833333333338"/>
    <n v="280"/>
    <m/>
  </r>
  <r>
    <n v="10046348"/>
    <s v="158 Food House"/>
    <s v="158 YUNG LOH ROAD"/>
    <n v="610158"/>
    <s v="west"/>
    <s v="TOP"/>
    <s v="Top1"/>
    <s v="Coffee Shops - Bp"/>
    <s v="APB BSA Packaged"/>
    <s v="SILVER"/>
    <x v="0"/>
    <n v="190"/>
    <n v="172.66166666666666"/>
    <n v="190"/>
    <m/>
  </r>
  <r>
    <n v="10039762"/>
    <s v="252 Food Court"/>
    <s v="252 JURONG EAST STREET 24"/>
    <n v="600252"/>
    <s v="west"/>
    <s v="TOP"/>
    <s v="Top1"/>
    <s v="Coffee Shops - Bp"/>
    <s v="APB BSA Packaged"/>
    <s v="SILVER"/>
    <x v="0"/>
    <n v="210"/>
    <n v="211.40166666666667"/>
    <n v="210"/>
    <m/>
  </r>
  <r>
    <n v="10046347"/>
    <s v="399 Yung Sheng Food Court"/>
    <s v="399 YUNG SHENG ROAD"/>
    <n v="610399"/>
    <s v="west"/>
    <s v="TOP"/>
    <s v="Top1"/>
    <s v="Coffee Shops - Bp"/>
    <s v="APB BSA Packaged"/>
    <s v="SILVER"/>
    <x v="0"/>
    <n v="220"/>
    <n v="170.03999999999996"/>
    <n v="220"/>
    <m/>
  </r>
  <r>
    <n v="10046345"/>
    <s v="54 Penjuru Food Court"/>
    <s v="54 TEBAN GARDENS ROAD"/>
    <n v="600054"/>
    <s v="west"/>
    <s v="TOP"/>
    <s v="Top1"/>
    <s v="Coffee Shops - Bp"/>
    <s v="APB BSA Packaged"/>
    <s v="GOLD"/>
    <x v="0"/>
    <n v="300"/>
    <n v="244.61666666666667"/>
    <n v="290"/>
    <m/>
  </r>
  <r>
    <n v="10033680"/>
    <s v="7th Mile Coffee"/>
    <s v="18 TOH YI DRIVE"/>
    <n v="590018"/>
    <s v="west"/>
    <s v="TOP"/>
    <s v="Top1"/>
    <s v="Coffee Shops - Bp"/>
    <s v="APB BSA Packaged"/>
    <s v="SILVER"/>
    <x v="0"/>
    <n v="160"/>
    <n v="157.495"/>
    <n v="160"/>
    <m/>
  </r>
  <r>
    <n v="10041044"/>
    <s v="Badaling (155 Bukit Batok)"/>
    <s v="155 BUKIT BATOK STREET 11"/>
    <n v="650155"/>
    <s v="west"/>
    <s v="TOP"/>
    <s v="Topca"/>
    <s v="Coffee Shops - Bp"/>
    <s v="Open"/>
    <s v="GOLD"/>
    <x v="0"/>
    <n v="280"/>
    <n v="228.41"/>
    <n v="275"/>
    <m/>
  </r>
  <r>
    <n v="10043634"/>
    <s v="Badaling (325 F&amp;B)"/>
    <s v="325 CLEMENTI AVENUE 5"/>
    <n v="120325"/>
    <s v="west"/>
    <s v="TOP"/>
    <s v="Topca"/>
    <s v="Coffee Shops - Bp"/>
    <s v="Open"/>
    <s v="GOLD"/>
    <x v="0"/>
    <n v="230"/>
    <n v="220.3066666666667"/>
    <n v="230"/>
    <m/>
  </r>
  <r>
    <n v="10045626"/>
    <s v="Badaling (48 Toh Guan)"/>
    <s v="48 TOH GUAN ROAD EAST"/>
    <n v="608586"/>
    <s v="west"/>
    <s v="TOP"/>
    <s v="Topca"/>
    <s v="Value Indian"/>
    <s v="Open"/>
    <s v="SILVER"/>
    <x v="0"/>
    <n v="250"/>
    <n v="447.69833333333332"/>
    <n v="440"/>
    <s v="fixed comm of 250- ok go ahead"/>
  </r>
  <r>
    <n v="10040909"/>
    <s v="Badaling (526 Jurong West)"/>
    <s v="526 JURONG WEST STREET 52"/>
    <n v="640526"/>
    <s v="west"/>
    <s v="TOP"/>
    <s v="Topca"/>
    <s v="Coffee Shops - Bp"/>
    <s v="Open"/>
    <s v="GOLD"/>
    <x v="0"/>
    <n v="340"/>
    <n v="293.90833333333336"/>
    <n v="320"/>
    <m/>
  </r>
  <r>
    <n v="10042114"/>
    <s v="Badaling (St 81 F&amp;B)"/>
    <s v="851 JURONG WEST STREET 81"/>
    <n v="640851"/>
    <s v="west"/>
    <s v="TOP"/>
    <s v="Topca"/>
    <s v="Coffee Shops - Bp"/>
    <s v="APB BSA Packaged"/>
    <s v="GOLD"/>
    <x v="0"/>
    <n v="290"/>
    <n v="251.76666666666671"/>
    <n v="270"/>
    <m/>
  </r>
  <r>
    <n v="10003494"/>
    <s v="Best Coffee Pte Ltd"/>
    <s v="959 JURONG WEST STREET 91"/>
    <n v="640959"/>
    <s v="west"/>
    <s v="TOP"/>
    <s v="Top1"/>
    <s v="Coffee Shops - Bp"/>
    <s v="APB BSA Packaged"/>
    <s v="GOLD"/>
    <x v="0"/>
    <n v="430"/>
    <n v="316.94"/>
    <n v="410"/>
    <m/>
  </r>
  <r>
    <n v="10049979"/>
    <s v="BISTRO 8 (CLEMENTI)"/>
    <s v="442 CLEMENTI AVENUE 3"/>
    <n v="120442"/>
    <s v="west"/>
    <s v="TOP"/>
    <s v="Top1"/>
    <s v="Coffee Shops - Bp"/>
    <s v="APB BSA Packaged"/>
    <e v="#N/A"/>
    <x v="0"/>
    <n v="200"/>
    <n v="176.01999999999998"/>
    <n v="200"/>
    <m/>
  </r>
  <r>
    <n v="10020361"/>
    <s v="Broadway Food Centre (Toh Guan)"/>
    <s v="286E TOH GUAN ROAD"/>
    <n v="605286"/>
    <s v="west"/>
    <s v="TOP"/>
    <s v="Topca"/>
    <s v="Coffee Shops - Bp"/>
    <s v="APB BSA Packaged"/>
    <s v="SILVER"/>
    <x v="0"/>
    <n v="200"/>
    <n v="139.42500000000001"/>
    <n v="180"/>
    <m/>
  </r>
  <r>
    <n v="10042596"/>
    <s v="Cdp Kimly Pte. Ltd. (Cs221)"/>
    <s v="221 BOON LAY PLACE"/>
    <n v="640221"/>
    <s v="west"/>
    <s v="TOP"/>
    <s v="Topca"/>
    <s v="Coffee Shops - Bp"/>
    <s v="APB BSA Packaged"/>
    <s v="SILVER"/>
    <x v="0"/>
    <n v="220"/>
    <n v="169.10833333333332"/>
    <n v="220"/>
    <m/>
  </r>
  <r>
    <n v="10042591"/>
    <s v="Cdp Kimly Pte. Ltd. (Cs303)"/>
    <s v="303 JURONG EAST STREET 32"/>
    <n v="600303"/>
    <s v="west"/>
    <s v="TOP"/>
    <s v="Topca"/>
    <s v="Coffee Shops - Bp"/>
    <s v="Open"/>
    <s v="GOLD"/>
    <x v="0"/>
    <n v="280"/>
    <n v="278.76333333333338"/>
    <n v="280"/>
    <m/>
  </r>
  <r>
    <n v="10042590"/>
    <s v="Cdp Kimly Pte. Ltd. (Cs325)"/>
    <s v="325 CLEMENTI AVENUE 5"/>
    <n v="120325"/>
    <s v="west"/>
    <s v="TOP"/>
    <s v="Topca"/>
    <s v="Coffee Shops - Bp"/>
    <s v="APB BSA Packaged"/>
    <s v="SILVER"/>
    <x v="0"/>
    <n v="220"/>
    <n v="242.8183333333333"/>
    <n v="240"/>
    <m/>
  </r>
  <r>
    <n v="10042589"/>
    <s v="Cdp Kimly Pte. Ltd. (Cs345)"/>
    <s v="345 CLEMENTI AVENUE 5"/>
    <n v="120345"/>
    <s v="west"/>
    <s v="TOP"/>
    <s v="Topca"/>
    <s v="Coffee Shops - Bp"/>
    <s v="Open"/>
    <s v="SILVER"/>
    <x v="0"/>
    <n v="175"/>
    <n v="147.35500000000002"/>
    <n v="175"/>
    <m/>
  </r>
  <r>
    <n v="10042599"/>
    <s v="Cdp Kimly Pte. Ltd. (Cs501)"/>
    <s v="501 JURONG WEST STREET 51"/>
    <n v="640501"/>
    <s v="west"/>
    <s v="TOP"/>
    <s v="Topca"/>
    <s v="Coffee Shops - Bp"/>
    <s v="Open"/>
    <s v="GOLD"/>
    <x v="0"/>
    <n v="175"/>
    <n v="157.86333333333332"/>
    <n v="175"/>
    <m/>
  </r>
  <r>
    <n v="10042588"/>
    <s v="Cdp Kimly Pte. Ltd. (Csje346)"/>
    <s v="346 JURONG EAST STREET 31"/>
    <n v="600346"/>
    <s v="west"/>
    <s v="TOP"/>
    <s v="Topca"/>
    <s v="Coffee Shops - Bp"/>
    <s v="APB BSA Packaged"/>
    <s v="SILVER"/>
    <x v="0"/>
    <n v="200"/>
    <n v="260.99666666666661"/>
    <n v="250"/>
    <m/>
  </r>
  <r>
    <n v="10036099"/>
    <s v="Chang Cheng F &amp; B Pte Ltd (Jw498)"/>
    <s v="498 JURONG WEST STREET 41"/>
    <n v="640498"/>
    <s v="west"/>
    <s v="TOP"/>
    <s v="Topca"/>
    <s v="Coffee Shops - Bp"/>
    <s v="Open"/>
    <s v="SILVER"/>
    <x v="0"/>
    <n v="280"/>
    <n v="249.05833333333337"/>
    <n v="270"/>
    <m/>
  </r>
  <r>
    <n v="10045403"/>
    <s v="Choice @ 215"/>
    <s v="215 JURONG EAST STREET 21"/>
    <n v="600215"/>
    <s v="west"/>
    <s v="TOP"/>
    <s v="Topca"/>
    <s v="Coffee Shops - Bp"/>
    <s v="APB BSA Packaged"/>
    <s v="SILVER"/>
    <x v="0"/>
    <n v="235"/>
    <n v="205.37833333333333"/>
    <n v="200"/>
    <s v="200 ( 0.5 headcount start sept 22 )- ok changed from 235  to 200"/>
  </r>
  <r>
    <n v="10037549"/>
    <s v="Coffee United (276 Cafe Pte. Ltd.)"/>
    <s v="276 JURONG WEST STREET 25"/>
    <n v="640276"/>
    <s v="west"/>
    <s v="TOP"/>
    <s v="Top1"/>
    <s v="Coffee Shops - Bp"/>
    <s v="APB BSA Packaged"/>
    <s v="GOLD"/>
    <x v="0"/>
    <n v="200"/>
    <n v="132.51333333333332"/>
    <n v="200"/>
    <m/>
  </r>
  <r>
    <n v="10036717"/>
    <s v="F M Food Master"/>
    <s v="9 JURONG WEST AVENUE 5"/>
    <n v="649487"/>
    <s v="west"/>
    <s v="TOP"/>
    <s v="Top1"/>
    <s v="Coffee Shops - Bp"/>
    <s v="APB BSA Packaged"/>
    <s v="GOLD"/>
    <x v="0"/>
    <n v="400"/>
    <n v="420.98333333333335"/>
    <n v="415"/>
    <m/>
  </r>
  <r>
    <n v="10036714"/>
    <s v="Food More (Yuan Ching)"/>
    <s v="3 YUAN CHING ROAD"/>
    <n v="618642"/>
    <s v="west"/>
    <s v="TOP"/>
    <s v="Top1"/>
    <s v="Coffee Shops - Bp"/>
    <s v="APB BSA Packaged"/>
    <s v="GOLD"/>
    <x v="0"/>
    <n v="320"/>
    <n v="306.10666666666668"/>
    <n v="315"/>
    <m/>
  </r>
  <r>
    <n v="10044335"/>
    <s v="Fu"/>
    <s v="722 CLEMENTI WEST STREET 2"/>
    <n v="120722"/>
    <s v="west"/>
    <s v="TOP"/>
    <s v="Top1"/>
    <s v="Coffee Shops - Bp"/>
    <s v="APB BSA Packaged"/>
    <s v="SILVER"/>
    <x v="0"/>
    <n v="170"/>
    <n v="123.95500000000003"/>
    <n v="170"/>
    <m/>
  </r>
  <r>
    <n v="10033954"/>
    <s v="Fu Chan F&amp;b Group Pte Ltd (491)"/>
    <s v="491 JURONG WEST AVENUE 1"/>
    <n v="640491"/>
    <s v="west"/>
    <s v="TOP"/>
    <s v="Topca"/>
    <s v="Coffee Shops - Bp"/>
    <s v="APB BSA Packaged"/>
    <s v="GOLD"/>
    <x v="0"/>
    <n v="200"/>
    <n v="189.56599999999997"/>
    <n v="200"/>
    <m/>
  </r>
  <r>
    <n v="10044567"/>
    <s v="Fu Fa (Jw 504)"/>
    <s v="504 JURONG WEST STREET 51"/>
    <n v="640504"/>
    <s v="west"/>
    <s v="TOP"/>
    <s v="Topca"/>
    <s v="Coffee Shops - Bp"/>
    <s v="Open"/>
    <s v="SILVER"/>
    <x v="0"/>
    <n v="210"/>
    <n v="238.26833333333332"/>
    <n v="225"/>
    <m/>
  </r>
  <r>
    <n v="10040552"/>
    <s v="Hao Kou Wei Pte. Ltd. (Bt Batok 271)"/>
    <s v="271 BUKIT BATOK EAST AVENUE 4"/>
    <n v="650271"/>
    <s v="west"/>
    <s v="TOP"/>
    <s v="Top1"/>
    <s v="Coffee Shops - Bp"/>
    <s v="APB BSA Packaged"/>
    <s v="SILVER"/>
    <x v="0"/>
    <n v="250"/>
    <n v="273.52000000000004"/>
    <n v="265"/>
    <m/>
  </r>
  <r>
    <n v="10030307"/>
    <s v="Happy Hawkers (Xi Duo Fu)"/>
    <s v="132 JURONG GATEWAY ROAD"/>
    <n v="600132"/>
    <s v="west"/>
    <s v="TOP"/>
    <s v="Topca"/>
    <s v="Coffee Shops - Bp"/>
    <s v="Open"/>
    <s v="GOLD"/>
    <x v="0"/>
    <n v="310"/>
    <n v="286.90999999999997"/>
    <n v="300"/>
    <s v="change of ROC on 24th Feb"/>
  </r>
  <r>
    <n v="10046901"/>
    <s v="Hong Kah Food Place Pte Ltd (Cs376)"/>
    <s v="376 BUKIT BATOK STREET 31"/>
    <n v="650376"/>
    <s v="west"/>
    <s v="TOP"/>
    <s v="Topca"/>
    <s v="Coffee Shops - Bp"/>
    <s v="Open"/>
    <s v="SILVER"/>
    <x v="0"/>
    <n v="200"/>
    <n v="159.53166666666667"/>
    <n v="200"/>
    <m/>
  </r>
  <r>
    <n v="10030585"/>
    <s v="Jurong West 651 Food House Pte. Ltd."/>
    <s v="651 JURONG WEST STREET 61"/>
    <n v="640651"/>
    <s v="west"/>
    <s v="TOP"/>
    <s v="Topca"/>
    <s v="Coffee Shops - Bp"/>
    <s v="APB BSA Packaged"/>
    <s v="SILVER"/>
    <x v="0"/>
    <n v="500"/>
    <n v="541.84"/>
    <n v="500"/>
    <s v="500 ( used to be 2 headcounts )- ok change from 520 to 500"/>
  </r>
  <r>
    <n v="10040099"/>
    <s v="Kim San Leng Food Centre (Soon Lee)"/>
    <s v="5 SOON LEE STREET"/>
    <n v="627607"/>
    <s v="west"/>
    <s v="TOP"/>
    <s v="Topca"/>
    <s v="Coffee Shops - Bp"/>
    <s v="Open"/>
    <s v="GOLD"/>
    <x v="0"/>
    <n v="400"/>
    <n v="528.08166666666659"/>
    <n v="390"/>
    <s v="380 - lesser crowd, new on board singha BP ( exclude AS,KB n king Ex beer )-ok change 390 instead of 415"/>
  </r>
  <r>
    <n v="10027871"/>
    <s v="Kopitiam (Clementi)"/>
    <s v="450 CLEMENTI AVENUE 3"/>
    <n v="120450"/>
    <s v="west"/>
    <s v="TOP"/>
    <s v="Topca"/>
    <s v="Coffee Shops - Bp"/>
    <s v="APB BSA Packaged"/>
    <s v="SILVER"/>
    <x v="0"/>
    <n v="220"/>
    <n v="148.20000000000002"/>
    <n v="220"/>
    <m/>
  </r>
  <r>
    <n v="10041717"/>
    <s v="Koufu (Gek Poh)"/>
    <s v="762 JURONG WEST STREET 75"/>
    <n v="640762"/>
    <s v="west"/>
    <s v="TOP"/>
    <s v="Topca"/>
    <s v="Coffee Shops - Bp"/>
    <s v="Open"/>
    <s v="GOLD"/>
    <x v="0"/>
    <n v="300"/>
    <n v="300.97166666666669"/>
    <n v="300"/>
    <m/>
  </r>
  <r>
    <n v="10025330"/>
    <s v="Koufu Pte Ltd (Jw 638)"/>
    <s v="638A JURONG WEST STREET 61"/>
    <n v="641638"/>
    <s v="west"/>
    <s v="TOP"/>
    <s v="Topca"/>
    <s v="Coffee Shops - Bp"/>
    <s v="Open"/>
    <s v="GOLD"/>
    <x v="0"/>
    <n v="380"/>
    <n v="310.31"/>
    <n v="375"/>
    <s v="uplift 15 ctns instead 360"/>
  </r>
  <r>
    <n v="10037981"/>
    <s v="Meetup @ 494 Pte. Ltd."/>
    <s v="494 JURONG WEST STREET 41"/>
    <n v="640494"/>
    <s v="west"/>
    <s v="TOP"/>
    <s v="Topca"/>
    <s v="Coffee Shops - Bp"/>
    <s v="Open"/>
    <s v="GOLD"/>
    <x v="0"/>
    <n v="300"/>
    <n v="289.27166666666665"/>
    <n v="280"/>
    <m/>
  </r>
  <r>
    <n v="10003434"/>
    <s v="Meng Soon Huat E/Hse"/>
    <s v="359 BUKIT BATOK STREET 31"/>
    <n v="650359"/>
    <s v="west"/>
    <s v="TOP"/>
    <s v="Top1"/>
    <s v="Coffee Shops - Bp"/>
    <s v="Open"/>
    <s v="GOLD"/>
    <x v="0"/>
    <n v="250"/>
    <n v="131.97166666666666"/>
    <n v="250"/>
    <m/>
  </r>
  <r>
    <n v="10041986"/>
    <s v="New Century Food House @ 721"/>
    <s v="721 CLEMENTI WEST STREET 2"/>
    <n v="120721"/>
    <s v="west"/>
    <s v="TOP"/>
    <s v="Top1"/>
    <s v="Coffee Shops - Bp"/>
    <s v="Open"/>
    <s v="GOLD"/>
    <x v="0"/>
    <n v="230"/>
    <n v="243.16500000000002"/>
    <n v="235"/>
    <m/>
  </r>
  <r>
    <n v="10033061"/>
    <s v="Nti Food Court Pte Ltd (Jw)"/>
    <s v="964 JURONG WEST STREET 91"/>
    <n v="640964"/>
    <s v="west"/>
    <s v="TOP"/>
    <s v="Top1"/>
    <s v="Coffee Shops - Bp"/>
    <s v="APB BSA Packaged"/>
    <s v="GOLD"/>
    <x v="0"/>
    <n v="550"/>
    <n v="551.26499999999999"/>
    <n v="550"/>
    <m/>
  </r>
  <r>
    <n v="10044990"/>
    <s v="S-11 (Bb 640) Food House Pte. Ltd."/>
    <s v="640 BUKIT BATOK CENTRAL"/>
    <n v="650640"/>
    <s v="west"/>
    <s v="TOP"/>
    <s v="Topca"/>
    <s v="Coffee Shops - Bp"/>
    <s v="APB BSA Packaged"/>
    <s v="SILVER"/>
    <x v="0"/>
    <n v="200"/>
    <n v="186.50666666666666"/>
    <n v="200"/>
    <m/>
  </r>
  <r>
    <n v="10045670"/>
    <s v="S-11 (Cl 727) Food House Pte. Ltd."/>
    <s v="727 CLEMENTI WEST STREET 2"/>
    <n v="120727"/>
    <s v="west"/>
    <s v="TOP"/>
    <s v="Topca"/>
    <s v="Coffee Shops - Bp"/>
    <s v="Open"/>
    <s v="SILVER"/>
    <x v="0"/>
    <n v="210"/>
    <n v="170.82"/>
    <n v="210"/>
    <m/>
  </r>
  <r>
    <n v="10045605"/>
    <s v="Sl7 Eating House (Pioneer)"/>
    <s v="27 PIONEER ROAD NORTH"/>
    <n v="628470"/>
    <s v="west"/>
    <s v="TOP"/>
    <s v="Top1"/>
    <s v="Coffee Shops - Bp"/>
    <s v="Open"/>
    <s v="SILVER"/>
    <x v="0"/>
    <n v="170"/>
    <n v="272.13333333333333"/>
    <n v="200"/>
    <s v="200- secluded area ( target exclude AS,KB n king Ex beer ) consumers r more into china beer ok change from 250 to 200 "/>
  </r>
  <r>
    <n v="10047320"/>
    <s v="Soon Lee Coffee House"/>
    <s v="11 SOON LEE ROAD"/>
    <n v="628075"/>
    <s v="west"/>
    <s v="TOP"/>
    <s v="Top1"/>
    <s v="Coffee Shops - Bp"/>
    <s v="APB BSA Packaged"/>
    <s v="SILVER"/>
    <x v="0"/>
    <n v="200"/>
    <n v="554.79666666666674"/>
    <n v="200"/>
    <s v="200- secluded area ( target exclude AS,KB n king Ex beer ) -ok due to other brands"/>
  </r>
  <r>
    <n v="10045322"/>
    <s v="Tahoe Garden"/>
    <s v="493 JURONG WEST STREET 41"/>
    <n v="640493"/>
    <s v="west"/>
    <s v="TOP"/>
    <s v="Top1"/>
    <s v="Coffee Shops - Bp"/>
    <s v="APB BSA Packaged"/>
    <s v="GOLD"/>
    <x v="0"/>
    <n v="250"/>
    <n v="128.96"/>
    <n v="220"/>
    <s v="200 - lesser crowd- changed from 250 to 220"/>
  </r>
  <r>
    <n v="10045305"/>
    <s v="Yak Hong Kopitiam"/>
    <s v="442 JURONG WEST AVENUE 1"/>
    <n v="640442"/>
    <s v="west"/>
    <s v="TOP"/>
    <s v="Top1"/>
    <s v="Coffee Shops - Bp"/>
    <s v="APB BSA Packaged"/>
    <s v="GOLD"/>
    <x v="0"/>
    <n v="250"/>
    <n v="182.28166666666667"/>
    <n v="250"/>
    <m/>
  </r>
  <r>
    <n v="10042615"/>
    <s v="Yong Yun Pte. Ltd. (Cs132)"/>
    <s v="132 JURONG GATEWAY ROAD"/>
    <n v="600132"/>
    <s v="west"/>
    <s v="TOP"/>
    <s v="Topca"/>
    <s v="Coffee Shops - Bp"/>
    <s v="Open"/>
    <s v="SILVER"/>
    <x v="0"/>
    <n v="180"/>
    <n v="175.26166666666668"/>
    <n v="180"/>
    <m/>
  </r>
  <r>
    <n v="10042612"/>
    <s v="Yong Yun Pte. Ltd. (Cs450)"/>
    <s v="450 CLEMENTI AVENUE 3"/>
    <n v="120450"/>
    <s v="west"/>
    <s v="TOP"/>
    <s v="Topca"/>
    <s v="Coffee Shops - Bp"/>
    <s v="APB BSA Packaged"/>
    <s v="SILVER"/>
    <x v="0"/>
    <n v="250"/>
    <n v="140.98499999999999"/>
    <n v="220"/>
    <s v="200 - only diners, beer ex- changed to 220"/>
  </r>
  <r>
    <n v="10042608"/>
    <s v="Yong Yun Pte. Ltd. (Cs496)"/>
    <s v="496 JURONG WEST STREET 41"/>
    <n v="640496"/>
    <s v="west"/>
    <s v="TOP"/>
    <s v="Topca"/>
    <s v="Coffee Shops - Bp"/>
    <s v="Open"/>
    <s v="GOLD"/>
    <x v="0"/>
    <n v="320"/>
    <n v="295.36"/>
    <n v="320"/>
    <s v="maintain instead of 310 (uplift 10 ctns )"/>
  </r>
  <r>
    <n v="10042611"/>
    <s v="Yong Yun Pte. Ltd. (Csbb347)"/>
    <s v="347 BUKIT BATOK STREET 34"/>
    <n v="650347"/>
    <s v="west"/>
    <s v="TOP"/>
    <s v="Topca"/>
    <s v="Coffee Shops - Bp"/>
    <s v="Open"/>
    <s v="SILVER"/>
    <x v="0"/>
    <n v="210"/>
    <n v="168.09"/>
    <n v="210"/>
    <m/>
  </r>
  <r>
    <n v="10047952"/>
    <s v="Yung Sheng Beverage (Soon Lee)"/>
    <s v="7 SOON LEE STREET"/>
    <n v="627608"/>
    <s v="west"/>
    <s v="TOP"/>
    <s v="Top1"/>
    <s v="Coffee Shops - Non-Bp"/>
    <s v="APB BSA Packaged"/>
    <s v="SILVER"/>
    <x v="0"/>
    <n v="500"/>
    <n v="450.92666666666668"/>
    <n v="400"/>
    <s v="400 - lesser crowd n most drinkers migrated and regulars stay in malaysia due to open up -change this 400"/>
  </r>
  <r>
    <n v="10049676"/>
    <s v="Yung Sheng Beverage (90 Boon Lay)"/>
    <s v="90 boon lay place"/>
    <n v="649884"/>
    <s v="west"/>
    <s v="TOP"/>
    <s v="Top1"/>
    <s v="Coffee Shops - Non-Bp"/>
    <s v="APB BSA Packaged"/>
    <m/>
    <x v="0"/>
    <n v="500"/>
    <n v="831.35000000000014"/>
    <n v="800"/>
    <m/>
  </r>
  <r>
    <n v="10040670"/>
    <s v="Bgain 681 Eating House"/>
    <s v="681 HOUGANG AVENUE 8"/>
    <n v="530681"/>
    <s v="East"/>
    <s v="TOP"/>
    <s v="Topca"/>
    <s v="Coffee Shops - Bp"/>
    <s v="Open"/>
    <s v="SILVER"/>
    <x v="1"/>
    <n v="320"/>
    <n v="335.87666666666661"/>
    <n v="330"/>
    <s v="330, ok"/>
  </r>
  <r>
    <n v="10046350"/>
    <s v="101 Taman Jurong Food Court"/>
    <s v="101 YUNG SHENG ROAD"/>
    <n v="618497"/>
    <s v="west"/>
    <s v="TOP"/>
    <s v="Top1"/>
    <s v="Coffee Shops - Bp"/>
    <s v="APB BSA Packaged"/>
    <s v="GOLD"/>
    <x v="1"/>
    <n v="1150"/>
    <n v="1165.0816666666667"/>
    <n v="1150"/>
    <m/>
  </r>
  <r>
    <n v="10038317"/>
    <s v="Bgain 293 Eating House"/>
    <s v="293 YISHUN STREET 22"/>
    <n v="760293"/>
    <s v="North"/>
    <s v="TOP"/>
    <s v="Topca"/>
    <s v="Coffee Shops - Bp"/>
    <s v="Open"/>
    <s v="GOLD"/>
    <x v="1"/>
    <n v="300"/>
    <n v="210.88166666666669"/>
    <n v="300"/>
    <s v="Monitor for next quarter, just change BP from Mid Dec "/>
  </r>
  <r>
    <n v="10042627"/>
    <s v="Bn123 Food House Pte. Ltd. (Cs123)"/>
    <s v="123 BEDOK NORTH STREET 2"/>
    <n v="460123"/>
    <s v="East"/>
    <s v="TOP"/>
    <s v="Topca"/>
    <s v="Coffee Shops - Bp"/>
    <s v="Open"/>
    <s v="GOLD"/>
    <x v="1"/>
    <n v="235"/>
    <n v="252.00500000000002"/>
    <n v="250"/>
    <s v="Monitor for next quarter"/>
  </r>
  <r>
    <n v="10015122"/>
    <s v="Broadway Hougang P L (644)"/>
    <s v="644 HOUGANG AVENUE 8"/>
    <n v="530644"/>
    <s v="East"/>
    <s v="TOP"/>
    <s v="Topca"/>
    <s v="Coffee Shops - Bp"/>
    <s v="Open"/>
    <s v="SILVER"/>
    <x v="1"/>
    <n v="240"/>
    <n v="206.41833333333335"/>
    <n v="240"/>
    <s v="Monitor for next quarter"/>
  </r>
  <r>
    <n v="10044563"/>
    <s v="Fu Fa (Hougang 681)"/>
    <s v="681 HOUGANG AVENUE 8"/>
    <n v="530681"/>
    <s v="East"/>
    <s v="TOP"/>
    <s v="Topca"/>
    <s v="Coffee Shops - Bp"/>
    <s v="Open"/>
    <s v="SILVER"/>
    <x v="1"/>
    <n v="280"/>
    <n v="273.45499999999998"/>
    <n v="280"/>
    <m/>
  </r>
  <r>
    <n v="10044252"/>
    <s v="Fu Fa Coffeeshop Pte Ltd (7 Eunos)"/>
    <s v="7 EUNOS CRESCENT"/>
    <n v="400007"/>
    <s v="East"/>
    <s v="TOP"/>
    <s v="Topca"/>
    <s v="Coffee Shops - Bp"/>
    <s v="Open"/>
    <s v="GOLD"/>
    <x v="1"/>
    <n v="600"/>
    <n v="497.22833333333335"/>
    <n v="580"/>
    <m/>
  </r>
  <r>
    <n v="10023242"/>
    <s v="Koufu Pte Ltd (Woodlands 768)"/>
    <s v="768 WOODLANDS AVENUE 6"/>
    <n v="730768"/>
    <s v="North"/>
    <s v="TOP"/>
    <s v="Topca"/>
    <s v="Coffee Shops - Bp"/>
    <s v="Open"/>
    <s v="GOLD"/>
    <x v="1"/>
    <n v="550"/>
    <n v="486.17833333333334"/>
    <n v="550"/>
    <m/>
  </r>
  <r>
    <n v="10049343"/>
    <s v="Nam Wah Coffee Shop (Jw 503)"/>
    <s v="503 JURONG WEST AVENUE 1"/>
    <n v="640503"/>
    <s v="west"/>
    <s v="TOP"/>
    <s v="Top1"/>
    <s v="Coffee Shops - Non-Bp"/>
    <s v="Open"/>
    <s v="GOLD"/>
    <x v="1"/>
    <n v="600"/>
    <n v="527.21500000000003"/>
    <n v="600"/>
    <s v="Monitor for outlet performance due to lack of stock , might need to pull bp out "/>
  </r>
  <r>
    <n v="10041350"/>
    <s v="Pearl's Hill 34 Pte. Ltd."/>
    <s v="34 UPPER CROSS STREET"/>
    <n v="50034"/>
    <s v="South"/>
    <s v="TOP"/>
    <s v="Topca"/>
    <s v="Coffee Shops - Bp"/>
    <s v="Open"/>
    <s v="GOLD"/>
    <x v="1"/>
    <n v="350"/>
    <n v="338.82333333333332"/>
    <n v="350"/>
    <m/>
  </r>
  <r>
    <n v="10044994"/>
    <s v="S-11 (Amk 711) Food House Pte. Ltd."/>
    <s v="711 ANG MO KIO AVENUE 8"/>
    <n v="560711"/>
    <s v="North"/>
    <s v="TOP"/>
    <s v="Topca"/>
    <s v="Coffee Shops - Bp"/>
    <s v="Open"/>
    <s v="GOLD"/>
    <x v="1"/>
    <n v="550"/>
    <n v="677.51666666666665"/>
    <n v="580"/>
    <s v="One BP handling , so reduce from 620 to 580"/>
  </r>
  <r>
    <n v="10046546"/>
    <s v="S-11 (Siang Garden 107) Food House"/>
    <s v="107 HOUGANG AVENUE 1"/>
    <n v="530107"/>
    <s v="East"/>
    <s v="TOP"/>
    <s v="Topca"/>
    <s v="Coffee Shops - Bp"/>
    <s v="Open"/>
    <s v="GOLD"/>
    <x v="1"/>
    <n v="350"/>
    <n v="331.63"/>
    <n v="350"/>
    <m/>
  </r>
  <r>
    <n v="10035453"/>
    <s v="Tai Wah Chok Kee Investments Pte. Ltd."/>
    <s v="435A HOUGANG AVENUE 8"/>
    <n v="531435"/>
    <s v="East"/>
    <s v="TOP"/>
    <s v="Topca"/>
    <s v="Coffee Shops - Bp"/>
    <s v="Open"/>
    <s v="GOLD"/>
    <x v="1"/>
    <n v="400"/>
    <n v="320.75333333333333"/>
    <n v="400"/>
    <m/>
  </r>
  <r>
    <n v="10042617"/>
    <s v="Yong Yun Pte. Ltd. (Cs101)"/>
    <s v="101 YISHUN AVENUE 5"/>
    <n v="760101"/>
    <s v="North"/>
    <s v="TOP"/>
    <s v="Topca"/>
    <s v="Coffee Shops - Bp"/>
    <s v="Open"/>
    <s v="GOLD"/>
    <x v="1"/>
    <n v="300"/>
    <n v="222.90666666666664"/>
    <n v="300"/>
    <m/>
  </r>
  <r>
    <n v="10043720"/>
    <s v="Coffee &amp; Tea 151"/>
    <s v="151 SERANGOON NORTH AVENUE 2"/>
    <n v="550151"/>
    <s v="East"/>
    <s v="TOP"/>
    <s v="Top2"/>
    <s v="Coffee Shops - Bp"/>
    <s v="Open"/>
    <s v="GOLD"/>
    <x v="1"/>
    <n v="360"/>
    <n v="402.58833333333337"/>
    <n v="380"/>
    <s v="ok"/>
  </r>
  <r>
    <n v="10044988"/>
    <s v="S-11 (Ucs 34) Food House Pte. Ltd."/>
    <s v="34 UPPER CROSS STREET"/>
    <n v="50034"/>
    <s v="South"/>
    <s v="TOP"/>
    <s v="Topca"/>
    <s v="Coffee Shops - Bp"/>
    <s v="Open"/>
    <s v="SILVER"/>
    <x v="1"/>
    <n v="280"/>
    <n v="372.62333333333328"/>
    <n v="350"/>
    <s v="propose change from 350 to 310"/>
  </r>
  <r>
    <n v="10039754"/>
    <s v="Wu Fu (Fajar) Pte. Ltd."/>
    <s v="445 FAJAR ROAD"/>
    <n v="670445"/>
    <s v="west"/>
    <s v="TOP"/>
    <s v="Topca"/>
    <s v="Coffee Shops - Bp"/>
    <s v="Open"/>
    <s v="SILVER"/>
    <x v="1"/>
    <n v="450"/>
    <n v="496.03666666666675"/>
    <n v="480"/>
    <m/>
  </r>
  <r>
    <n v="10040470"/>
    <s v="86 Foodcourt"/>
    <s v="86 WHAMPOA DRIVE"/>
    <n v="320086"/>
    <s v="East"/>
    <s v="TOP"/>
    <s v="Top2"/>
    <s v="Coffee Shops - Bp"/>
    <s v="APB BSA Packaged"/>
    <s v="SILVER"/>
    <x v="2"/>
    <n v="150"/>
    <n v="182.30333333333331"/>
    <n v="150"/>
    <s v="5 day /week BP "/>
  </r>
  <r>
    <n v="10045451"/>
    <s v="106 Food Alliance"/>
    <s v="106 HOUGANG AVENUE 1"/>
    <n v="530106"/>
    <s v="East"/>
    <s v="TOP"/>
    <s v="Top2"/>
    <s v="Coffee Shops - Bp"/>
    <s v="Open"/>
    <s v="GOLD"/>
    <x v="2"/>
    <n v="350"/>
    <n v="345.88666666666666"/>
    <n v="340"/>
    <s v="Change to 340 to motivate "/>
  </r>
  <r>
    <n v="10042625"/>
    <s v="147 Serangoon Food House Pte. Ltd(Cs147)"/>
    <s v="147 SERANGOON NORTH AVENUE 1"/>
    <n v="550147"/>
    <s v="East"/>
    <s v="TOP"/>
    <s v="Topca"/>
    <s v="Coffee Shops - Bp"/>
    <s v="Open"/>
    <s v="SILVER"/>
    <x v="2"/>
    <n v="180"/>
    <n v="118.14833333333333"/>
    <n v="180"/>
    <m/>
  </r>
  <r>
    <n v="10042312"/>
    <s v="473 Coffee Stop"/>
    <s v="473 FERNVALE STREET"/>
    <n v="790473"/>
    <s v="East"/>
    <s v="TOP"/>
    <s v="Top2"/>
    <s v="Coffee Shops - Bp"/>
    <s v="APB BSA Packaged"/>
    <s v="GOLD"/>
    <x v="2"/>
    <n v="150"/>
    <n v="173.48499999999999"/>
    <n v="170"/>
    <s v="150. 0.5 hc. Remian- change to 170"/>
  </r>
  <r>
    <n v="10042624"/>
    <s v="881 Hougang Food House Pte. Ltd. (Cs327)"/>
    <s v="327 HOUGANG AVENUE 5"/>
    <n v="530327"/>
    <s v="East"/>
    <s v="TOP"/>
    <s v="Topca"/>
    <s v="Coffee Shops - Bp"/>
    <s v="Open"/>
    <s v="SILVER"/>
    <x v="2"/>
    <n v="200"/>
    <n v="165.70666666666668"/>
    <n v="200"/>
    <m/>
  </r>
  <r>
    <n v="10043553"/>
    <s v="Gm Food Centre Pte. Ltd."/>
    <s v="198 PUNGGOL FIELD ROAD"/>
    <n v="820198"/>
    <s v="East"/>
    <s v="TOP"/>
    <s v="Topca"/>
    <s v="Coffee Shops - Bp"/>
    <s v="Open"/>
    <s v="SILVER"/>
    <x v="2"/>
    <n v="300"/>
    <n v="265.66800000000001"/>
    <n v="280"/>
    <s v="change to 280 to motivate next quarter to review "/>
  </r>
  <r>
    <n v="10047860"/>
    <s v="Badaling (631 Hougang)"/>
    <s v="631 HOUGANG AVENUE 8"/>
    <n v="530631"/>
    <s v="East"/>
    <s v="TOP"/>
    <s v="Topca"/>
    <s v="Coffee Shops - Bp"/>
    <s v="APB BSA Packaged"/>
    <s v="SILVER"/>
    <x v="2"/>
    <n v="320"/>
    <n v="327.21000000000004"/>
    <n v="320"/>
    <m/>
  </r>
  <r>
    <n v="10039166"/>
    <s v="Balestier Market"/>
    <s v="411 BALESTIER ROAD"/>
    <n v="329930"/>
    <s v="East"/>
    <s v="TOP"/>
    <s v="Top2"/>
    <s v="Coffee Shops - Bp"/>
    <s v="APB BSA Packaged"/>
    <s v="GOLD"/>
    <x v="2"/>
    <n v="350"/>
    <n v="372.57999999999993"/>
    <n v="360"/>
    <m/>
  </r>
  <r>
    <n v="10047634"/>
    <s v="Bee Hwa Yun (Toa Payoh)"/>
    <s v="177 TOA PAYOH CENTRAL"/>
    <n v="310177"/>
    <s v="East"/>
    <s v="TOP"/>
    <s v="Topca"/>
    <s v="Coffee Shops - Bp"/>
    <s v="APB BSA Packaged"/>
    <s v="GOLD"/>
    <x v="2"/>
    <n v="190"/>
    <n v="170.79833333333335"/>
    <n v="190"/>
    <m/>
  </r>
  <r>
    <n v="10035486"/>
    <s v="Boomarang Bistro &amp; Bar (Robertson)"/>
    <s v="60 Robertson Quay"/>
    <m/>
    <m/>
    <m/>
    <m/>
    <m/>
    <m/>
    <m/>
    <x v="2"/>
    <n v="350"/>
    <n v="432.92166666666668"/>
    <n v="410"/>
    <m/>
  </r>
  <r>
    <n v="10039163"/>
    <s v="Broadway Food Centre (Hougang 682)"/>
    <s v="682 HOUGANG AVENUE 4"/>
    <n v="530682"/>
    <s v="East"/>
    <s v="TOP"/>
    <s v="Topca"/>
    <s v="Coffee Shops - Bp"/>
    <s v="Open"/>
    <s v="SILVER"/>
    <x v="2"/>
    <n v="240"/>
    <n v="207.87"/>
    <n v="260"/>
    <s v="just change BP, will monitor"/>
  </r>
  <r>
    <n v="10014278"/>
    <s v="Broadway Food Centre (Potong Pasir)"/>
    <s v="147 POTONG PASIR AVENUE 2"/>
    <n v="350147"/>
    <s v="East"/>
    <s v="TOP"/>
    <s v="Topca"/>
    <s v="Coffee Shops - Bp"/>
    <s v="APB BSA Packaged"/>
    <s v="SILVER"/>
    <x v="2"/>
    <n v="240"/>
    <n v="199.46333333333334"/>
    <n v="240"/>
    <m/>
  </r>
  <r>
    <n v="10047400"/>
    <s v="Cafe 107 Pte. Ltd."/>
    <s v="107 SERANGOON NORTH AVENUE 1"/>
    <n v="550107"/>
    <s v="East"/>
    <s v="TOP"/>
    <s v="Topca"/>
    <s v="Coffee Shops - Bp"/>
    <s v="Open"/>
    <s v="GOLD"/>
    <x v="2"/>
    <n v="250"/>
    <n v="323.70000000000005"/>
    <n v="300"/>
    <m/>
  </r>
  <r>
    <n v="10042736"/>
    <s v="Cafe 210 Pte. Ltd."/>
    <s v="210 HOUGANG STREET 21"/>
    <n v="530210"/>
    <s v="East"/>
    <s v="TOP"/>
    <s v="Topca"/>
    <s v="Coffee Shops - Bp"/>
    <s v="APB BSA Packaged"/>
    <s v="GOLD"/>
    <x v="2"/>
    <n v="280"/>
    <n v="185.61833333333331"/>
    <n v="280"/>
    <s v="Just changed new BP in Jan need to monitor"/>
  </r>
  <r>
    <n v="10036109"/>
    <s v="Chang Cheng F &amp; B Pte Ltd (Tpy 111)"/>
    <s v="111 TOA PAYOH LORONG 1"/>
    <n v="310111"/>
    <s v="East"/>
    <s v="TOP"/>
    <s v="Topca"/>
    <s v="Coffee Shops - Bp"/>
    <s v="APB BSA Packaged"/>
    <s v="GOLD"/>
    <x v="2"/>
    <n v="230"/>
    <n v="215.73500000000004"/>
    <n v="230"/>
    <m/>
  </r>
  <r>
    <n v="10046880"/>
    <s v="Chang Sheng Eating Place Pte. Ltd."/>
    <s v="6A SAINT GEORGE'S ROAD"/>
    <n v="328025"/>
    <s v="East"/>
    <s v="TOP"/>
    <s v="Top2"/>
    <s v="Coffee Shops - Bp"/>
    <s v="APB BSA Packaged"/>
    <s v="SILVER"/>
    <x v="2"/>
    <n v="300"/>
    <n v="270.61666666666667"/>
    <n v="300"/>
    <m/>
  </r>
  <r>
    <n v="10022553"/>
    <s v="City Foodcourt (Bendemeer)"/>
    <s v="27 BENDEMEER ROAD"/>
    <n v="330027"/>
    <s v="East"/>
    <s v="TOP"/>
    <s v="Topca"/>
    <s v="Coffee Shops - Bp"/>
    <s v="APB BSA Packaged"/>
    <s v="GOLD"/>
    <x v="2"/>
    <n v="250"/>
    <n v="219.3533333333333"/>
    <n v="240"/>
    <s v="2022 only achieved once , will drop down to 240"/>
  </r>
  <r>
    <n v="10045867"/>
    <s v="First Eating House (Kallang)"/>
    <s v="66 KALLANG BAHRU"/>
    <n v="330066"/>
    <s v="East"/>
    <s v="TOP"/>
    <s v="Top2"/>
    <s v="Coffee Shops - Bp"/>
    <s v="Open"/>
    <s v="GOLD"/>
    <x v="2"/>
    <n v="220"/>
    <n v="174.56833333333333"/>
    <n v="220"/>
    <s v="Outlet performance drop after nearby outlet increase competitor brand beer, will monitor"/>
  </r>
  <r>
    <n v="10045373"/>
    <s v="Food Loft (21)"/>
    <s v="21 HOUGANG STREET 51"/>
    <n v="538719"/>
    <s v="East"/>
    <s v="TOP"/>
    <s v="Topca"/>
    <s v="Coffee Shops - Bp"/>
    <s v="APB BSA Packaged"/>
    <s v="SILVER"/>
    <x v="2"/>
    <n v="300"/>
    <n v="273.84500000000003"/>
    <n v="280"/>
    <s v="will drop to 280 and monitor for next quarter"/>
  </r>
  <r>
    <n v="10050003"/>
    <s v="Kopitiam (308 Anchorvale)"/>
    <s v="308 ANCHORVALE ROAD"/>
    <n v="540308"/>
    <s v="East"/>
    <s v="TOP"/>
    <s v="Topca"/>
    <s v="Coffee Shops - Bp"/>
    <s v="APB BSA Packaged"/>
    <e v="#N/A"/>
    <x v="2"/>
    <n v="130"/>
    <e v="#N/A"/>
    <n v="130"/>
    <m/>
  </r>
  <r>
    <n v="10038248"/>
    <s v="Fu Chan F&amp;b Group Pte Ltd (Fernvale)"/>
    <s v="447A JALAN KAYU"/>
    <n v="791447"/>
    <s v="East"/>
    <s v="TOP"/>
    <s v="Topca"/>
    <s v="Coffee Shops - Bp"/>
    <s v="APB BSA Packaged"/>
    <s v="GOLD"/>
    <x v="2"/>
    <n v="220"/>
    <n v="182.19500000000002"/>
    <n v="220"/>
    <m/>
  </r>
  <r>
    <n v="10033955"/>
    <s v="Fu Chan F&amp;b Group Pte Ltd (Punggol)"/>
    <s v="301 PUNGGOL CENTRAL"/>
    <n v="820301"/>
    <s v="East"/>
    <s v="TOP"/>
    <s v="Topca"/>
    <s v="Coffee Shops - Bp"/>
    <s v="APB BSA Packaged"/>
    <s v="GOLD"/>
    <x v="2"/>
    <n v="250"/>
    <n v="228.47499999999999"/>
    <n v="220"/>
    <s v="changed to 0.5 headcount since aug 2022, drop to 220 to monitor"/>
  </r>
  <r>
    <n v="10033961"/>
    <s v="Fu Chan F&amp;b Group Pte Ltd (Toa Payoh)"/>
    <s v="21 LORONG 7 TOA PAYOH"/>
    <n v="310021"/>
    <s v="East"/>
    <s v="TOP"/>
    <s v="Topca"/>
    <s v="Coffee Shops - Bp"/>
    <s v="Open"/>
    <s v="SILVER"/>
    <x v="2"/>
    <n v="250"/>
    <n v="244.00999999999993"/>
    <n v="250"/>
    <m/>
  </r>
  <r>
    <n v="10044562"/>
    <s v="Fu Fa (Hougang 805)"/>
    <s v="805 HOUGANG CENTRAL"/>
    <n v="530805"/>
    <s v="East"/>
    <s v="TOP"/>
    <s v="Topca"/>
    <s v="Coffee Shops - Bp"/>
    <s v="Open"/>
    <s v="SILVER"/>
    <x v="2"/>
    <n v="220"/>
    <n v="200.04833333333335"/>
    <n v="220"/>
    <m/>
  </r>
  <r>
    <n v="10044565"/>
    <s v="Fu Fa (Hougang Green)"/>
    <s v="21 HOUGANG STREET 51"/>
    <n v="538719"/>
    <s v="East"/>
    <s v="TOP"/>
    <s v="Topca"/>
    <s v="Coffee Shops - Bp"/>
    <s v="Open"/>
    <s v="SILVER"/>
    <x v="2"/>
    <n v="200"/>
    <n v="213.61166666666668"/>
    <n v="200"/>
    <m/>
  </r>
  <r>
    <n v="10046678"/>
    <s v="Happy Hawker (215 Compassvale)"/>
    <s v="215C COMPASSVALE DRIVE"/>
    <n v="543215"/>
    <s v="East"/>
    <s v="TOP"/>
    <s v="Topca"/>
    <s v="Coffee Shops - Bp"/>
    <s v="Open"/>
    <s v="GOLD"/>
    <x v="2"/>
    <n v="210"/>
    <n v="106.14500000000001"/>
    <n v="180"/>
    <s v="150 . Just change to 0.5hc. from 8-feb-23, change to 180"/>
  </r>
  <r>
    <n v="10027051"/>
    <s v="Happy Hawkers (267 Compassvale)"/>
    <s v="267 COMPASSVALE LINK"/>
    <n v="540267"/>
    <s v="East"/>
    <s v="TOP"/>
    <s v="Topca"/>
    <s v="Coffee Shops - Bp"/>
    <s v="APB BSA Packaged"/>
    <s v="GOLD"/>
    <x v="2"/>
    <n v="220"/>
    <n v="213.54666666666665"/>
    <n v="220"/>
    <m/>
  </r>
  <r>
    <n v="10047780"/>
    <s v="Jin Yuan 134 Food House Pte. Ltd."/>
    <s v="134 LORONG AH SOO"/>
    <n v="530134"/>
    <s v="East"/>
    <s v="TOP"/>
    <s v="Topca"/>
    <s v="Coffee Shops - Non-Bp"/>
    <s v="APB BSA Packaged"/>
    <s v="SILVER"/>
    <x v="2"/>
    <n v="200"/>
    <n v="216.60166666666666"/>
    <n v="205"/>
    <m/>
  </r>
  <r>
    <n v="10043393"/>
    <s v="Johnson Eatery Pte. Ltd."/>
    <s v="125 LORONG 1 TOA PAYOH"/>
    <n v="310125"/>
    <s v="East"/>
    <s v="TOP"/>
    <s v="Top2"/>
    <s v="Coffee Shops - Bp"/>
    <s v="APB BSA Packaged"/>
    <s v="SILVER"/>
    <x v="2"/>
    <n v="240"/>
    <n v="221.715"/>
    <n v="240"/>
    <m/>
  </r>
  <r>
    <n v="10042862"/>
    <s v="K3 Food Park Pte Ltd (182 Rivervale)"/>
    <s v="182A RIVERVALE CRESCENT"/>
    <n v="541182"/>
    <s v="East"/>
    <s v="TOP"/>
    <s v="Topca"/>
    <s v="Coffee Shops - Bp"/>
    <s v="APB BSA Packaged"/>
    <s v="SILVER"/>
    <x v="2"/>
    <n v="135"/>
    <n v="121.095"/>
    <n v="135"/>
    <m/>
  </r>
  <r>
    <n v="10042863"/>
    <s v="K3 Food Park Pte Ltd (2 Lor Lew Lian)"/>
    <s v="2 LORONG LEW LIAN"/>
    <n v="531002"/>
    <s v="East"/>
    <s v="TOP"/>
    <s v="Topca"/>
    <s v="Coffee Shops - Bp"/>
    <s v="APB BSA Packaged"/>
    <s v="SILVER"/>
    <x v="2"/>
    <n v="180"/>
    <n v="164.34166666666664"/>
    <n v="180"/>
    <m/>
  </r>
  <r>
    <n v="10044588"/>
    <s v="Kian Lian (Balestier)"/>
    <s v="365 BALESTIER ROAD"/>
    <n v="329785"/>
    <s v="East"/>
    <s v="TOP"/>
    <s v="Top2"/>
    <s v="Coffee Shops - Bp"/>
    <s v="APB BSA Packaged"/>
    <s v="SILVER"/>
    <x v="2"/>
    <n v="300"/>
    <n v="101.24833333333333"/>
    <n v="300"/>
    <s v="Fix comm, due to outlet loading previously"/>
  </r>
  <r>
    <n v="10047176"/>
    <s v="Kopitiam (Kang Kar)"/>
    <s v="100 HOUGANG AVENUE 10"/>
    <n v="538767"/>
    <s v="East"/>
    <s v="TOP"/>
    <s v="Topca"/>
    <s v="Coffee Shops - Bp"/>
    <s v="APB BSA Packaged"/>
    <s v="SILVER"/>
    <x v="2"/>
    <n v="280"/>
    <n v="253.73833333333334"/>
    <n v="280"/>
    <m/>
  </r>
  <r>
    <n v="10026079"/>
    <s v="Kopitiam (Punggol Dr)"/>
    <s v="639 PUNGGOL DRIVE"/>
    <n v="820639"/>
    <s v="East"/>
    <s v="TOP"/>
    <s v="Topca"/>
    <s v="Coffee Shops - Bp"/>
    <s v="APB BSA Packaged"/>
    <s v="SILVER"/>
    <x v="2"/>
    <n v="240"/>
    <n v="191.53333333333336"/>
    <n v="240"/>
    <s v="nov 2022 renovation , outlet volume drop and close early after Covid reopen"/>
  </r>
  <r>
    <n v="10027159"/>
    <s v="Kopitiam (Punggol)"/>
    <s v="108 PUNGGOL FIELD"/>
    <n v="820108"/>
    <s v="East"/>
    <s v="TOP"/>
    <s v="Topca"/>
    <s v="Coffee Shops - Bp"/>
    <s v="APB BSA Packaged"/>
    <s v="SILVER"/>
    <x v="2"/>
    <n v="300"/>
    <n v="328.9"/>
    <n v="315"/>
    <m/>
  </r>
  <r>
    <n v="10033816"/>
    <s v="Kopitiam (Sq)"/>
    <s v="10 SENGKANG SQUARE"/>
    <n v="544829"/>
    <s v="East"/>
    <s v="TOP"/>
    <s v="Topca"/>
    <s v="Hawker Drink Stall"/>
    <s v="APB BSA Packaged"/>
    <s v="GOLD"/>
    <x v="2"/>
    <n v="650"/>
    <n v="690.51666666666654"/>
    <n v="650"/>
    <s v="650. remian target.  2bp is hardworking, share comm not too much"/>
  </r>
  <r>
    <n v="10033912"/>
    <s v="Kopitiam City (Blk 275d)"/>
    <s v="275D COMPASSVALE LINK"/>
    <n v="544275"/>
    <s v="East"/>
    <s v="TOP"/>
    <s v="Topca"/>
    <s v="Coffee Shops - Bp"/>
    <s v="APB BSA Packaged"/>
    <s v="SILVER"/>
    <x v="2"/>
    <n v="200"/>
    <n v="192.92000000000002"/>
    <n v="220"/>
    <s v="might have spillover from 277"/>
  </r>
  <r>
    <n v="10033911"/>
    <s v="Kopitiam City (Blk 277c)"/>
    <s v="277C COMPASSVALE LINK"/>
    <n v="544277"/>
    <s v="East"/>
    <s v="TOP"/>
    <s v="Topca"/>
    <s v="Coffee Shops - Bp"/>
    <s v="APB BSA Packaged"/>
    <s v="SILVER"/>
    <x v="2"/>
    <n v="190"/>
    <n v="185.03333333333336"/>
    <n v="190"/>
    <m/>
  </r>
  <r>
    <n v="10025954"/>
    <s v="Koufu Pte Ltd (Compassvale)"/>
    <s v="263 COMPASSVALE STREET"/>
    <n v="540263"/>
    <s v="East"/>
    <s v="TOP"/>
    <s v="Topca"/>
    <s v="Coffee Shops - Bp"/>
    <s v="APB BSA Packaged"/>
    <s v="GOLD"/>
    <x v="2"/>
    <n v="300"/>
    <n v="245.80833333333337"/>
    <n v="300"/>
    <m/>
  </r>
  <r>
    <n v="10025442"/>
    <s v="Koufu Pte Ltd (Punggol)"/>
    <s v="168 PUNGGOL FIELD"/>
    <n v="820168"/>
    <s v="East"/>
    <s v="TOP"/>
    <s v="Topca"/>
    <s v="Coffee Shops - Bp"/>
    <s v="Open"/>
    <s v="GOLD"/>
    <x v="2"/>
    <n v="400"/>
    <n v="516.27333333333331"/>
    <n v="480"/>
    <m/>
  </r>
  <r>
    <n v="10023636"/>
    <s v="Koufu Pte Ltd (Rivervale)"/>
    <s v="118 RIVERVALE DRIVE"/>
    <n v="540118"/>
    <s v="East"/>
    <s v="TOP"/>
    <s v="Topca"/>
    <s v="Coffee Shops - Bp"/>
    <s v="APB BSA Packaged"/>
    <s v="SILVER"/>
    <x v="2"/>
    <n v="150"/>
    <n v="108.83166666666668"/>
    <n v="150"/>
    <m/>
  </r>
  <r>
    <n v="10035755"/>
    <s v="Kovan 212"/>
    <s v="212 HOUGANG STREET 21"/>
    <n v="530212"/>
    <s v="East"/>
    <s v="TOP"/>
    <s v="Top2"/>
    <s v="Coffee Shops - Bp"/>
    <s v="Open"/>
    <s v="GOLD"/>
    <x v="2"/>
    <n v="340"/>
    <n v="331.99833333333328"/>
    <n v="340"/>
    <m/>
  </r>
  <r>
    <n v="10027104"/>
    <s v="Kpt Kopitiam (Hougang) Pte Ltd"/>
    <s v="401 HOUGANG AVENUE 10"/>
    <n v="530401"/>
    <s v="East"/>
    <s v="TOP"/>
    <s v="Topca"/>
    <s v="Coffee Shops - Bp"/>
    <s v="APB BSA Packaged"/>
    <s v="GOLD"/>
    <x v="2"/>
    <n v="150"/>
    <n v="130.30333333333337"/>
    <n v="150"/>
    <m/>
  </r>
  <r>
    <n v="10043346"/>
    <s v="Meetup @ 203 Pte. Ltd."/>
    <s v="203 HOUGANG STREET 21"/>
    <n v="530203"/>
    <s v="East"/>
    <s v="TOP"/>
    <s v="Topca"/>
    <s v="Coffee Shops - Bp"/>
    <s v="Open"/>
    <s v="GOLD"/>
    <x v="2"/>
    <n v="250"/>
    <n v="262.03666666666663"/>
    <n v="255"/>
    <m/>
  </r>
  <r>
    <n v="10044789"/>
    <s v="New Century Food House @ 66 Pte. Ltd."/>
    <s v="66 TOA PAYOH LORONG 4"/>
    <n v="310066"/>
    <s v="East"/>
    <s v="TOP"/>
    <s v="Top2"/>
    <s v="Coffee Shops - Bp"/>
    <s v="APB BSA Packaged"/>
    <s v="SILVER"/>
    <x v="2"/>
    <n v="200"/>
    <n v="269.74999999999994"/>
    <n v="240"/>
    <s v="230. drinkers low- ok"/>
  </r>
  <r>
    <n v="10002921"/>
    <s v="New Trend Eating House"/>
    <s v="120 POTONG PASIR AVENUE 1"/>
    <n v="350120"/>
    <s v="East"/>
    <s v="TOP"/>
    <s v="Top2"/>
    <s v="Coffee Shops - Bp"/>
    <s v="APB BSA Packaged"/>
    <s v="SILVER"/>
    <x v="2"/>
    <n v="240"/>
    <n v="195"/>
    <n v="240"/>
    <m/>
  </r>
  <r>
    <n v="10030587"/>
    <s v="Pp146 Food House Pte. Ltd."/>
    <s v="146 POTONG PASIR AVENUE 1"/>
    <n v="350146"/>
    <s v="East"/>
    <s v="TOP"/>
    <s v="Topca"/>
    <s v="Coffee Shops - Bp"/>
    <s v="Open"/>
    <s v="GOLD"/>
    <x v="2"/>
    <n v="240"/>
    <n v="279.28333333333336"/>
    <n v="260"/>
    <m/>
  </r>
  <r>
    <n v="10036051"/>
    <s v="Sc15 Food Station"/>
    <s v="261 SERANGOON CENTRAL DRIVE"/>
    <n v="550261"/>
    <s v="East"/>
    <s v="TOP"/>
    <s v="Top2"/>
    <s v="Coffee Shops - Bp"/>
    <s v="Open"/>
    <s v="GOLD"/>
    <x v="2"/>
    <n v="450"/>
    <n v="402.74"/>
    <n v="450"/>
    <s v="450. remain, high volume outlet.- Two BPs"/>
  </r>
  <r>
    <n v="10035881"/>
    <s v="Sengkang 266 Food House Pte. Ltd."/>
    <s v="266 COMPASSVALE BOW"/>
    <n v="540266"/>
    <s v="East"/>
    <s v="TOP"/>
    <s v="Topca"/>
    <s v="Coffee Shops - Bp"/>
    <s v="APB BSA Packaged"/>
    <s v="SILVER"/>
    <x v="2"/>
    <n v="270"/>
    <n v="320.81833333333333"/>
    <n v="270"/>
    <s v="270. remain. sometime have load, outlet normal sales at 270- ok"/>
  </r>
  <r>
    <n v="10043949"/>
    <s v="Soon Soon Lai Eating House"/>
    <s v="32 DEFU LANE 10"/>
    <n v="539213"/>
    <s v="East"/>
    <s v="TOP"/>
    <s v="Top2"/>
    <s v="Coffee Shops - Bp"/>
    <s v="APB BSA Packaged"/>
    <s v="GOLD"/>
    <x v="2"/>
    <n v="270"/>
    <n v="245.20166666666668"/>
    <n v="260"/>
    <m/>
  </r>
  <r>
    <n v="10042783"/>
    <s v="Tastebud Food Court (Punggol)"/>
    <s v="218 SUMANG WALK"/>
    <n v="820218"/>
    <s v="East"/>
    <s v="TOP"/>
    <s v="Top2"/>
    <s v="Coffee Shops - Bp"/>
    <s v="APB BSA Packaged"/>
    <s v="GOLD"/>
    <x v="2"/>
    <n v="220"/>
    <n v="213.91500000000002"/>
    <n v="220"/>
    <m/>
  </r>
  <r>
    <n v="10048265"/>
    <s v="Toa Payoh New Hong Kong Restaurant"/>
    <s v="203 TOA PAYOH NORTH"/>
    <n v="310203"/>
    <s v="East"/>
    <s v="TOP"/>
    <s v="Top2"/>
    <s v="Coffee Shops - Non-Bp"/>
    <s v="APB BSA Packaged"/>
    <s v="SILVER"/>
    <x v="2"/>
    <n v="200"/>
    <n v="165.40333333333334"/>
    <n v="200"/>
    <m/>
  </r>
  <r>
    <n v="10046660"/>
    <s v="Wong Poh (78c Tpy)"/>
    <s v="78C TOA PAYOH CENTRAL"/>
    <n v="313078"/>
    <s v="East"/>
    <s v="TOP"/>
    <s v="Topca"/>
    <s v="Coffee Shops - Bp"/>
    <s v="APB BSA Packaged"/>
    <s v="GOLD"/>
    <x v="2"/>
    <n v="265"/>
    <n v="190.23333333333332"/>
    <n v="260"/>
    <m/>
  </r>
  <r>
    <n v="10048527"/>
    <s v="Yi Jia Food House (Buangkok)"/>
    <s v="982 BUANGKOK CRESCENT"/>
    <n v="530982"/>
    <s v="East"/>
    <s v="TOP"/>
    <s v="Top2"/>
    <s v="Coffee Shops - Bp"/>
    <s v="Open"/>
    <s v="GOLD"/>
    <x v="2"/>
    <n v="180"/>
    <n v="245.05"/>
    <n v="220"/>
    <m/>
  </r>
  <r>
    <n v="10039689"/>
    <s v="Yong Kang Cafe"/>
    <s v="4 DEFU LANE 10"/>
    <n v="539185"/>
    <s v="East"/>
    <s v="TOP"/>
    <s v="Top2"/>
    <s v="Coffee Shops - Bp"/>
    <s v="Open"/>
    <s v="GOLD"/>
    <x v="2"/>
    <n v="350"/>
    <n v="265.87166666666667"/>
    <n v="300"/>
    <s v="300. previous target is rover bp target. just deploy back bp."/>
  </r>
  <r>
    <n v="10042603"/>
    <s v="Yong Yun Pte. Ltd. (Cs237)"/>
    <s v="237 SERANGOON AVENUE 3"/>
    <n v="550237"/>
    <s v="East"/>
    <s v="TOP"/>
    <s v="Topca"/>
    <s v="Coffee Shops - Bp"/>
    <s v="Open"/>
    <s v="SILVER"/>
    <x v="2"/>
    <n v="200"/>
    <n v="91.476666666666659"/>
    <n v="180"/>
    <m/>
  </r>
  <r>
    <n v="10042605"/>
    <s v="Yong Yun Pte. Ltd. (Cs304)"/>
    <s v="304 SERANGOON AVENUE 2"/>
    <n v="550304"/>
    <s v="East"/>
    <s v="TOP"/>
    <s v="Topca"/>
    <s v="Coffee Shops - Bp"/>
    <s v="APB BSA Packaged"/>
    <s v="SILVER"/>
    <x v="2"/>
    <n v="220"/>
    <n v="220.95666666666665"/>
    <n v="220"/>
    <m/>
  </r>
  <r>
    <n v="10042619"/>
    <s v="Yong Yun Pte. Ltd. (Cs684)"/>
    <s v="684 HOUGANG AVENUE 8"/>
    <n v="530684"/>
    <s v="East"/>
    <s v="TOP"/>
    <s v="Topca"/>
    <s v="Coffee Shops - Bp"/>
    <s v="Open"/>
    <s v="SILVER"/>
    <x v="2"/>
    <n v="400"/>
    <n v="420.52833333333336"/>
    <n v="410"/>
    <m/>
  </r>
  <r>
    <n v="10041935"/>
    <s v="Ysw"/>
    <s v="987 SERANGOON ROAD"/>
    <n v="328147"/>
    <s v="East"/>
    <s v="TOP"/>
    <s v="Top2"/>
    <s v="Coffee Shops - Bp"/>
    <s v="APB BSA Packaged"/>
    <s v="SILVER"/>
    <x v="2"/>
    <n v="280"/>
    <n v="117"/>
    <n v="280"/>
    <m/>
  </r>
  <r>
    <n v="10049760"/>
    <s v="BK KALLANG"/>
    <s v="63 Kallang Bahru"/>
    <n v="330063"/>
    <s v="East"/>
    <s v="TOP"/>
    <s v="Top2"/>
    <s v="Coffee Shops - Bp"/>
    <s v="Open"/>
    <m/>
    <x v="2"/>
    <n v="340"/>
    <n v="188.66249999999999"/>
    <n v="320"/>
    <m/>
  </r>
  <r>
    <n v="10042017"/>
    <s v="118 Coffee &amp; Tea"/>
    <s v="118 HOUGANG AVENUE 1"/>
    <n v="530118"/>
    <s v="East"/>
    <s v="TOP"/>
    <s v="Top2"/>
    <s v="Coffee Shops - Bp"/>
    <s v="Open"/>
    <m/>
    <x v="2"/>
    <n v="150"/>
    <n v="95"/>
    <n v="150"/>
    <m/>
  </r>
  <r>
    <n v="10048631"/>
    <s v="Wah &amp; Steven's Corner"/>
    <s v="236 UPPER THOMSON ROAD"/>
    <n v="574367"/>
    <s v="East"/>
    <s v="TOP"/>
    <s v="Top2"/>
    <s v="Coffee Shops - Bp"/>
    <s v="APB BSA Packaged"/>
    <m/>
    <x v="2"/>
    <n v="220"/>
    <m/>
    <n v="220"/>
    <m/>
  </r>
  <r>
    <n v="10049907"/>
    <s v="Zhen Wei Food House Pte Ltd (Cs153a)"/>
    <s v="153A SERANGOON NORTH AVENUE 1"/>
    <n v="551153"/>
    <s v="East"/>
    <s v="TOP"/>
    <s v="Topca"/>
    <s v="Coffee Shops - Bp"/>
    <s v="Open"/>
    <m/>
    <x v="2"/>
    <n v="230"/>
    <n v="182"/>
    <n v="230"/>
    <m/>
  </r>
  <r>
    <n v="10050135"/>
    <s v="Cdp Kimly Pte Ltd (Cs3)"/>
    <s v="3 LORONG LEW LIAN"/>
    <n v="531003"/>
    <s v="East"/>
    <s v="TOP"/>
    <s v="Topca"/>
    <s v="Coffee Shops - Bp"/>
    <s v="Open"/>
    <m/>
    <x v="2"/>
    <n v="270"/>
    <n v="190"/>
    <n v="270"/>
    <m/>
  </r>
  <r>
    <n v="10047332"/>
    <s v="Coffee &amp; Tea Holdings Pte. Ltd."/>
    <s v="61 TELOK BLANGAH HEIGHTS"/>
    <n v="100061"/>
    <s v="South"/>
    <s v="TOP"/>
    <s v="Top1"/>
    <s v="Coffee Shops - Bp"/>
    <s v="APB BSA Packaged"/>
    <s v="SILVER"/>
    <x v="3"/>
    <n v="220"/>
    <n v="155.24166666666667"/>
    <n v="220"/>
    <s v="New outlet nearby open ard Jun 2022, monitor for next adjustment review"/>
  </r>
  <r>
    <n v="10046980"/>
    <s v="Bistro 7"/>
    <s v="31 KELANTAN LANE"/>
    <n v="200031"/>
    <s v="East"/>
    <s v="TOP"/>
    <s v="Top2"/>
    <s v="Coffee Shops - Bp"/>
    <s v="Open"/>
    <s v="GOLD"/>
    <x v="3"/>
    <n v="220"/>
    <n v="125.88333333333334"/>
    <n v="180"/>
    <s v="200, look into redeployment discussion"/>
  </r>
  <r>
    <n v="10045178"/>
    <s v="Bistro 8"/>
    <s v="30 FOCH ROAD"/>
    <n v="209276"/>
    <s v="East"/>
    <s v="TOP"/>
    <s v="Top2"/>
    <s v="Coffee Shops - Bp"/>
    <s v="Open"/>
    <s v="GOLD"/>
    <x v="3"/>
    <n v="220"/>
    <n v="132.23166666666668"/>
    <n v="180"/>
    <s v="200 ok to change"/>
  </r>
  <r>
    <n v="10020613"/>
    <s v="Earnest Restaurant"/>
    <s v="290 JALAN BESAR"/>
    <n v="208953"/>
    <s v="East"/>
    <s v="TOP"/>
    <s v="Top2"/>
    <s v="Coffee Shops - Bp"/>
    <s v="APB BSA Packaged"/>
    <s v="GOLD"/>
    <x v="3"/>
    <n v="230"/>
    <n v="120.40166666666664"/>
    <n v="230"/>
    <s v="Fix comm, due to outlet loading previously"/>
  </r>
  <r>
    <n v="10048007"/>
    <s v="Food Haven"/>
    <s v="5 UPPER BOON KENG ROAD"/>
    <n v="380005"/>
    <s v="East"/>
    <s v="TOP"/>
    <s v="Top1"/>
    <s v="Coffee Shops - Non-Bp"/>
    <s v="APB BSA Packaged"/>
    <s v="SILVER"/>
    <x v="3"/>
    <n v="300"/>
    <n v="335.63833333333332"/>
    <n v="310"/>
    <m/>
  </r>
  <r>
    <n v="10014452"/>
    <s v="Holland Village Food Court Pte Ltd"/>
    <s v="33 LORONG LIPUT"/>
    <n v="277744"/>
    <s v="South"/>
    <s v="TOP"/>
    <s v="Top1"/>
    <s v="Coffee Shops - Bp"/>
    <s v="APB BSA Draught Shared Tap"/>
    <s v="GOLD"/>
    <x v="3"/>
    <n v="450"/>
    <n v="426.20500000000004"/>
    <n v="420"/>
    <m/>
  </r>
  <r>
    <n v="10022511"/>
    <s v="Jumbo Seafood (Riverside)"/>
    <s v="30 MERCHANT ROAD"/>
    <n v="58282"/>
    <s v="South"/>
    <s v="TOP"/>
    <s v="Topca"/>
    <s v="Chinese Restaurant"/>
    <s v="APB BSA Draught Shared Tap"/>
    <s v="SILVER"/>
    <x v="3"/>
    <n v="260"/>
    <n v="388.46166666666664"/>
    <n v="380"/>
    <m/>
  </r>
  <r>
    <n v="10031358"/>
    <s v="Jumbo Seafood At Dempsey"/>
    <s v="11 DEMPSEY ROAD"/>
    <n v="249673"/>
    <s v="South"/>
    <s v="TOP"/>
    <s v="Topca"/>
    <s v="Chinese Restaurant"/>
    <s v="APB BSA Draught Shared Tap"/>
    <s v="SILVER"/>
    <x v="3"/>
    <n v="100"/>
    <n v="170.51666666666668"/>
    <n v="170"/>
    <s v="change from 180"/>
  </r>
  <r>
    <n v="10049677"/>
    <s v="Tyrwhitt Bbc"/>
    <s v="153 TYRWHITT ROAD"/>
    <n v="207566"/>
    <s v="East"/>
    <s v="TOP"/>
    <s v="Top2"/>
    <s v="Coffee Shops - Bp"/>
    <s v="Open"/>
    <e v="#N/A"/>
    <x v="3"/>
    <n v="350"/>
    <n v="281.32"/>
    <n v="320"/>
    <m/>
  </r>
  <r>
    <n v="10030628"/>
    <s v="Long Beach (Dempsey)"/>
    <s v="25 DEMPSEY ROAD"/>
    <n v="249670"/>
    <s v="South"/>
    <s v="TOP"/>
    <s v="Topca"/>
    <s v="Chinese Restaurant"/>
    <s v="APB Draught Open"/>
    <s v="SILVER"/>
    <x v="3"/>
    <n v="100"/>
    <n v="213.91500000000002"/>
    <n v="200"/>
    <m/>
  </r>
  <r>
    <n v="10026551"/>
    <s v="Makansutra Gluttons Bay"/>
    <s v="8 RAFFLES AVENUE"/>
    <n v="39802"/>
    <s v="East"/>
    <s v="TOP"/>
    <s v="Top1"/>
    <s v="Coffee Shops - Bp"/>
    <s v="APB BSA Draught Shared Tap"/>
    <s v="GOLD"/>
    <x v="3"/>
    <n v="220"/>
    <n v="392.51333333333332"/>
    <n v="370"/>
    <m/>
  </r>
  <r>
    <n v="10038210"/>
    <s v="26@Marina Bar &amp; Bistro"/>
    <s v="18 MARINA GARDENS DRIVE"/>
    <n v="18953"/>
    <s v="South"/>
    <s v="TOP"/>
    <s v="Top1"/>
    <s v="Coffee Shops - Bp"/>
    <s v="APB BSA Draught Shared Tap"/>
    <s v="GOLD"/>
    <x v="3"/>
    <n v="340"/>
    <n v="541.255"/>
    <n v="480"/>
    <s v="450, agreed on 480 to monitor"/>
  </r>
  <r>
    <n v="10014664"/>
    <s v="Kopitiam (Lau Pa Sat)"/>
    <s v="18 RAFFLES QUAY"/>
    <n v="48582"/>
    <s v="East"/>
    <s v="TOP"/>
    <s v="Topca"/>
    <s v="Family Food Court"/>
    <s v="APB BSA Draught Shared Tap"/>
    <s v="GOLD"/>
    <x v="3"/>
    <n v="1200"/>
    <n v="2862.6000000000004"/>
    <n v="2500"/>
    <s v="2600, agreed to change to 2500"/>
  </r>
  <r>
    <n v="10036598"/>
    <s v="243 Foodcourt"/>
    <s v="243 CANTONMENT ROAD"/>
    <n v="89770"/>
    <s v="South"/>
    <s v="TOP"/>
    <s v="Top1"/>
    <s v="Coffee Shops - Bp"/>
    <s v="APB BSA Packaged"/>
    <s v="GOLD"/>
    <x v="3"/>
    <n v="250"/>
    <n v="235.69"/>
    <n v="220"/>
    <s v="ok try to change to 220 to motivate and monitor"/>
  </r>
  <r>
    <n v="10048820"/>
    <s v="BADALING (803 CCK)"/>
    <s v="803 KEAT HONG CLOSE"/>
    <n v="680803"/>
    <s v="west"/>
    <s v="TOP"/>
    <s v="Topca"/>
    <s v="Coffee Shops - Bp"/>
    <s v="APB BSA Packaged"/>
    <s v="GOLD"/>
    <x v="3"/>
    <n v="255"/>
    <n v="288.64333333333332"/>
    <n v="255"/>
    <s v="remain"/>
  </r>
  <r>
    <n v="10036453"/>
    <s v="Big City Coffee House"/>
    <s v="165 KITCHENER ROAD"/>
    <n v="208532"/>
    <s v="East"/>
    <s v="TOP"/>
    <s v="Top2"/>
    <s v="Coffee Shops - Bp"/>
    <s v="APB BSA Packaged"/>
    <s v="GOLD"/>
    <x v="3"/>
    <n v="300"/>
    <n v="311.69666666666672"/>
    <n v="305"/>
    <m/>
  </r>
  <r>
    <n v="10020367"/>
    <s v="Broadway Food Centre (Cck 668a)"/>
    <s v="668A CHOA CHU KANG CRESCENT"/>
    <n v="681668"/>
    <s v="west"/>
    <s v="TOP"/>
    <s v="Topca"/>
    <s v="Coffee Shops - Bp"/>
    <s v="APB BSA Packaged"/>
    <s v="SILVER"/>
    <x v="3"/>
    <n v="235"/>
    <n v="248.4083333333333"/>
    <n v="235"/>
    <s v="remain, 0.5 headcount"/>
  </r>
  <r>
    <n v="10036107"/>
    <s v="Chang Cheng F &amp;b Pte Ltd (Telok Blangah)"/>
    <s v="12 TELOK BLANGAH CRESCENT"/>
    <n v="90012"/>
    <s v="South"/>
    <s v="TOP"/>
    <s v="Topca"/>
    <s v="Coffee Shops - Bp"/>
    <s v="Open"/>
    <s v="SILVER"/>
    <x v="3"/>
    <n v="360"/>
    <n v="311.58833333333337"/>
    <n v="340"/>
    <m/>
  </r>
  <r>
    <n v="10046451"/>
    <s v="Choh Dee (Tw143) Food House Pte Ltd"/>
    <s v="143 TECK WHYE LANE"/>
    <n v="680143"/>
    <s v="west"/>
    <s v="TOP"/>
    <s v="Topca"/>
    <s v="Coffee Shops - Bp"/>
    <s v="Open"/>
    <s v="SILVER"/>
    <x v="3"/>
    <n v="180"/>
    <n v="211.44499999999999"/>
    <n v="180"/>
    <m/>
  </r>
  <r>
    <n v="10030598"/>
    <s v="Choh Dee Place (163a) Pte. Ltd."/>
    <s v="163A GANGSA ROAD"/>
    <n v="671163"/>
    <s v="west"/>
    <s v="TOP"/>
    <s v="Topca"/>
    <s v="Coffee Shops - Bp"/>
    <s v="APB BSA Packaged"/>
    <s v="SILVER"/>
    <x v="3"/>
    <n v="250"/>
    <n v="272.9133333333333"/>
    <n v="250"/>
    <m/>
  </r>
  <r>
    <n v="10049027"/>
    <s v="Coffee &amp; Tea (Telok Blangah)"/>
    <s v="78A TELOK BLANGAH STREET 32"/>
    <n v="101078"/>
    <s v="South"/>
    <s v="TOP"/>
    <s v="Top1"/>
    <s v="Coffee Shops - Bp"/>
    <s v="APB BSA Packaged"/>
    <e v="#N/A"/>
    <x v="3"/>
    <n v="185"/>
    <n v="201.69499999999999"/>
    <n v="185"/>
    <m/>
  </r>
  <r>
    <n v="10048519"/>
    <s v="De Tian (Bt Panjang)"/>
    <s v="259 BUKIT PANJANG RING ROAD"/>
    <n v="671259"/>
    <s v="west"/>
    <s v="TOP"/>
    <s v="Top1"/>
    <s v="Coffee Shops - Non-Bp"/>
    <s v="Open"/>
    <s v="SILVER"/>
    <x v="3"/>
    <n v="220"/>
    <n v="102.48333333333332"/>
    <n v="220"/>
    <m/>
  </r>
  <r>
    <n v="10036858"/>
    <s v="Dover Coffee Hub"/>
    <s v="19A DOVER CRESCENT"/>
    <n v="131019"/>
    <s v="South"/>
    <s v="TOP"/>
    <s v="Top1"/>
    <s v="Coffee Shops - Bp"/>
    <s v="APB BSA Packaged"/>
    <s v="GOLD"/>
    <x v="3"/>
    <n v="500"/>
    <n v="351.36833333333334"/>
    <n v="350"/>
    <s v="Fix comm, put on hold"/>
  </r>
  <r>
    <n v="10041938"/>
    <s v="Food Paradise (Tiong Bahru)"/>
    <s v="11B BOON TIONG ROAD"/>
    <n v="163011"/>
    <s v="South"/>
    <s v="TOP"/>
    <s v="Top1"/>
    <s v="Coffee Shops - Bp"/>
    <s v="Open"/>
    <s v="GOLD"/>
    <x v="3"/>
    <n v="180"/>
    <n v="129.26333333333332"/>
    <n v="180"/>
    <m/>
  </r>
  <r>
    <n v="10033952"/>
    <s v="Fu Chan F&amp;b Group Pte Ltd (145)"/>
    <s v="145 TECK WHYE AVENUE"/>
    <n v="680145"/>
    <s v="west"/>
    <s v="TOP"/>
    <s v="Topca"/>
    <s v="Coffee Shops - Bp"/>
    <s v="APB BSA Packaged"/>
    <s v="GOLD"/>
    <x v="3"/>
    <n v="350"/>
    <n v="303.50666666666666"/>
    <n v="310"/>
    <n v="300"/>
  </r>
  <r>
    <n v="10048559"/>
    <s v="G &amp; G (19) Pte. Ltd. (Ghim Moh)"/>
    <s v="19 GHIM MOH ROAD"/>
    <n v="270019"/>
    <s v="South"/>
    <s v="TOP"/>
    <s v="Topca"/>
    <s v="Coffee Shops - Non-Bp"/>
    <s v="Open"/>
    <s v="SILVER"/>
    <x v="3"/>
    <n v="220"/>
    <n v="212.98333333333338"/>
    <n v="200"/>
    <m/>
  </r>
  <r>
    <n v="10048983"/>
    <s v="Hock Hua"/>
    <s v="111 JALAN BUKIT MERAH"/>
    <n v="160111"/>
    <s v="South"/>
    <s v="TOP"/>
    <s v="Top1"/>
    <s v="Coffee Shops - Bp"/>
    <s v="APB BSA Packaged"/>
    <e v="#N/A"/>
    <x v="3"/>
    <n v="250"/>
    <n v="166.24833333333333"/>
    <n v="220"/>
    <n v="220"/>
  </r>
  <r>
    <n v="10040400"/>
    <s v="Hoe Lye F&amp;B"/>
    <s v="97 RANGOON ROAD"/>
    <n v="218382"/>
    <s v="East"/>
    <s v="TOP"/>
    <s v="Top2"/>
    <s v="Coffee Shops - Bp"/>
    <s v="APB BSA Packaged"/>
    <s v="GOLD"/>
    <x v="3"/>
    <n v="380"/>
    <n v="404.75500000000005"/>
    <n v="390"/>
    <s v="Fix com."/>
  </r>
  <r>
    <n v="10039783"/>
    <s v="Hong Kiat Seafood Restaurant"/>
    <s v="216 CHOA CHU KANG AVENUE 1"/>
    <n v="689477"/>
    <s v="west"/>
    <s v="TOP"/>
    <s v="Top1"/>
    <s v="Coffee Shops - Bp"/>
    <s v="Open"/>
    <s v="GOLD"/>
    <x v="3"/>
    <n v="350"/>
    <e v="#N/A"/>
    <n v="300"/>
    <s v="220, current AMS 247 used to do 350"/>
  </r>
  <r>
    <n v="10042866"/>
    <s v="K3 Food Park Pte Ltd (485 Segar)"/>
    <s v="485 SEGAR ROAD"/>
    <n v="670485"/>
    <s v="west"/>
    <s v="TOP"/>
    <s v="Topca"/>
    <s v="Coffee Shops - Bp"/>
    <s v="APB BSA Packaged"/>
    <s v="SILVER"/>
    <x v="3"/>
    <n v="175"/>
    <n v="155.00333333333333"/>
    <n v="150"/>
    <m/>
  </r>
  <r>
    <n v="10044459"/>
    <s v="K3 Foodpark Pte. Ltd. (8 Pending Rd)"/>
    <s v="8 PENDING ROAD"/>
    <n v="678295"/>
    <s v="west"/>
    <s v="TOP"/>
    <s v="Topca"/>
    <s v="Coffee Shops - Bp"/>
    <s v="APB BSA Packaged"/>
    <s v="GOLD"/>
    <x v="3"/>
    <n v="280"/>
    <n v="280.56166666666667"/>
    <n v="270"/>
    <m/>
  </r>
  <r>
    <n v="10049158"/>
    <s v="K88 Kopitiam"/>
    <s v="5 BANDA STREET"/>
    <n v="50005"/>
    <s v="East"/>
    <s v="TOP"/>
    <s v="Top1"/>
    <s v="Coffee Shops - Bp"/>
    <s v="APB BSA Packaged"/>
    <e v="#N/A"/>
    <x v="3"/>
    <n v="200"/>
    <n v="333.23333333333335"/>
    <n v="260"/>
    <m/>
  </r>
  <r>
    <n v="10042769"/>
    <s v="Keng Eng Kee Seafood (Bukit Merah)"/>
    <s v="124 BUKIT MERAH LANE 1"/>
    <n v="150124"/>
    <s v="South"/>
    <s v="TOP"/>
    <s v="Top1"/>
    <s v="Coffee Shops - Bp"/>
    <s v="APB BSA Packaged"/>
    <s v="SILVER"/>
    <x v="3"/>
    <n v="150"/>
    <n v="143.75833333333333"/>
    <n v="150"/>
    <m/>
  </r>
  <r>
    <n v="10023933"/>
    <s v="Kim San Leng (Bukit Panjang) Food Court"/>
    <s v="259 BUKIT PANJANG RING ROAD"/>
    <n v="671259"/>
    <s v="west"/>
    <s v="TOP"/>
    <s v="Topca"/>
    <s v="Coffee Shops - Bp"/>
    <s v="APB BSA Packaged"/>
    <s v="GOLD"/>
    <x v="3"/>
    <n v="745"/>
    <n v="826.71333333333337"/>
    <n v="760"/>
    <n v="750"/>
  </r>
  <r>
    <n v="10027537"/>
    <s v="Kopitiam (628 Senja Rd)"/>
    <s v="628 SENJA ROAD"/>
    <n v="670628"/>
    <s v="west"/>
    <s v="TOP"/>
    <s v="Topca"/>
    <s v="Coffee Shops - Bp"/>
    <s v="APB BSA Packaged"/>
    <s v="GOLD"/>
    <x v="3"/>
    <n v="175"/>
    <n v="120.12"/>
    <n v="175"/>
    <m/>
  </r>
  <r>
    <n v="10048784"/>
    <s v="Namwah Coffeeshop (Cck)"/>
    <s v="302 CHOA CHU KANG AVENUE 4"/>
    <n v="680302"/>
    <s v="west"/>
    <s v="TOP"/>
    <s v="Top1"/>
    <s v="Coffee Shops - Bp"/>
    <s v="APB BSA Packaged"/>
    <e v="#N/A"/>
    <x v="3"/>
    <n v="200"/>
    <n v="162.13166666666666"/>
    <n v="200"/>
    <m/>
  </r>
  <r>
    <n v="10037088"/>
    <s v="Ruyi Ge"/>
    <s v="112 BUKIT PURMEI ROAD"/>
    <n v="90112"/>
    <s v="South"/>
    <s v="TOP"/>
    <s v="Top1"/>
    <s v="Coffee Shops - Bp"/>
    <s v="APB BSA Packaged"/>
    <s v="GOLD"/>
    <x v="3"/>
    <n v="240"/>
    <n v="165.92333333333335"/>
    <n v="240"/>
    <m/>
  </r>
  <r>
    <n v="10046071"/>
    <s v="S Star Investment"/>
    <s v="25 GHIM MOH LINK"/>
    <n v="270025"/>
    <s v="South"/>
    <s v="TOP"/>
    <s v="Top1"/>
    <s v="Coffee Shops - Bp"/>
    <s v="Open"/>
    <s v="SILVER"/>
    <x v="3"/>
    <n v="150"/>
    <n v="120.79166666666666"/>
    <n v="150"/>
    <m/>
  </r>
  <r>
    <n v="10044997"/>
    <s v="S-11 (Cck 787) Food House Pte. Ltd."/>
    <s v="787B CHOA CHU KANG DRIVE"/>
    <n v="681787"/>
    <s v="west"/>
    <s v="TOP"/>
    <s v="Topca"/>
    <s v="Coffee Shops - Bp"/>
    <s v="Open"/>
    <s v="SILVER"/>
    <x v="3"/>
    <n v="280"/>
    <n v="246.35"/>
    <n v="265"/>
    <m/>
  </r>
  <r>
    <n v="10044989"/>
    <s v="S-11 (Hl 43) Food House Pte. Ltd."/>
    <s v="43 HOLLAND DRIVE"/>
    <n v="270043"/>
    <s v="South"/>
    <s v="TOP"/>
    <s v="Topca"/>
    <s v="Coffee Shops - Bp"/>
    <s v="Open"/>
    <s v="SILVER"/>
    <x v="3"/>
    <n v="170"/>
    <n v="173.48500000000001"/>
    <n v="160"/>
    <m/>
  </r>
  <r>
    <n v="10048220"/>
    <s v="Sixth Cafe Link (10e)"/>
    <s v="10E SIXTH AVENUE"/>
    <n v="276474"/>
    <s v="west"/>
    <s v="TOP"/>
    <s v="Topca"/>
    <s v="Coffee Shops - Non-Bp"/>
    <s v="Non-APB Contract, Packaged"/>
    <s v="BRONZE"/>
    <x v="3"/>
    <n v="220"/>
    <n v="115.505"/>
    <n v="150"/>
    <s v="150 , 0.5 headcount"/>
  </r>
  <r>
    <n v="10029569"/>
    <s v="Sixth Cafe Link (12)"/>
    <s v="12 SIXTH AVENUE"/>
    <n v="276475"/>
    <s v="west"/>
    <s v="TOP"/>
    <s v="Topca"/>
    <s v="Coffee Shops - Bp"/>
    <s v="APB BSA Packaged"/>
    <s v="GOLD"/>
    <x v="3"/>
    <n v="300"/>
    <n v="287.625"/>
    <n v="280"/>
    <m/>
  </r>
  <r>
    <n v="10044350"/>
    <s v="Yue Hua"/>
    <s v="118 DEPOT ROAD"/>
    <n v="109754"/>
    <s v="South"/>
    <s v="TOP"/>
    <s v="Top1"/>
    <s v="Coffee Shops - Bp"/>
    <s v="APB BSA Packaged"/>
    <s v="GOLD"/>
    <x v="3"/>
    <n v="220"/>
    <n v="210.08"/>
    <n v="220"/>
    <m/>
  </r>
  <r>
    <n v="10049119"/>
    <s v="Zheng Swee Kee"/>
    <s v="175 BENCOOLEN STREET"/>
    <n v="189649"/>
    <s v="East"/>
    <s v="TOP"/>
    <s v="Top1"/>
    <s v="Coffee Shops - Bp"/>
    <s v="APB BSA Packaged"/>
    <e v="#N/A"/>
    <x v="3"/>
    <n v="180"/>
    <n v="260.2166666666667"/>
    <n v="230"/>
    <m/>
  </r>
  <r>
    <n v="10047403"/>
    <s v="Badaling (145 Teck Whye)"/>
    <s v="145 TECK WHYE AVENUE"/>
    <n v="680145"/>
    <s v="west"/>
    <s v="TOP"/>
    <s v="Topca"/>
    <s v="Coffee Shops - Bp"/>
    <s v="APB BSA Packaged"/>
    <s v="SILVER"/>
    <x v="3"/>
    <n v="280"/>
    <n v="236.03666666666672"/>
    <n v="250"/>
    <n v="250"/>
  </r>
  <r>
    <n v="10047624"/>
    <s v="Badaling (678a Cck)"/>
    <s v="678A CHOA CHU KANG CRESCENT"/>
    <n v="681678"/>
    <s v="west"/>
    <s v="TOP"/>
    <s v="Topca"/>
    <s v="Coffee Shops - Bp"/>
    <s v="APB BSA Packaged"/>
    <s v="SILVER"/>
    <x v="3"/>
    <n v="260"/>
    <n v="217.57666666666668"/>
    <n v="260"/>
    <m/>
  </r>
  <r>
    <n v="10038692"/>
    <s v="Badaling (Bangkit 257 F&amp;B)"/>
    <s v="257 BANGKIT ROAD"/>
    <n v="670257"/>
    <s v="west"/>
    <s v="TOP"/>
    <s v="Topca"/>
    <s v="Coffee Shops - Bp"/>
    <s v="APB BSA Packaged"/>
    <s v="GOLD"/>
    <x v="3"/>
    <n v="275"/>
    <n v="270.24833333333328"/>
    <n v="275"/>
    <m/>
  </r>
  <r>
    <n v="10045848"/>
    <s v="First Eating House (Serangoon)"/>
    <s v="568 SERANGOON ROAD"/>
    <n v="218183"/>
    <s v="East"/>
    <s v="TOP"/>
    <s v="Top2"/>
    <s v="Coffee Shops - Bp"/>
    <s v="APB BSA Packaged"/>
    <s v="GOLD"/>
    <x v="3"/>
    <n v="200"/>
    <n v="131.14833333333334"/>
    <n v="160"/>
    <s v="150 , 0.5 headcount"/>
  </r>
  <r>
    <n v="10041188"/>
    <s v="Friendship Food Court (People's Park)"/>
    <s v="1 PARK ROAD"/>
    <n v="59108"/>
    <s v="East"/>
    <s v="TOP"/>
    <s v="Top1"/>
    <s v="Coffee Shops - Bp"/>
    <s v="Open"/>
    <s v="GOLD"/>
    <x v="3"/>
    <n v="550"/>
    <n v="531.87333333333333"/>
    <n v="550"/>
    <m/>
  </r>
  <r>
    <n v="10042873"/>
    <s v="K3 Food Park Pte Ltd (43 Cambridge)"/>
    <s v="43 CAMBRIDGE ROAD"/>
    <n v="210043"/>
    <s v="East"/>
    <s v="TOP"/>
    <s v="Topca"/>
    <s v="Coffee Shops - Bp"/>
    <s v="APB BSA Packaged"/>
    <s v="SILVER"/>
    <x v="3"/>
    <n v="150"/>
    <n v="151.42833333333334"/>
    <n v="150"/>
    <m/>
  </r>
  <r>
    <n v="10034540"/>
    <s v="Kopitiam (Yew Tee)"/>
    <s v="624 CHOA CHU KANG STREET 62"/>
    <n v="680624"/>
    <s v="west"/>
    <s v="TOP"/>
    <s v="Topca"/>
    <s v="Coffee Shops - Bp"/>
    <s v="APB BSA Packaged"/>
    <s v="GOLD"/>
    <x v="3"/>
    <n v="390"/>
    <n v="545.7833333333333"/>
    <n v="450"/>
    <m/>
  </r>
  <r>
    <n v="10030525"/>
    <s v="Koufu (Tanglin Halt 88)"/>
    <s v="88 TANGLIN HALT ROAD"/>
    <n v="141088"/>
    <s v="South"/>
    <s v="TOP"/>
    <s v="Topca"/>
    <s v="Coffee Shops - Bp"/>
    <s v="Open"/>
    <s v="GOLD"/>
    <x v="3"/>
    <n v="350"/>
    <n v="290.9616666666667"/>
    <n v="300"/>
    <m/>
  </r>
  <r>
    <n v="10034503"/>
    <s v="New Family Food Court Pte. Ltd."/>
    <s v="55 SUNGEI KADUT STREET 1"/>
    <n v="729358"/>
    <s v="west"/>
    <s v="TOP"/>
    <s v="Top1"/>
    <s v="Coffee Shops - Bp"/>
    <s v="APB BSA Packaged"/>
    <s v="GOLD"/>
    <x v="3"/>
    <n v="400"/>
    <n v="682.43500000000006"/>
    <n v="580"/>
    <m/>
  </r>
  <r>
    <n v="10039149"/>
    <s v="Sidewalk"/>
    <s v="5 COLEMAN STREET"/>
    <n v="179805"/>
    <s v="East"/>
    <s v="TOP"/>
    <s v="Top1"/>
    <s v="Coffee Shops - Bp"/>
    <s v="APB BSA Packaged"/>
    <s v="GOLD"/>
    <x v="3"/>
    <n v="450"/>
    <n v="499.91499999999996"/>
    <n v="480"/>
    <m/>
  </r>
  <r>
    <n v="10046903"/>
    <s v="Sin Tong Hong Eating House (Cs429)"/>
    <s v="429A CHOA CHU KANG AVENUE 4"/>
    <n v="681429"/>
    <s v="west"/>
    <s v="TOP"/>
    <s v="Topca"/>
    <s v="Coffee Shops - Bp"/>
    <s v="Open"/>
    <s v="SILVER"/>
    <x v="3"/>
    <n v="150"/>
    <n v="146.07666666666665"/>
    <n v="150"/>
    <m/>
  </r>
  <r>
    <n v="10035349"/>
    <s v="Xin Wang Coffee &amp; Tea House"/>
    <s v="566 SERANGOON ROAD"/>
    <n v="218181"/>
    <s v="South"/>
    <s v="TOP"/>
    <s v="Top2"/>
    <s v="Coffee Shops - Bp"/>
    <s v="APB BSA Packaged"/>
    <s v="SILVER"/>
    <x v="3"/>
    <n v="100"/>
    <n v="75.963333333333338"/>
    <n v="100"/>
    <m/>
  </r>
  <r>
    <n v="10031784"/>
    <s v="1st Stop Food Junction"/>
    <s v="3014 UBI ROAD 1"/>
    <n v="408702"/>
    <s v="East"/>
    <s v="TOP"/>
    <s v="Top2"/>
    <s v="Coffee Shops - Bp"/>
    <s v="APB BSA Packaged"/>
    <s v="SILVER"/>
    <x v="4"/>
    <n v="190"/>
    <n v="126.40333333333335"/>
    <n v="190"/>
    <m/>
  </r>
  <r>
    <n v="10041399"/>
    <s v="211 New Upper Changi Drink"/>
    <s v="211 NEW UPPER CHANGI ROAD"/>
    <n v="460211"/>
    <s v="East"/>
    <s v="TOP"/>
    <s v="Topca"/>
    <s v="Coffee Shops - Bp"/>
    <s v="APB BSA Packaged"/>
    <s v="GOLD"/>
    <x v="4"/>
    <n v="200"/>
    <n v="141.93833333333336"/>
    <n v="200"/>
    <m/>
  </r>
  <r>
    <n v="10039466"/>
    <s v="27a Coffee Shop"/>
    <s v="519 GEYLANG ROAD"/>
    <n v="389475"/>
    <s v="East"/>
    <s v="TOP"/>
    <s v="Top2"/>
    <s v="Coffee Shops - Bp"/>
    <s v="APB BSA Packaged"/>
    <s v="GOLD"/>
    <x v="4"/>
    <n v="400"/>
    <n v="245.61333333333334"/>
    <n v="350"/>
    <m/>
  </r>
  <r>
    <n v="10043894"/>
    <s v="3d Kopi"/>
    <s v="3D GUILLEMARD ROAD"/>
    <n v="399684"/>
    <s v="East"/>
    <s v="TOP"/>
    <s v="Top1"/>
    <s v="Coffee Shops - Bp"/>
    <s v="APB BSA Packaged"/>
    <s v="GOLD"/>
    <x v="4"/>
    <n v="300"/>
    <n v="286.13"/>
    <n v="300"/>
    <m/>
  </r>
  <r>
    <n v="10047932"/>
    <s v="53 Beverage House Pte. Ltd."/>
    <s v="53 SIMS PLACE"/>
    <n v="380053"/>
    <s v="East"/>
    <s v="TOP"/>
    <s v="Top1"/>
    <s v="Coffee Shops - Bp"/>
    <s v="APB BSA Packaged"/>
    <s v="SILVER"/>
    <x v="4"/>
    <n v="180"/>
    <n v="150.12833333333333"/>
    <n v="180"/>
    <m/>
  </r>
  <r>
    <n v="10045106"/>
    <s v="531 Bedok North Pte. Ltd."/>
    <s v="531 BEDOK NORTH STREET 3"/>
    <n v="460531"/>
    <s v="East"/>
    <s v="TOP"/>
    <s v="Topca"/>
    <s v="Coffee Shops - Bp"/>
    <s v="Open"/>
    <s v="GOLD"/>
    <x v="4"/>
    <n v="250"/>
    <n v="275.20999999999998"/>
    <n v="250"/>
    <m/>
  </r>
  <r>
    <n v="10032360"/>
    <s v="64+4 Food Court"/>
    <s v="4A LOYANG LANE"/>
    <n v="508923"/>
    <s v="East"/>
    <s v="TOP"/>
    <s v="Top2"/>
    <s v="Coffee Shops - Bp"/>
    <s v="APB BSA Packaged"/>
    <s v="SILVER"/>
    <x v="4"/>
    <n v="170"/>
    <n v="170.14833333333334"/>
    <n v="170"/>
    <m/>
  </r>
  <r>
    <n v="10038846"/>
    <s v="Aljunied Station Coffee Shop"/>
    <s v="90 LORONG 25A GEYLANG"/>
    <n v="388265"/>
    <s v="East"/>
    <s v="TOP"/>
    <s v="Top2"/>
    <s v="Coffee Shops - Bp"/>
    <s v="APB BSA Packaged"/>
    <s v="GOLD"/>
    <x v="4"/>
    <n v="450"/>
    <n v="361.29166666666669"/>
    <n v="450"/>
    <m/>
  </r>
  <r>
    <n v="10038038"/>
    <s v="Badaling (Chai Chee 36 F&amp;B)"/>
    <s v="36 CHAI CHEE AVENUE"/>
    <n v="461036"/>
    <s v="East"/>
    <s v="TOP"/>
    <s v="Topca"/>
    <s v="Coffee Shops - Bp"/>
    <s v="APB BSA Packaged"/>
    <s v="GOLD"/>
    <x v="4"/>
    <n v="220"/>
    <n v="176.62666666666669"/>
    <n v="220"/>
    <m/>
  </r>
  <r>
    <n v="10040300"/>
    <s v="Bedok Market Place"/>
    <s v="348 BEDOK ROAD"/>
    <n v="469560"/>
    <s v="East"/>
    <s v="MOB"/>
    <s v="Mob1"/>
    <s v="Gastro Bar"/>
    <s v="(1) 100% APB Draught Contracted"/>
    <s v="SILVER"/>
    <x v="4"/>
    <n v="280"/>
    <n v="254.60500000000002"/>
    <n v="280"/>
    <m/>
  </r>
  <r>
    <n v="10003922"/>
    <s v="Boon Wah Family Restaurant"/>
    <s v="304 UBI AVENUE 1"/>
    <n v="400304"/>
    <s v="East"/>
    <s v="TOP"/>
    <s v="Top2"/>
    <s v="Coffee Shops - Bp"/>
    <s v="Open"/>
    <s v="SILVER"/>
    <x v="4"/>
    <n v="120"/>
    <n v="114.66"/>
    <n v="120"/>
    <m/>
  </r>
  <r>
    <n v="10041687"/>
    <s v="Boss Junior"/>
    <s v="88 BEDOK NORTH STREET 4"/>
    <n v="460088"/>
    <s v="East"/>
    <s v="TOP"/>
    <s v="Top2"/>
    <s v="Coffee Shops - Bp"/>
    <s v="APB BSA Packaged"/>
    <s v="GOLD"/>
    <x v="4"/>
    <n v="200"/>
    <n v="181.28499999999997"/>
    <n v="200"/>
    <m/>
  </r>
  <r>
    <n v="10042587"/>
    <s v="Cdp Kimly Pte. Ltd. (Cs444)"/>
    <s v="444 PARIS RIS DRIVE 6"/>
    <n v="510444"/>
    <s v="East"/>
    <s v="TOP"/>
    <s v="Topca"/>
    <s v="Coffee Shops - Bp"/>
    <s v="APB BSA Packaged"/>
    <s v="SILVER"/>
    <x v="4"/>
    <n v="290"/>
    <n v="294.14666666666665"/>
    <n v="295"/>
    <m/>
  </r>
  <r>
    <n v="10032210"/>
    <s v="Chai Chee 29 Food House Pte Ltd"/>
    <s v="29B CHAI CHEE AVENUE"/>
    <n v="462029"/>
    <s v="East"/>
    <s v="TOP"/>
    <s v="Topca"/>
    <s v="Coffee Shops - Bp"/>
    <s v="APB BSA Packaged"/>
    <s v="SILVER"/>
    <x v="4"/>
    <n v="250"/>
    <n v="218.98500000000004"/>
    <n v="250"/>
    <m/>
  </r>
  <r>
    <n v="10036106"/>
    <s v="Chang Cheng F &amp; B Pte Ltd (Tp 802)"/>
    <s v="802 TAMPINES AVENUE 4"/>
    <n v="520802"/>
    <s v="East"/>
    <s v="TOP"/>
    <s v="Topca"/>
    <s v="Coffee Shops - Bp"/>
    <s v="Open"/>
    <s v="GOLD"/>
    <x v="4"/>
    <n v="340"/>
    <n v="333.92666666666668"/>
    <n v="345"/>
    <m/>
  </r>
  <r>
    <n v="10035866"/>
    <s v="Chang Cheng F &amp; B Pte Ltd (Tp201c)"/>
    <s v="201C TAMPINES STREET 21"/>
    <n v="523201"/>
    <s v="East"/>
    <s v="TOP"/>
    <s v="Topca"/>
    <s v="Coffee Shops - Bp"/>
    <s v="Open"/>
    <s v="GOLD"/>
    <x v="4"/>
    <n v="250"/>
    <n v="254.12833333333333"/>
    <n v="260"/>
    <m/>
  </r>
  <r>
    <n v="10044616"/>
    <s v="Choh Dee Place (346a) Pte. Ltd. (Cs742a)"/>
    <s v="742A TAMPINES STREET 72"/>
    <n v="521742"/>
    <s v="East"/>
    <s v="TOP"/>
    <s v="Topca"/>
    <s v="Coffee Shops - Bp"/>
    <s v="APB BSA Packaged"/>
    <s v="SILVER"/>
    <x v="4"/>
    <n v="150"/>
    <n v="156.04333333333332"/>
    <n v="160"/>
    <m/>
  </r>
  <r>
    <n v="10046217"/>
    <s v="Coffee &amp; Tea @ 107"/>
    <s v="107 UPPER PAYA LEBAR ROAD"/>
    <n v="534829"/>
    <s v="East"/>
    <s v="TOP"/>
    <s v="Top2"/>
    <s v="Coffee Shops - Bp"/>
    <s v="APB BSA Packaged"/>
    <s v="GOLD"/>
    <x v="4"/>
    <n v="220"/>
    <n v="184.81666666666669"/>
    <n v="220"/>
    <m/>
  </r>
  <r>
    <n v="10043621"/>
    <s v="Delight Gourmet Pte. Ltd."/>
    <s v="80 MARINE PARADE CENTRAL"/>
    <n v="440080"/>
    <s v="East"/>
    <s v="TOP"/>
    <s v="Top2"/>
    <s v="Coffee Shops - Bp"/>
    <s v="Open"/>
    <s v="GOLD"/>
    <x v="4"/>
    <n v="210"/>
    <n v="175.99833333333331"/>
    <n v="210"/>
    <m/>
  </r>
  <r>
    <n v="10044564"/>
    <s v="Fu Fa (Tampines 419)"/>
    <s v="419 TAMPINES STREET 41"/>
    <n v="520419"/>
    <s v="East"/>
    <s v="TOP"/>
    <s v="Topca"/>
    <s v="Coffee Shops - Bp"/>
    <s v="Open"/>
    <s v="GOLD"/>
    <x v="4"/>
    <n v="200"/>
    <n v="194.50166666666667"/>
    <n v="200"/>
    <m/>
  </r>
  <r>
    <n v="10046822"/>
    <s v="Fuxinji"/>
    <s v="302 GEYLANG ROAD"/>
    <n v="389345"/>
    <s v="East"/>
    <s v="TOP"/>
    <s v="Top2"/>
    <s v="Coffee Shops - Bp"/>
    <s v="Open"/>
    <s v="GOLD"/>
    <x v="4"/>
    <n v="260"/>
    <n v="180.57"/>
    <n v="260"/>
    <m/>
  </r>
  <r>
    <n v="10049103"/>
    <s v="G&amp;G(21) pte ltd"/>
    <s v="201 TAMPINES STREET 21"/>
    <n v="520201"/>
    <s v="East"/>
    <s v="TOP"/>
    <s v="Top2"/>
    <s v="Coffee Shops - Bp"/>
    <s v="APB BSA Packaged"/>
    <e v="#N/A"/>
    <x v="4"/>
    <n v="450"/>
    <n v="505.54833333333329"/>
    <n v="480"/>
    <m/>
  </r>
  <r>
    <n v="10042740"/>
    <s v="Happy Seafood Village"/>
    <s v="1 GEYLANG LORONG 23"/>
    <n v="388352"/>
    <s v="East"/>
    <s v="TOP"/>
    <s v="Top2"/>
    <s v="Chinese Restaurant"/>
    <s v="Open"/>
    <s v="GOLD"/>
    <x v="4"/>
    <n v="500"/>
    <n v="530.68166666666662"/>
    <n v="500"/>
    <s v="500 total bp universe just increase to 20. Very competitive.would suggest target remain as 500 to keep bp motivated-ok"/>
  </r>
  <r>
    <n v="10035251"/>
    <s v="Hin Sheng Coffee House"/>
    <s v="346 GEYLANG ROAD"/>
    <n v="389367"/>
    <s v="East"/>
    <s v="TOP"/>
    <s v="Top2"/>
    <s v="Coffee Shops - Bp"/>
    <s v="APB BSA Packaged"/>
    <s v="GOLD"/>
    <x v="4"/>
    <n v="220"/>
    <n v="317.46000000000004"/>
    <n v="250"/>
    <s v="240 sales picking up and outlet sales timing prolonged. Suggest incremental 20 ctn more-ok"/>
  </r>
  <r>
    <n v="10000445"/>
    <s v="Jumbo Seafood (East Coast)"/>
    <s v="1206 EAST COAST PARKWAY"/>
    <n v="449883"/>
    <s v="East"/>
    <s v="TOP"/>
    <s v="Topca"/>
    <s v="Chinese Restaurant"/>
    <s v="APB BSA Draught Shared Tap"/>
    <s v="GOLD"/>
    <x v="4"/>
    <n v="700"/>
    <n v="736.2116666666667"/>
    <n v="700"/>
    <m/>
  </r>
  <r>
    <n v="10020924"/>
    <s v="Kopitiam (Pasir Ris)"/>
    <s v="735 PASIR RIS STREET 72"/>
    <n v="510735"/>
    <s v="East"/>
    <s v="TOP"/>
    <s v="Topca"/>
    <s v="Coffee Shops - Bp"/>
    <s v="APB BSA Packaged"/>
    <s v="GOLD"/>
    <x v="4"/>
    <n v="200"/>
    <n v="137.60499999999999"/>
    <n v="160"/>
    <s v="150 outlet reduced to 0.5. 200ctn is per previous target for 1 hc"/>
  </r>
  <r>
    <n v="10027873"/>
    <s v="Kopitiam (Simei 248)"/>
    <s v="248 SIMEI STREET 3"/>
    <n v="520248"/>
    <s v="East"/>
    <s v="TOP"/>
    <s v="Topca"/>
    <s v="Coffee Shops - Bp"/>
    <s v="APB BSA Packaged"/>
    <s v="GOLD"/>
    <x v="4"/>
    <n v="300"/>
    <n v="281.94833333333332"/>
    <n v="300"/>
    <m/>
  </r>
  <r>
    <n v="10029879"/>
    <s v="Koufu (258 Pasir Ris)"/>
    <s v="258 PASIR RIS STREET 21"/>
    <n v="510258"/>
    <s v="East"/>
    <s v="TOP"/>
    <s v="Topca"/>
    <s v="Coffee Shops - Bp"/>
    <s v="Open"/>
    <s v="GOLD"/>
    <x v="4"/>
    <n v="230"/>
    <n v="201.5"/>
    <n v="230"/>
    <m/>
  </r>
  <r>
    <n v="10049782"/>
    <s v="Happy Hawker (K219)"/>
    <s v="478 TAMPINES STREET 44"/>
    <n v="520478"/>
    <s v="East"/>
    <s v="TOP"/>
    <s v="Topca"/>
    <s v="Coffee Shops - Bp"/>
    <s v="Open"/>
    <e v="#N/A"/>
    <x v="4"/>
    <n v="270"/>
    <n v="212.35500000000002"/>
    <n v="265"/>
    <m/>
  </r>
  <r>
    <n v="10029065"/>
    <s v="Kpt (Pr 440) Pte Ltd"/>
    <s v="440 PASIR RIS DRIVE 4"/>
    <n v="510440"/>
    <s v="East"/>
    <s v="TOP"/>
    <s v="Topca"/>
    <s v="Coffee Shops - Bp"/>
    <s v="APB BSA Packaged"/>
    <s v="GOLD"/>
    <x v="4"/>
    <n v="220"/>
    <n v="214.80333333333334"/>
    <n v="220"/>
    <m/>
  </r>
  <r>
    <n v="10035547"/>
    <s v="L C Food Centre (Burn Rd)"/>
    <s v="8 BURN ROAD"/>
    <n v="369977"/>
    <s v="East"/>
    <s v="TOP"/>
    <s v="Top2"/>
    <s v="Coffee Shops - Bp"/>
    <s v="Open"/>
    <s v="GOLD"/>
    <x v="4"/>
    <n v="400"/>
    <n v="453.505"/>
    <n v="440"/>
    <m/>
  </r>
  <r>
    <n v="10037500"/>
    <s v="Lian Bee Restaurant"/>
    <s v="375 UPPER ALJUNIED ROAD"/>
    <n v="367860"/>
    <s v="East"/>
    <s v="TOP"/>
    <s v="Top2"/>
    <s v="Coffee Shops - Bp"/>
    <s v="APB BSA Packaged"/>
    <s v="SILVER"/>
    <x v="4"/>
    <n v="260"/>
    <n v="193.04999999999998"/>
    <n v="250"/>
    <m/>
  </r>
  <r>
    <n v="10041915"/>
    <s v="Meetup @ 13 Pte. Ltd."/>
    <s v="13 OLD AIRPORT ROAD"/>
    <n v="390013"/>
    <s v="East"/>
    <s v="TOP"/>
    <s v="Topca"/>
    <s v="Coffee Shops - Bp"/>
    <s v="APB BSA Packaged"/>
    <s v="SILVER"/>
    <x v="4"/>
    <n v="200"/>
    <n v="143.04333333333335"/>
    <n v="200"/>
    <m/>
  </r>
  <r>
    <n v="10045822"/>
    <s v="Mei Cheng Food Paradise Pte. Ltd."/>
    <s v="168 BEDOK SOUTH AVENUE 3"/>
    <n v="460168"/>
    <s v="East"/>
    <s v="TOP"/>
    <s v="Top2"/>
    <s v="Coffee Shops - Bp"/>
    <s v="APB BSA Packaged"/>
    <s v="GOLD"/>
    <x v="4"/>
    <n v="250"/>
    <n v="223.73000000000002"/>
    <n v="250"/>
    <m/>
  </r>
  <r>
    <n v="10049124"/>
    <s v="Mountain Coffee"/>
    <s v="2 LORONG 29 GEYLANG"/>
    <n v="388058"/>
    <s v="East"/>
    <s v="TOP"/>
    <s v="Top2"/>
    <s v="Coffee Shops - Bp"/>
    <s v="APB BSA Packaged"/>
    <e v="#N/A"/>
    <x v="4"/>
    <n v="200"/>
    <n v="134.03"/>
    <n v="200"/>
    <m/>
  </r>
  <r>
    <n v="10041614"/>
    <s v="New Century Food House @ 151 Pte. Ltd."/>
    <s v="539 BEDOK NORTH STREET 3"/>
    <n v="460539"/>
    <s v="East"/>
    <s v="TOP"/>
    <s v="Top2"/>
    <s v="Coffee Shops - Bp"/>
    <s v="Open"/>
    <s v="GOLD"/>
    <x v="4"/>
    <n v="250"/>
    <n v="233.76166666666671"/>
    <n v="250"/>
    <m/>
  </r>
  <r>
    <n v="10030565"/>
    <s v="Park (E) Crescent Food House Pte. Ltd."/>
    <s v="2A EUNOS CRESCENT"/>
    <n v="401002"/>
    <s v="East"/>
    <s v="TOP"/>
    <s v="Topca"/>
    <s v="Coffee Shops - Bp"/>
    <s v="APB BSA Packaged"/>
    <s v="SILVER"/>
    <x v="4"/>
    <n v="290"/>
    <n v="232.72166666666664"/>
    <n v="290"/>
    <m/>
  </r>
  <r>
    <n v="10048459"/>
    <s v="Shifu (302) Pte. Ltd."/>
    <s v="302 UBI AVENUE 1"/>
    <n v="400302"/>
    <s v="East"/>
    <s v="TOP"/>
    <s v="Top2"/>
    <s v="Coffee Shops - Bp"/>
    <s v="Open"/>
    <s v="SILVER"/>
    <x v="4"/>
    <n v="180"/>
    <n v="161.61166666666668"/>
    <n v="180"/>
    <m/>
  </r>
  <r>
    <n v="10044943"/>
    <s v="Shifu1975 Pte. Ltd."/>
    <s v="445 TAMPINES STREET 42"/>
    <n v="520445"/>
    <s v="East"/>
    <s v="TOP"/>
    <s v="Top2"/>
    <s v="Coffee Shops - Bp"/>
    <s v="Open"/>
    <s v="SILVER"/>
    <x v="4"/>
    <n v="190"/>
    <n v="136.93333333333334"/>
    <n v="190"/>
    <m/>
  </r>
  <r>
    <n v="10048974"/>
    <s v="Tampines 915 kopi place"/>
    <s v="915 tampines st 91"/>
    <n v="520915"/>
    <s v="East"/>
    <s v="TOP"/>
    <s v="Topca"/>
    <s v="Coffee Shops - Non-Bp"/>
    <s v="APB BSA Packaged"/>
    <e v="#N/A"/>
    <x v="4"/>
    <n v="200"/>
    <n v="135.82833333333332"/>
    <n v="200"/>
    <m/>
  </r>
  <r>
    <n v="10042623"/>
    <s v="Tampines West Food Court (Cs827)"/>
    <s v="827 TAMPINES STREET 81"/>
    <n v="520827"/>
    <s v="East"/>
    <s v="TOP"/>
    <s v="Topca"/>
    <s v="Coffee Shops - Bp"/>
    <s v="APB BSA Packaged"/>
    <s v="SILVER"/>
    <x v="4"/>
    <n v="180"/>
    <n v="160.22500000000002"/>
    <n v="180"/>
    <m/>
  </r>
  <r>
    <n v="10039537"/>
    <s v="Twl Holdings Pte. Ltd."/>
    <s v="623 ELIAS ROAD"/>
    <n v="510623"/>
    <s v="East"/>
    <s v="TOP"/>
    <s v="Topca"/>
    <s v="Coffee Shops - Bp"/>
    <s v="Open"/>
    <s v="GOLD"/>
    <x v="4"/>
    <n v="350"/>
    <n v="395.22166666666669"/>
    <n v="380"/>
    <m/>
  </r>
  <r>
    <n v="10047765"/>
    <s v="Wu Fu (T406) Pte. Ltd."/>
    <s v="406 TAMPINES STREET 41"/>
    <n v="520406"/>
    <s v="East"/>
    <s v="TOP"/>
    <s v="Topca"/>
    <s v="Coffee Shops - Bp"/>
    <s v="Open"/>
    <s v="SILVER"/>
    <x v="4"/>
    <n v="180"/>
    <n v="147.00833333333333"/>
    <n v="160"/>
    <s v="150 outlet reduced to 0.5. Suggest 150ctn- agreed 160"/>
  </r>
  <r>
    <n v="10046020"/>
    <s v="Xing Lai Lai Restaurant"/>
    <s v="391 UPPER ALJUNIED ROAD"/>
    <n v="367876"/>
    <s v="East"/>
    <s v="TOP"/>
    <s v="Top2"/>
    <s v="Coffee Shops - Bp"/>
    <s v="APB BSA Packaged"/>
    <s v="SILVER"/>
    <x v="4"/>
    <n v="280"/>
    <n v="370.30500000000006"/>
    <n v="330"/>
    <s v="330 outlet load sales sometimes during promo leading to averages sales increase"/>
  </r>
  <r>
    <n v="10025498"/>
    <s v="Yeo Chuan Huat Food Centre"/>
    <s v="505 TAMPINES CENTRAL 1"/>
    <n v="520505"/>
    <s v="East"/>
    <s v="TOP"/>
    <s v="Top2"/>
    <s v="Coffee Shops - Bp"/>
    <s v="APB BSA Packaged"/>
    <s v="SILVER"/>
    <x v="4"/>
    <n v="170"/>
    <n v="223.86000000000004"/>
    <n v="200"/>
    <s v="170 0.5 outlet very small outlet"/>
  </r>
  <r>
    <n v="10048959"/>
    <s v="Yong Li (136 Bedok)"/>
    <s v="136 new upper changi road"/>
    <n v="460136"/>
    <s v="East"/>
    <s v="TOP"/>
    <s v="Top2"/>
    <s v="Coffee Shops - Bp"/>
    <s v="APB BSA Packaged"/>
    <e v="#N/A"/>
    <x v="4"/>
    <n v="200"/>
    <n v="129.26333333333332"/>
    <n v="200"/>
    <m/>
  </r>
  <r>
    <n v="10046821"/>
    <s v="Yong Li (1a Eunos)"/>
    <s v="1A EUNOS CRESCENT"/>
    <n v="401001"/>
    <s v="East"/>
    <s v="TOP"/>
    <s v="Top2"/>
    <s v="Coffee Shops - Bp"/>
    <s v="APB BSA Packaged"/>
    <s v="GOLD"/>
    <x v="4"/>
    <n v="240"/>
    <n v="257.74666666666661"/>
    <n v="250"/>
    <m/>
  </r>
  <r>
    <n v="10043541"/>
    <s v="Yong Yun Pte. Ltd. (Cs631)"/>
    <s v="631 BEDOK RESERVOIR ROAD"/>
    <n v="470631"/>
    <s v="East"/>
    <s v="TOP"/>
    <s v="Topca"/>
    <s v="Coffee Shops - Bp"/>
    <s v="Open"/>
    <s v="GOLD"/>
    <x v="4"/>
    <n v="200"/>
    <n v="171.66499999999999"/>
    <n v="200"/>
    <m/>
  </r>
  <r>
    <n v="10042620"/>
    <s v="Yong Yun Pte. Ltd. (Cs824)"/>
    <s v="824 TAMPINES STREET 81"/>
    <n v="520824"/>
    <s v="East"/>
    <s v="TOP"/>
    <s v="Topca"/>
    <s v="Coffee Shops - Bp"/>
    <s v="APB BSA Packaged"/>
    <s v="SILVER"/>
    <x v="4"/>
    <n v="200"/>
    <n v="170.755"/>
    <n v="200"/>
    <m/>
  </r>
  <r>
    <n v="10042621"/>
    <s v="Yong Yun Pte. Ltd. (Cs826)"/>
    <s v="826 TAMPINES STREET 81"/>
    <n v="520826"/>
    <s v="East"/>
    <s v="TOP"/>
    <s v="Topca"/>
    <s v="Coffee Shops - Bp"/>
    <s v="APB BSA Packaged"/>
    <s v="SILVER"/>
    <x v="4"/>
    <n v="300"/>
    <n v="256.70666666666665"/>
    <n v="295"/>
    <m/>
  </r>
  <r>
    <n v="10042989"/>
    <s v="Yuan Yuan Cafe"/>
    <s v="26 NEW UPPER CHANGI ROAD"/>
    <n v="462026"/>
    <s v="East"/>
    <s v="TOP"/>
    <s v="Top2"/>
    <s v="Coffee Shops - Bp"/>
    <s v="Open"/>
    <s v="GOLD"/>
    <x v="4"/>
    <n v="270"/>
    <n v="233.58833333333328"/>
    <n v="270"/>
    <m/>
  </r>
  <r>
    <n v="10039146"/>
    <s v="Zheng Li Hearty Kitchen"/>
    <s v="35 LORONG 11 GEYLANG"/>
    <n v="388727"/>
    <s v="East"/>
    <s v="TOP"/>
    <s v="Top2"/>
    <s v="Value Chinese"/>
    <s v="APB BSA Packaged"/>
    <s v="GOLD"/>
    <x v="4"/>
    <n v="250"/>
    <n v="268.27666666666664"/>
    <n v="260"/>
    <s v="increase 10"/>
  </r>
  <r>
    <n v="10049106"/>
    <s v="31 Coffee Shop"/>
    <s v="769 YISHUN AVENUE 3"/>
    <n v="760769"/>
    <s v="North"/>
    <s v="TOP"/>
    <s v="Top2"/>
    <s v="Coffee Shops - Bp"/>
    <s v="Open"/>
    <e v="#N/A"/>
    <x v="5"/>
    <n v="250"/>
    <n v="283.44333333333333"/>
    <n v="260"/>
    <m/>
  </r>
  <r>
    <n v="10043392"/>
    <s v="834 Eating House"/>
    <s v="834 WOODLANDS STREET 83"/>
    <n v="730834"/>
    <s v="North"/>
    <s v="TOP"/>
    <s v="Top1"/>
    <s v="Coffee Shops - Bp"/>
    <s v="APB BSA Packaged"/>
    <s v="SILVER"/>
    <x v="5"/>
    <n v="200"/>
    <n v="189.02"/>
    <n v="200"/>
    <m/>
  </r>
  <r>
    <n v="10049895"/>
    <s v="848 Fd Pte Ltd (848 Yishun)"/>
    <s v="848 YISHUN STREET 81"/>
    <n v="760848"/>
    <s v="North"/>
    <s v="TOP"/>
    <s v="Topca"/>
    <s v="Coffee Shops - Bp"/>
    <s v="Open"/>
    <m/>
    <x v="5"/>
    <n v="250"/>
    <n v="276.51"/>
    <n v="265"/>
    <s v="Remain 250. New trial outlet. Is gradual improvement"/>
  </r>
  <r>
    <n v="10034173"/>
    <s v="Badaling (St 11 C&amp;B)"/>
    <s v="167 WOODLANDS STREET 11"/>
    <n v="730167"/>
    <s v="North"/>
    <s v="TOP"/>
    <s v="Topca"/>
    <s v="Coffee Shops - Bp"/>
    <s v="Open"/>
    <s v="GOLD"/>
    <x v="5"/>
    <n v="250"/>
    <n v="189.58333333333334"/>
    <n v="250"/>
    <s v=" 230 .beer ex than nearby outlet. volume drop. "/>
  </r>
  <r>
    <n v="10043093"/>
    <s v="Badaling (St 31 F&amp;B)"/>
    <s v="347 ANG MO KIO AVENUE 3"/>
    <n v="560347"/>
    <s v="North"/>
    <s v="TOP"/>
    <s v="Topca"/>
    <s v="Coffee Shops - Bp"/>
    <s v="Open"/>
    <s v="GOLD"/>
    <x v="5"/>
    <n v="220"/>
    <n v="170.40833333333336"/>
    <n v="210"/>
    <s v=" 180 0.5hc outlet n beer price ex than nearby outlet"/>
  </r>
  <r>
    <n v="10038037"/>
    <s v="Badaling (St 43 F&amp;B)"/>
    <s v="446 ANG MO KIO AVENUE 10"/>
    <n v="560446"/>
    <s v="North"/>
    <s v="TOP"/>
    <s v="Topca"/>
    <s v="Coffee Shops - Bp"/>
    <s v="Open"/>
    <s v="GOLD"/>
    <x v="5"/>
    <n v="260"/>
    <n v="207.76166666666663"/>
    <n v="260"/>
    <m/>
  </r>
  <r>
    <n v="10046667"/>
    <s v="Bee Keong Seafood"/>
    <s v="5058 ANG MO KIO INDUSTRIAL PARK 2"/>
    <n v="569561"/>
    <s v="North"/>
    <s v="TOP"/>
    <s v="Top2"/>
    <s v="Coffee Shops - Bp"/>
    <s v="APB BSA Packaged"/>
    <s v="SILVER"/>
    <x v="5"/>
    <n v="300"/>
    <n v="242.55833333333331"/>
    <n v="300"/>
    <s v="changed 270. Ktv closed. drinker less."/>
  </r>
  <r>
    <n v="10034847"/>
    <s v="Best Cafe Food Centre (Khatib) Pte. Ltd."/>
    <s v="291 YISHUN STREET 22"/>
    <n v="760291"/>
    <s v="North"/>
    <s v="TOP"/>
    <s v="Top2"/>
    <s v="Coffee Shops - Bp"/>
    <s v="APB BSA Packaged"/>
    <s v="GOLD"/>
    <x v="5"/>
    <n v="140"/>
    <n v="143.17333333333335"/>
    <n v="150"/>
    <m/>
  </r>
  <r>
    <n v="10043379"/>
    <s v="Blue Heaven Bar"/>
    <s v="1036 SEMBAWANG ROAD"/>
    <n v="758504"/>
    <s v="North"/>
    <s v="MOB"/>
    <s v="Mob1"/>
    <s v="Social Bar"/>
    <s v="(1) 100% APB Draught Contracted"/>
    <s v="SILVER"/>
    <x v="5"/>
    <n v="350"/>
    <n v="297.54833333333335"/>
    <n v="350"/>
    <m/>
  </r>
  <r>
    <n v="10032683"/>
    <s v="Broadway Food Centre (Marsiling)"/>
    <s v="19 MARSILING LANE"/>
    <n v="730019"/>
    <s v="North"/>
    <s v="TOP"/>
    <s v="Topca"/>
    <s v="Coffee Shops - Bp"/>
    <s v="Open"/>
    <s v="SILVER"/>
    <x v="5"/>
    <n v="260"/>
    <n v="216.19"/>
    <n v="260"/>
    <m/>
  </r>
  <r>
    <n v="10042377"/>
    <s v="Broadway Food Centre (Yishun 848)"/>
    <s v="848 YISHUN STREET 81"/>
    <n v="760848"/>
    <s v="North"/>
    <s v="TOP"/>
    <s v="Topca"/>
    <s v="Coffee Shops - Bp"/>
    <s v="APB BSA Packaged"/>
    <s v="SILVER"/>
    <x v="5"/>
    <n v="220"/>
    <n v="190.60166666666666"/>
    <n v="220"/>
    <m/>
  </r>
  <r>
    <n v="10042594"/>
    <s v="Cdp Kimly Pte. Ltd. (Cs131)"/>
    <s v="131 MARSILING RISE"/>
    <n v="730131"/>
    <s v="North"/>
    <s v="TOP"/>
    <s v="Topca"/>
    <s v="Coffee Shops - Bp"/>
    <s v="Open"/>
    <s v="SILVER"/>
    <x v="5"/>
    <n v="180"/>
    <n v="155.02499999999998"/>
    <n v="180"/>
    <m/>
  </r>
  <r>
    <n v="10042597"/>
    <s v="Cdp Kimly Pte. Ltd. (Cs232)"/>
    <s v="232 ANG MO KIO AVENUE 3"/>
    <n v="560232"/>
    <s v="North"/>
    <s v="TOP"/>
    <s v="Topca"/>
    <s v="Coffee Shops - Bp"/>
    <s v="APB BSA Packaged"/>
    <s v="SILVER"/>
    <x v="5"/>
    <n v="220"/>
    <n v="191.815"/>
    <n v="220"/>
    <m/>
  </r>
  <r>
    <n v="10042585"/>
    <s v="Cdp Kimly Pte. Ltd. (Cs233)"/>
    <s v="233 YISHUN STREET 21"/>
    <n v="760233"/>
    <s v="North"/>
    <s v="TOP"/>
    <s v="Topca"/>
    <s v="Coffee Shops - Bp"/>
    <s v="Open"/>
    <s v="SILVER"/>
    <x v="5"/>
    <n v="180"/>
    <n v="100.33833333333334"/>
    <n v="160"/>
    <s v="150 .0.5 outlet. To monitor"/>
  </r>
  <r>
    <n v="10042598"/>
    <s v="Cdp Kimly Pte. Ltd. (Cs280)"/>
    <s v="280 BISHAN STREET 24"/>
    <n v="570280"/>
    <s v="North"/>
    <s v="TOP"/>
    <s v="Topca"/>
    <s v="Coffee Shops - Bp"/>
    <s v="APB BSA Packaged"/>
    <s v="SILVER"/>
    <x v="5"/>
    <n v="200"/>
    <n v="195.67166666666668"/>
    <n v="205"/>
    <m/>
  </r>
  <r>
    <n v="10042600"/>
    <s v="Cdp Kimly Pte. Ltd. (Cs555)"/>
    <s v="555 ANG MO KIO AVENUE 10"/>
    <n v="560555"/>
    <s v="North"/>
    <s v="TOP"/>
    <s v="Topca"/>
    <s v="Coffee Shops - Bp"/>
    <s v="Open"/>
    <s v="GOLD"/>
    <x v="5"/>
    <n v="200"/>
    <n v="155.04666666666668"/>
    <n v="200"/>
    <m/>
  </r>
  <r>
    <n v="10036105"/>
    <s v="Chang Cheng F &amp; B Pte Ltd (166 Masiling)"/>
    <s v="166 WOODLANDS STREET 13"/>
    <n v="730166"/>
    <s v="North"/>
    <s v="TOP"/>
    <s v="Topca"/>
    <s v="Coffee Shops - Bp"/>
    <s v="Open"/>
    <s v="GOLD"/>
    <x v="5"/>
    <n v="280"/>
    <n v="262.92499999999995"/>
    <n v="280"/>
    <m/>
  </r>
  <r>
    <n v="10029063"/>
    <s v="Cheng Li Kopitiam Pte. Ltd."/>
    <s v="284 BISHAN STREET 22"/>
    <n v="570284"/>
    <s v="North"/>
    <s v="TOP"/>
    <s v="Topca"/>
    <s v="Coffee Shops - Bp"/>
    <s v="APB BSA Packaged"/>
    <s v="GOLD"/>
    <x v="5"/>
    <n v="200"/>
    <n v="148.50333333333333"/>
    <n v="200"/>
    <s v="180 .Beer ex than nearby outlet."/>
  </r>
  <r>
    <n v="10049896"/>
    <s v="Coffee &amp; Tea 156"/>
    <s v="156 YISHUN STREET 11"/>
    <n v="760156"/>
    <s v="North"/>
    <s v="TOP"/>
    <s v="Topca"/>
    <s v="Coffee Shops - Bp"/>
    <s v="APB BSA Packaged"/>
    <m/>
    <x v="5"/>
    <n v="220"/>
    <n v="282.94499999999999"/>
    <n v="285"/>
    <s v=" 250 . New trial outlet."/>
  </r>
  <r>
    <n v="10047901"/>
    <s v="De Tian (Amk 631)"/>
    <s v="631 ANG MO KIO AVENUE 4"/>
    <n v="560631"/>
    <s v="North"/>
    <s v="TOP"/>
    <s v="Top2"/>
    <s v="Coffee Shops - Bp"/>
    <s v="Open"/>
    <s v="SILVER"/>
    <x v="5"/>
    <n v="180"/>
    <n v="97.218333333333348"/>
    <n v="180"/>
    <m/>
  </r>
  <r>
    <n v="10037499"/>
    <s v="Fairinn Food Place"/>
    <s v="806 WOODLANDS STREET 81"/>
    <n v="730806"/>
    <s v="North"/>
    <s v="TOP"/>
    <s v="Top1"/>
    <s v="Coffee Shops - Bp"/>
    <s v="APB BSA Packaged"/>
    <s v="SILVER"/>
    <x v="5"/>
    <n v="160"/>
    <n v="136.19666666666666"/>
    <n v="160"/>
    <m/>
  </r>
  <r>
    <n v="10042579"/>
    <s v="First Coffee Shop Pte. Ltd."/>
    <s v="107 ANG MO KIO AVENUE 4"/>
    <n v="560107"/>
    <s v="North"/>
    <s v="TOP"/>
    <s v="Top2"/>
    <s v="Coffee Shops - Bp"/>
    <s v="Open"/>
    <s v="GOLD"/>
    <x v="5"/>
    <n v="230"/>
    <n v="194.30666666666667"/>
    <n v="230"/>
    <m/>
  </r>
  <r>
    <n v="10044628"/>
    <s v="Food Loft (107)"/>
    <s v="107 ANG MO KIO AVENUE 4"/>
    <n v="560107"/>
    <s v="North"/>
    <s v="TOP"/>
    <s v="Topca"/>
    <s v="Coffee Shops - Bp"/>
    <s v="Open"/>
    <s v="SILVER"/>
    <x v="5"/>
    <n v="260"/>
    <n v="221.41166666666666"/>
    <n v="260"/>
    <m/>
  </r>
  <r>
    <n v="10046204"/>
    <s v="Food Loft (721)"/>
    <s v="721 ANG MO KIO AVENUE 8"/>
    <n v="560721"/>
    <s v="North"/>
    <s v="TOP"/>
    <s v="Topca"/>
    <s v="Coffee Shops - Bp"/>
    <s v="Open"/>
    <s v="SILVER"/>
    <x v="5"/>
    <n v="260"/>
    <n v="238.35500000000002"/>
    <n v="245"/>
    <s v=" 240 .High competive outlet"/>
  </r>
  <r>
    <n v="10033953"/>
    <s v="Fu Chan F&amp;b Group Pte Ltd (632)"/>
    <s v="632 ANG MO KIO AVENUE 4"/>
    <n v="560632"/>
    <s v="North"/>
    <s v="TOP"/>
    <s v="Topca"/>
    <s v="Coffee Shops - Bp"/>
    <s v="APB BSA Packaged"/>
    <s v="GOLD"/>
    <x v="5"/>
    <n v="250"/>
    <n v="189.75666666666669"/>
    <n v="240"/>
    <s v=" 230 .beer ex than nearby outlet. volume drop. "/>
  </r>
  <r>
    <n v="10033960"/>
    <s v="Fu Chan F&amp;b Group Pte Ltd. (101 Yishun)"/>
    <s v="101 YISHUN AVENUE 5"/>
    <n v="760101"/>
    <s v="North"/>
    <s v="TOP"/>
    <s v="Topca"/>
    <s v="Coffee Shops - Bp"/>
    <s v="Open"/>
    <s v="GOLD"/>
    <x v="5"/>
    <n v="250"/>
    <n v="244.03166666666664"/>
    <n v="260"/>
    <m/>
  </r>
  <r>
    <n v="10033946"/>
    <s v="Fu Chan F&amp;b Group Pte. Ltd. (505)"/>
    <s v="505 CANBERRA LINK"/>
    <n v="750505"/>
    <s v="North"/>
    <s v="TOP"/>
    <s v="Topca"/>
    <s v="Coffee Shops - Bp"/>
    <s v="APB BSA Packaged"/>
    <s v="GOLD"/>
    <x v="5"/>
    <n v="420"/>
    <n v="367.87833333333333"/>
    <n v="415"/>
    <m/>
  </r>
  <r>
    <n v="10018437"/>
    <s v="Ghk 407 Food House Pte Ltd"/>
    <s v="407 ANG MO KIO AVENUE 10"/>
    <n v="560407"/>
    <s v="North"/>
    <s v="TOP"/>
    <s v="Topca"/>
    <s v="Coffee Shops - Bp"/>
    <s v="APB BSA Packaged"/>
    <s v="GOLD"/>
    <x v="5"/>
    <n v="200"/>
    <n v="170.62499999999997"/>
    <n v="200"/>
    <m/>
  </r>
  <r>
    <n v="10042208"/>
    <s v="Gold186 Food Court (Yishun)"/>
    <s v="333C YISHUN STREET 31"/>
    <n v="763333"/>
    <s v="North"/>
    <s v="TOP"/>
    <s v="Top2"/>
    <s v="Coffee Shops - Bp"/>
    <s v="Open"/>
    <s v="SILVER"/>
    <x v="5"/>
    <n v="150"/>
    <n v="114.44333333333333"/>
    <n v="150"/>
    <m/>
  </r>
  <r>
    <n v="10034232"/>
    <s v="Gold186 Foodcourt"/>
    <s v="186 WOODLANDS INDUSTRIAL PARK E5"/>
    <n v="757515"/>
    <s v="North"/>
    <s v="TOP"/>
    <s v="Top1"/>
    <s v="Coffee Shops - Bp"/>
    <s v="APB BSA Packaged"/>
    <s v="SILVER"/>
    <x v="5"/>
    <n v="180"/>
    <n v="129.78333333333333"/>
    <n v="160"/>
    <s v=" 150. 0.5 outlet to monitor"/>
  </r>
  <r>
    <n v="10030595"/>
    <s v="Gourmet Express Food House Pte. Ltd."/>
    <s v="514A BISHAN STREET 13"/>
    <n v="571514"/>
    <s v="North"/>
    <s v="TOP"/>
    <s v="Topca"/>
    <s v="Coffee Shops - Bp"/>
    <s v="APB BSA Packaged"/>
    <s v="SILVER"/>
    <x v="5"/>
    <n v="180"/>
    <n v="136.71666666666667"/>
    <n v="160"/>
    <s v=" 150. 0.5 outlet to monitor"/>
  </r>
  <r>
    <n v="10031521"/>
    <s v="HAPPY HAWKERS (256 YISHUN)"/>
    <s v="256 YISHUN RING ROAD"/>
    <n v="760256"/>
    <s v="North"/>
    <s v="TOP"/>
    <s v="Topca"/>
    <s v="Coffee Shops - Bp"/>
    <s v="Open"/>
    <m/>
    <x v="5"/>
    <n v="220"/>
    <n v="92.17"/>
    <n v="160"/>
    <s v=" 150 .changed to 0.5 outlet on Feb."/>
  </r>
  <r>
    <n v="10025953"/>
    <s v="Happy Hawkers (406a Sembawang)"/>
    <s v="406A SEMBAWANG DRIVE"/>
    <n v="751406"/>
    <s v="North"/>
    <s v="TOP"/>
    <s v="Topca"/>
    <s v="Coffee Shops - Bp"/>
    <s v="APB BSA Packaged"/>
    <s v="SILVER"/>
    <x v="5"/>
    <n v="440"/>
    <n v="404.32166666666672"/>
    <n v="440"/>
    <m/>
  </r>
  <r>
    <n v="10044333"/>
    <s v="Huo Shi Xuan"/>
    <s v="354A WOODLANDS AVENUE 1"/>
    <n v="731354"/>
    <s v="North"/>
    <s v="TOP"/>
    <s v="Top1"/>
    <s v="Coffee Shops - Bp"/>
    <s v="APB BSA Packaged"/>
    <s v="SILVER"/>
    <x v="5"/>
    <n v="170"/>
    <n v="155.155"/>
    <n v="170"/>
    <m/>
  </r>
  <r>
    <n v="10047050"/>
    <s v="Jin Wei Food Holdings Pte Ltd (Csamk347)"/>
    <s v="347 ANG MO KIO AVENUE 3"/>
    <n v="560347"/>
    <s v="North"/>
    <s v="TOP"/>
    <s v="Topca"/>
    <s v="Coffee Shops - Bp"/>
    <s v="Open"/>
    <s v="SILVER"/>
    <x v="5"/>
    <n v="150"/>
    <n v="137.38833333333332"/>
    <n v="150"/>
    <m/>
  </r>
  <r>
    <n v="10042868"/>
    <s v="K15 Food Park Pte Ltd (339 Ang Mo Kio)"/>
    <s v="339 ANG MO KIO AVENUE 1"/>
    <n v="560339"/>
    <s v="North"/>
    <s v="TOP"/>
    <s v="Topca"/>
    <s v="Coffee Shops - Bp"/>
    <s v="APB BSA Packaged"/>
    <s v="SILVER"/>
    <x v="5"/>
    <n v="150"/>
    <n v="113.46833333333333"/>
    <n v="150"/>
    <m/>
  </r>
  <r>
    <n v="10025894"/>
    <s v="Kerk Kopitiam"/>
    <s v="883 WOODLANDS STREET 82"/>
    <n v="730883"/>
    <s v="North"/>
    <s v="TOP"/>
    <s v="Top1"/>
    <s v="Coffee Shops - Bp"/>
    <s v="APB BSA Packaged"/>
    <s v="SILVER"/>
    <x v="5"/>
    <n v="180"/>
    <n v="101.18333333333332"/>
    <n v="180"/>
    <s v="Changed to 150 . 0.5 outlet "/>
  </r>
  <r>
    <n v="10042823"/>
    <s v="Kian Seng Seafood Restaurant Pte. Ltd."/>
    <s v="4013 ANG MO KIO INDUSTRIAL PARK 1"/>
    <n v="569629"/>
    <s v="North"/>
    <s v="TOP"/>
    <s v="Top2"/>
    <s v="Coffee Shops - Bp"/>
    <s v="APB BSA Packaged"/>
    <s v="SILVER"/>
    <x v="5"/>
    <n v="400"/>
    <n v="334.815"/>
    <n v="400"/>
    <m/>
  </r>
  <r>
    <n v="10006657"/>
    <s v="Kim San Leng (Yishun)"/>
    <s v="417 YISHUN AVENUE 11"/>
    <n v="760417"/>
    <s v="North"/>
    <s v="TOP"/>
    <s v="Topca"/>
    <s v="Coffee Shops - Bp"/>
    <s v="Open"/>
    <s v="GOLD"/>
    <x v="5"/>
    <n v="440"/>
    <n v="462.02"/>
    <n v="440"/>
    <s v="Remain 440. High volume n competive outlet"/>
  </r>
  <r>
    <n v="10038186"/>
    <s v="Kim San Leng Food Centre (Yishun)"/>
    <s v="2 YISHUN INDUSTRIAL STREET 1"/>
    <n v="768159"/>
    <s v="North"/>
    <s v="TOP"/>
    <s v="Topca"/>
    <s v="Coffee Shops - Bp"/>
    <s v="APB BSA Packaged"/>
    <s v="SILVER"/>
    <x v="5"/>
    <n v="150"/>
    <n v="120.79166666666666"/>
    <n v="150"/>
    <m/>
  </r>
  <r>
    <n v="10016967"/>
    <s v="Kopitiam (Woodland 548)"/>
    <s v="548 WOODLANDS DRIVE 44"/>
    <n v="730548"/>
    <s v="North"/>
    <s v="TOP"/>
    <s v="Topca"/>
    <s v="Coffee Shops - Bp"/>
    <s v="APB BSA Packaged"/>
    <s v="GOLD"/>
    <x v="5"/>
    <n v="420"/>
    <n v="403.39"/>
    <n v="430"/>
    <m/>
  </r>
  <r>
    <n v="10024597"/>
    <s v="Koufu Pte Ltd (Canberra)"/>
    <s v="511 CANBERRA ROAD"/>
    <n v="750511"/>
    <s v="North"/>
    <s v="TOP"/>
    <s v="Topca"/>
    <s v="Coffee Shops - Bp"/>
    <s v="APB BSA Packaged"/>
    <s v="GOLD"/>
    <x v="5"/>
    <n v="230"/>
    <n v="187.43833333333336"/>
    <n v="230"/>
    <m/>
  </r>
  <r>
    <n v="10043664"/>
    <s v="Lee Quan (Wave 9)"/>
    <s v="71 WOODLANDS INDUSTRIAL PARK E9"/>
    <n v="757881"/>
    <s v="North"/>
    <s v="TOP"/>
    <s v="Topca"/>
    <s v="Coffee Shops - Bp"/>
    <s v="APB BSA Packaged"/>
    <s v="GOLD"/>
    <x v="5"/>
    <n v="330"/>
    <n v="273.78000000000003"/>
    <n v="330"/>
    <s v="310. less drinker ."/>
  </r>
  <r>
    <n v="10038436"/>
    <s v="Lee Quan (Woodlands) Pte. Ltd."/>
    <s v="11 WOODLANDS CLOSE"/>
    <n v="737853"/>
    <s v="North"/>
    <s v="TOP"/>
    <s v="Topca"/>
    <s v="Coffee Shops - Bp"/>
    <s v="APB BSA Packaged"/>
    <s v="GOLD"/>
    <x v="5"/>
    <n v="320"/>
    <n v="321.03500000000003"/>
    <n v="330"/>
    <m/>
  </r>
  <r>
    <n v="10035793"/>
    <s v="Northlink 75 Food Square"/>
    <s v="10 ADMIRALTY STREET"/>
    <n v="757695"/>
    <s v="North"/>
    <s v="TOP"/>
    <s v="Topca"/>
    <s v="Coffee Shops - Bp"/>
    <s v="APB BSA Packaged"/>
    <s v="GOLD"/>
    <x v="5"/>
    <n v="300"/>
    <n v="259.04666666666668"/>
    <n v="300"/>
    <s v="290 . less drinker . "/>
  </r>
  <r>
    <n v="10045930"/>
    <s v="Park (E) Crescent Food House (Cs211)"/>
    <s v="211 MARSILING CRESCENT"/>
    <n v="730211"/>
    <s v="North"/>
    <s v="TOP"/>
    <s v="Topca"/>
    <s v="Coffee Shops - Bp"/>
    <s v="APB BSA Packaged"/>
    <s v="SILVER"/>
    <x v="5"/>
    <n v="210"/>
    <n v="177.125"/>
    <n v="210"/>
    <m/>
  </r>
  <r>
    <n v="10044992"/>
    <s v="S-11 (Amk 450) Pte. Ltd."/>
    <s v="450 ANG MO KIO AVENUE 10"/>
    <n v="560450"/>
    <s v="North"/>
    <s v="TOP"/>
    <s v="Topca"/>
    <s v="Coffee Shops - Bp"/>
    <s v="Open"/>
    <s v="GOLD"/>
    <x v="5"/>
    <n v="280"/>
    <n v="223.81666666666663"/>
    <n v="280"/>
    <m/>
  </r>
  <r>
    <n v="10044991"/>
    <s v="S-11 (Bishan 504) "/>
    <s v="504 BISHAN STREET 11"/>
    <n v="570504"/>
    <s v="North"/>
    <s v="TOP"/>
    <s v="Topca"/>
    <s v="Coffee Shops - Bp"/>
    <s v="APB BSA Packaged"/>
    <s v="SILVER"/>
    <x v="5"/>
    <n v="150"/>
    <n v="176.41"/>
    <n v="170"/>
    <m/>
  </r>
  <r>
    <n v="10044995"/>
    <s v="S-11 (Wl 304) Food House Pte. Ltd."/>
    <s v="304 WOODLANDS STREET 31"/>
    <n v="730304"/>
    <s v="North"/>
    <s v="TOP"/>
    <s v="Topca"/>
    <s v="Coffee Shops - Bp"/>
    <s v="Open"/>
    <s v="SILVER"/>
    <x v="5"/>
    <n v="220"/>
    <n v="156.065"/>
    <n v="220"/>
    <m/>
  </r>
  <r>
    <n v="10026119"/>
    <s v="S-11 (Woodlands 630a) Food House Pte Ltd"/>
    <s v="630A WOODLANDS RING ROAD"/>
    <n v="731630"/>
    <s v="North"/>
    <s v="TOP"/>
    <s v="Topca"/>
    <s v="Coffee Shops - Bp"/>
    <s v="Open"/>
    <s v="SILVER"/>
    <x v="5"/>
    <n v="250"/>
    <n v="192.44333333333336"/>
    <n v="250"/>
    <m/>
  </r>
  <r>
    <n v="10044996"/>
    <s v="S-11 (Yishun 744) Pte. Ltd."/>
    <s v="744 YISHUN STREET 72"/>
    <n v="760744"/>
    <s v="North"/>
    <s v="TOP"/>
    <s v="Topca"/>
    <s v="Coffee Shops - Bp"/>
    <s v="Open"/>
    <s v="GOLD"/>
    <x v="5"/>
    <n v="450"/>
    <n v="438.53333333333336"/>
    <n v="430"/>
    <s v="430 .High volume n competitve outlet. sometime outlet load."/>
  </r>
  <r>
    <n v="10017601"/>
    <s v="S-11 Food Hse (Amk Blk 530)"/>
    <s v="530 ANG MO KIO AVENUE 10"/>
    <n v="560530"/>
    <s v="North"/>
    <s v="TOP"/>
    <s v="Topca"/>
    <s v="Coffee Shops - Bp"/>
    <s v="Open"/>
    <s v="GOLD"/>
    <x v="5"/>
    <n v="250"/>
    <n v="265.11333333333334"/>
    <n v="260"/>
    <m/>
  </r>
  <r>
    <n v="10039165"/>
    <s v="Sunday F&amp;b (One) Pte. Ltd."/>
    <s v="532 ANG MO KIO AVENUE 10"/>
    <n v="560532"/>
    <s v="North"/>
    <s v="TOP"/>
    <s v="Top2"/>
    <s v="Coffee Shops - Bp"/>
    <s v="Open"/>
    <s v="GOLD"/>
    <x v="5"/>
    <n v="280"/>
    <n v="206.09333333333333"/>
    <n v="280"/>
    <m/>
  </r>
  <r>
    <n v="10043194"/>
    <s v="Teo Chap Bee Eating House"/>
    <s v="19 MARSILING LANE"/>
    <n v="730019"/>
    <s v="North"/>
    <s v="TOP"/>
    <s v="Top1"/>
    <s v="Coffee Shops - Bp"/>
    <s v="Open"/>
    <s v="GOLD"/>
    <x v="5"/>
    <n v="250"/>
    <n v="238.09500000000003"/>
    <n v="250"/>
    <m/>
  </r>
  <r>
    <n v="10045740"/>
    <s v="Tst Roasted Food (Yishun) Pte. Ltd."/>
    <s v="732 YISHUN AVENUE 5"/>
    <n v="760732"/>
    <s v="North"/>
    <s v="TOP"/>
    <s v="Top2"/>
    <s v="Coffee Shops - Bp"/>
    <s v="Open"/>
    <s v="SILVER"/>
    <x v="5"/>
    <n v="280"/>
    <n v="235.79833333333332"/>
    <n v="280"/>
    <m/>
  </r>
  <r>
    <n v="10040813"/>
    <s v="Wan Fu (795)"/>
    <s v="795A YISHUN RING ROAD"/>
    <n v="761795"/>
    <s v="North"/>
    <s v="TOP"/>
    <s v="Top2"/>
    <s v="Coffee Shops - Bp"/>
    <s v="APB BSA Packaged"/>
    <s v="GOLD"/>
    <x v="5"/>
    <n v="270"/>
    <n v="254.08500000000004"/>
    <n v="270"/>
    <m/>
  </r>
  <r>
    <n v="10035733"/>
    <s v="Wu Fu Pte. Ltd. (Woodlands)"/>
    <s v="892C WOODLANDS DRIVE 50"/>
    <n v="732892"/>
    <s v="North"/>
    <s v="TOP"/>
    <s v="Topca"/>
    <s v="Coffee Shops - Bp"/>
    <s v="Open"/>
    <s v="GOLD"/>
    <x v="5"/>
    <n v="250"/>
    <n v="222.19166666666663"/>
    <n v="250"/>
    <m/>
  </r>
  <r>
    <n v="10042607"/>
    <s v="Yong Yun Pte. Ltd. (Cs408)"/>
    <s v="408 ANG MO KIO AVENUE 10"/>
    <n v="560408"/>
    <s v="North"/>
    <s v="TOP"/>
    <s v="Topca"/>
    <s v="Coffee Shops - Bp"/>
    <s v="Open"/>
    <s v="GOLD"/>
    <x v="5"/>
    <n v="220"/>
    <n v="226.8066666666667"/>
    <n v="230"/>
    <m/>
  </r>
  <r>
    <n v="10042609"/>
    <s v="Yong Yun Pte. Ltd. (Cs722)"/>
    <s v="722 ANG MO KIO AVENUE 8"/>
    <n v="560722"/>
    <s v="North"/>
    <s v="TOP"/>
    <s v="Topca"/>
    <s v="Coffee Shops - Bp"/>
    <s v="Open"/>
    <s v="SILVER"/>
    <x v="5"/>
    <n v="180"/>
    <n v="153.26999999999998"/>
    <n v="180"/>
    <m/>
  </r>
  <r>
    <n v="10042622"/>
    <s v="Yong Yun Pte. Ltd. (Cs925)"/>
    <s v="925 YISHUN CENTRAL 1"/>
    <n v="760925"/>
    <s v="North"/>
    <s v="TOP"/>
    <s v="Topca"/>
    <s v="Coffee Shops - Bp"/>
    <s v="Open"/>
    <s v="SILVER"/>
    <x v="5"/>
    <n v="220"/>
    <n v="213.15666666666664"/>
    <n v="220"/>
    <m/>
  </r>
  <r>
    <n v="10038374"/>
    <s v="Yummy Food Link"/>
    <s v="111 WOODLANDS STREET 13"/>
    <n v="730111"/>
    <s v="North"/>
    <s v="TOP"/>
    <s v="Top1"/>
    <s v="Coffee Shops - Bp"/>
    <s v="APB BSA Packaged"/>
    <s v="GOLD"/>
    <x v="5"/>
    <n v="250"/>
    <n v="219.76499999999996"/>
    <n v="250"/>
    <m/>
  </r>
  <r>
    <m/>
    <m/>
    <m/>
    <m/>
    <m/>
    <m/>
    <m/>
    <m/>
    <m/>
    <m/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n v="10042579"/>
    <s v="First Coffee Shop Pte. Ltd."/>
    <s v="107 ANG MO KIO AVENUE 4"/>
    <n v="560107"/>
    <s v="North"/>
    <s v="TONT"/>
    <s v="TONTD2"/>
    <s v="Coffee Shops - Bp"/>
    <s v="Open"/>
    <s v="BRONZE"/>
    <x v="0"/>
    <n v="230"/>
    <n v="194.30666666666667"/>
    <m/>
    <n v="230"/>
    <n v="0"/>
    <n v="230"/>
    <x v="0"/>
    <m/>
    <m/>
    <n v="1507127"/>
    <s v="Lim Siew Jiuan"/>
    <m/>
    <m/>
    <m/>
    <m/>
    <m/>
    <m/>
    <m/>
    <s v="No"/>
    <s v="7hrs"/>
    <s v="Tue"/>
    <s v="3.30-10.30"/>
    <s v="Chang, Hollandia,Efes"/>
    <m/>
    <s v="NA"/>
    <m/>
    <n v="3"/>
    <m/>
    <m/>
    <m/>
    <n v="1"/>
    <s v="PRC"/>
    <n v="7.5"/>
    <m/>
    <m/>
    <m/>
    <m/>
    <m/>
    <m/>
    <n v="1"/>
    <s v="LTVP-Vietnam"/>
    <n v="6.8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n v="1"/>
    <s v="Malaysian"/>
    <n v="7"/>
    <n v="250"/>
  </r>
  <r>
    <n v="10044628"/>
    <s v="Food Loft (107)"/>
    <s v="107 ANG MO KIO AVENUE 4"/>
    <n v="560107"/>
    <s v="North"/>
    <s v="TONT"/>
    <s v="TONTD2"/>
    <s v="Coffee Shops - Bp"/>
    <s v="Open"/>
    <s v="BRONZE"/>
    <x v="0"/>
    <n v="260"/>
    <n v="221.41166666666666"/>
    <m/>
    <n v="260"/>
    <n v="0"/>
    <n v="260"/>
    <x v="0"/>
    <m/>
    <m/>
    <n v="1507133"/>
    <s v="Ling Wan See"/>
    <m/>
    <m/>
    <m/>
    <m/>
    <m/>
    <m/>
    <m/>
    <s v="Yes"/>
    <n v="5"/>
    <s v="Tue"/>
    <s v="5.30-10.30"/>
    <s v="Chang ,Bavaria"/>
    <s v="OT 1hr"/>
    <n v="7.5"/>
    <s v="No diffrence"/>
    <n v="2"/>
    <m/>
    <m/>
    <m/>
    <m/>
    <m/>
    <m/>
    <m/>
    <m/>
    <m/>
    <m/>
    <m/>
    <m/>
    <n v="1"/>
    <s v="Local"/>
    <s v="$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38691"/>
    <s v="Coffee Sense"/>
    <s v="181 ANG MO KIO AVENUE 5"/>
    <n v="560181"/>
    <s v="North"/>
    <s v="TONT"/>
    <s v="TONTD2"/>
    <s v="Coffee Shops - Bp"/>
    <s v="APB BSA Packaged"/>
    <s v="BRONZE"/>
    <x v="0"/>
    <n v="300"/>
    <e v="#N/A"/>
    <m/>
    <m/>
    <n v="-300"/>
    <m/>
    <x v="1"/>
    <s v="Deployment gap "/>
    <m/>
    <m/>
    <s v="Gap"/>
    <m/>
    <m/>
    <m/>
    <m/>
    <m/>
    <m/>
    <m/>
    <s v="No"/>
    <n v="5"/>
    <s v="Su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35359"/>
    <s v="Kim San Leng (Amk) Pte. Ltd."/>
    <s v="226B ANG MO KIO AVENUE 1"/>
    <n v="560226"/>
    <s v="North"/>
    <s v="TONT"/>
    <s v="TONTD2"/>
    <s v="Coffee Shops - Bp"/>
    <s v="APB BSA Packaged"/>
    <s v="BRONZE"/>
    <x v="0"/>
    <n v="170"/>
    <e v="#N/A"/>
    <m/>
    <m/>
    <n v="-170"/>
    <m/>
    <x v="1"/>
    <s v="deployment gap"/>
    <m/>
    <m/>
    <s v="Gap"/>
    <m/>
    <m/>
    <m/>
    <m/>
    <m/>
    <m/>
    <m/>
    <s v="No"/>
    <n v="5"/>
    <s v="Mo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5"/>
  </r>
  <r>
    <n v="10042597"/>
    <s v="Cdp Kimly Pte. Ltd. (Cs232)"/>
    <s v="232 ANG MO KIO AVENUE 3"/>
    <n v="560232"/>
    <s v="North"/>
    <s v="TONT"/>
    <s v="TONTD2"/>
    <s v="Coffee Shops - Bp"/>
    <s v="APB BSA Packaged"/>
    <s v="SILVER"/>
    <x v="0"/>
    <n v="220"/>
    <n v="191.815"/>
    <m/>
    <n v="220"/>
    <n v="0"/>
    <n v="220"/>
    <x v="0"/>
    <m/>
    <m/>
    <n v="1507081"/>
    <s v="Lee Mee Fong"/>
    <m/>
    <m/>
    <m/>
    <m/>
    <m/>
    <m/>
    <m/>
    <s v="No"/>
    <n v="5"/>
    <s v="Wed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42868"/>
    <s v="K15 Food Park Pte Ltd (339 Ang Mo Kio)"/>
    <s v="339 ANG MO KIO AVENUE 1"/>
    <n v="560339"/>
    <s v="North"/>
    <s v="TONT"/>
    <s v="TONTD2"/>
    <s v="Coffee Shops - Bp"/>
    <s v="APB BSA Packaged"/>
    <s v="BRONZE"/>
    <x v="0"/>
    <n v="150"/>
    <n v="113.46833333333333"/>
    <m/>
    <n v="150"/>
    <n v="0"/>
    <n v="150"/>
    <x v="2"/>
    <s v="2,4,6"/>
    <m/>
    <n v="1507148"/>
    <s v="Low Geok Liew"/>
    <m/>
    <m/>
    <m/>
    <m/>
    <m/>
    <m/>
    <m/>
    <s v="No"/>
    <n v="5"/>
    <s v="Sun"/>
    <s v="5.00-10.00"/>
    <s v="NA"/>
    <s v="working day 2,4,6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40"/>
  </r>
  <r>
    <n v="10049761"/>
    <s v="340 Maxim Stars Pte. Ltd."/>
    <s v="340 ANG MO KIO AVENUE 1"/>
    <n v="560340"/>
    <s v="North"/>
    <s v="TONT"/>
    <s v="TONTD2"/>
    <s v="Coffee Shops - Bp"/>
    <s v="Open"/>
    <s v="BRONZE"/>
    <x v="0"/>
    <n v="180"/>
    <n v="141.78666666666666"/>
    <s v="Gap"/>
    <m/>
    <n v="-180"/>
    <m/>
    <x v="1"/>
    <s v="Deployment Gap (Opening 14/10/2022)"/>
    <m/>
    <m/>
    <s v="Gap"/>
    <m/>
    <m/>
    <m/>
    <m/>
    <m/>
    <m/>
    <m/>
    <s v="No"/>
    <s v="7hrs"/>
    <s v="Wed"/>
    <s v="3.30-10.30"/>
    <s v="CB"/>
    <m/>
    <n v="7.9"/>
    <s v="No diffrence"/>
    <n v="1"/>
    <n v="1"/>
    <s v="Local"/>
    <n v="8.1999999999999993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3093"/>
    <s v="Badaling (St 31 F&amp;B)"/>
    <s v="347 ANG MO KIO AVENUE 3"/>
    <n v="560347"/>
    <s v="North"/>
    <s v="TONT"/>
    <s v="TONTD2"/>
    <s v="Coffee Shops - Bp"/>
    <s v="Open"/>
    <s v="SILVER"/>
    <x v="0"/>
    <n v="220"/>
    <n v="170.40833333333336"/>
    <s v=" 180 0.5hc outlet n beer price ex than nearby outlet"/>
    <n v="210"/>
    <n v="-10"/>
    <n v="210"/>
    <x v="2"/>
    <s v="Rove 2 outlets per day"/>
    <m/>
    <n v="1608894"/>
    <s v="Xu Tian"/>
    <m/>
    <m/>
    <m/>
    <m/>
    <m/>
    <m/>
    <m/>
    <s v="No"/>
    <s v="7hrs"/>
    <s v="Wed"/>
    <s v="3.30-10.30"/>
    <s v="Hollandia"/>
    <m/>
    <s v="NA"/>
    <m/>
    <n v="1"/>
    <m/>
    <m/>
    <m/>
    <n v="1"/>
    <s v="Malaysian"/>
    <n v="7.5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7050"/>
    <s v="Jin Wei Food Holdings Pte Ltd (Csamk347)"/>
    <s v="347 ANG MO KIO AVENUE 3"/>
    <n v="560347"/>
    <s v="North"/>
    <s v="TONT"/>
    <s v="TONTD2"/>
    <s v="Coffee Shops - Bp"/>
    <s v="Open"/>
    <s v="BRONZE"/>
    <x v="0"/>
    <n v="150"/>
    <n v="137.38833333333332"/>
    <m/>
    <n v="150"/>
    <n v="0"/>
    <n v="150"/>
    <x v="2"/>
    <s v="Rove 2 outlets per day"/>
    <m/>
    <n v="1608894"/>
    <s v="Xu Tian"/>
    <m/>
    <m/>
    <m/>
    <m/>
    <m/>
    <m/>
    <m/>
    <s v="No"/>
    <s v="7hrs"/>
    <s v="Wed"/>
    <s v="3.30-10.30"/>
    <s v="CB"/>
    <s v="Rove 2 outlets per day"/>
    <n v="8.4"/>
    <s v="No diffrence"/>
    <n v="1"/>
    <n v="1"/>
    <s v="Malaysian"/>
    <n v="8.5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6"/>
  </r>
  <r>
    <n v="10018437"/>
    <s v="Ghk 407 Food House Pte Ltd"/>
    <s v="407 ANG MO KIO AVENUE 10"/>
    <n v="560407"/>
    <s v="North"/>
    <s v="TONT"/>
    <s v="TONTD2"/>
    <s v="Coffee Shops - Bp"/>
    <s v="APB BSA Packaged"/>
    <s v="SILVER"/>
    <x v="0"/>
    <n v="200"/>
    <n v="170.62499999999997"/>
    <m/>
    <n v="200"/>
    <n v="0"/>
    <n v="200"/>
    <x v="0"/>
    <m/>
    <m/>
    <n v="1506908"/>
    <s v="Ang Puay Huang"/>
    <m/>
    <m/>
    <m/>
    <m/>
    <m/>
    <m/>
    <m/>
    <s v="No"/>
    <n v="5"/>
    <s v="Su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2607"/>
    <s v="Yong Yun Pte. Ltd. (Cs408)"/>
    <s v="408 ANG MO KIO AVENUE 10"/>
    <n v="560408"/>
    <s v="North"/>
    <s v="TONT"/>
    <s v="TONTD2"/>
    <s v="Coffee Shops - Bp"/>
    <s v="Open"/>
    <s v="GOLD"/>
    <x v="0"/>
    <n v="220"/>
    <n v="226.8066666666667"/>
    <m/>
    <n v="230"/>
    <n v="10"/>
    <n v="230"/>
    <x v="0"/>
    <m/>
    <m/>
    <n v="1506957"/>
    <s v="Chia Wu Mei"/>
    <m/>
    <m/>
    <m/>
    <m/>
    <m/>
    <m/>
    <m/>
    <s v="No"/>
    <s v="7hrs"/>
    <s v="Sun"/>
    <s v="3.30-10.30"/>
    <s v="NA"/>
    <m/>
    <n v="8"/>
    <s v="No diffrence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5"/>
  </r>
  <r>
    <n v="10038037"/>
    <s v="Badaling (St 43 F&amp;B)"/>
    <s v="446 ANG MO KIO AVENUE 10"/>
    <n v="560446"/>
    <s v="North"/>
    <s v="TONT"/>
    <s v="TONTD2"/>
    <s v="Coffee Shops - Bp"/>
    <s v="Open"/>
    <s v="GOLD"/>
    <x v="0"/>
    <n v="260"/>
    <n v="207.76166666666663"/>
    <m/>
    <n v="260"/>
    <n v="0"/>
    <n v="260"/>
    <x v="0"/>
    <m/>
    <m/>
    <n v="1636666"/>
    <s v="Chong Kwee Pheng"/>
    <m/>
    <m/>
    <m/>
    <m/>
    <m/>
    <m/>
    <m/>
    <s v="No"/>
    <n v="5"/>
    <s v="Sun"/>
    <s v="5.30-10.30"/>
    <s v="CB"/>
    <s v="OT 1hr"/>
    <n v="8"/>
    <s v="Some customers drink feel taste diffrence"/>
    <n v="1"/>
    <n v="1"/>
    <s v="Malaysian"/>
    <n v="8.4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4992"/>
    <s v="S-11 (Amk 450) Pte. Ltd."/>
    <s v="450 ANG MO KIO AVENUE 10"/>
    <n v="560450"/>
    <s v="North"/>
    <s v="TONT"/>
    <s v="TONTD2"/>
    <s v="Coffee Shops - Bp"/>
    <s v="Open"/>
    <s v="SILVER"/>
    <x v="0"/>
    <n v="280"/>
    <n v="223.81666666666663"/>
    <m/>
    <n v="280"/>
    <n v="0"/>
    <n v="280"/>
    <x v="0"/>
    <m/>
    <m/>
    <n v="1657124"/>
    <s v="Zhang YinPing"/>
    <m/>
    <m/>
    <m/>
    <m/>
    <m/>
    <m/>
    <m/>
    <s v="No"/>
    <s v="7hrs"/>
    <s v="Wed"/>
    <s v="3.30-10.30"/>
    <s v="Hollandia,CB,Dester"/>
    <m/>
    <n v="8"/>
    <s v="No diffrence"/>
    <n v="3"/>
    <n v="1"/>
    <s v="Malaysian"/>
    <n v="8.4"/>
    <n v="1"/>
    <s v="PRC"/>
    <n v="8.1"/>
    <m/>
    <m/>
    <m/>
    <n v="1"/>
    <s v="Malaysian"/>
    <n v="7.3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42764"/>
    <s v="Badaling (505 Ang Mo Kio)"/>
    <s v="505 ANG MO KIO AVENUE 8"/>
    <n v="560505"/>
    <s v="North"/>
    <s v="TONT"/>
    <s v="TONTD2"/>
    <s v="Coffee Shops - Bp"/>
    <s v="Open"/>
    <s v="SILVER"/>
    <x v="0"/>
    <n v="160"/>
    <e v="#N/A"/>
    <m/>
    <m/>
    <n v="-160"/>
    <m/>
    <x v="1"/>
    <s v="Deployment gap "/>
    <m/>
    <m/>
    <s v="Gap"/>
    <m/>
    <m/>
    <m/>
    <m/>
    <m/>
    <m/>
    <m/>
    <s v="No"/>
    <n v="5"/>
    <s v="Wed"/>
    <s v="5.30-10.30"/>
    <s v="Dester"/>
    <m/>
    <n v="7.8"/>
    <s v="no feedback"/>
    <n v="1"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17601"/>
    <s v="S-11 Food Hse (Amk Blk 530)"/>
    <s v="530 ANG MO KIO AVENUE 10"/>
    <n v="560530"/>
    <s v="North"/>
    <s v="TONT"/>
    <s v="TONTD2"/>
    <s v="Coffee Shops - Bp"/>
    <s v="Open"/>
    <s v="BRONZE"/>
    <x v="0"/>
    <n v="250"/>
    <n v="265.11333333333334"/>
    <m/>
    <n v="260"/>
    <n v="10"/>
    <n v="260"/>
    <x v="0"/>
    <m/>
    <m/>
    <n v="1618669"/>
    <s v="Deng Chun"/>
    <m/>
    <m/>
    <m/>
    <m/>
    <m/>
    <m/>
    <m/>
    <s v="No"/>
    <s v="7hrs"/>
    <s v="Wed"/>
    <s v="3.30-10.30"/>
    <s v="Hollandia"/>
    <s v="OT 1hr"/>
    <s v="NA"/>
    <m/>
    <n v="1"/>
    <m/>
    <m/>
    <m/>
    <n v="1"/>
    <s v="PRC"/>
    <n v="8.1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30729"/>
    <s v="Happy Hawkers (531 Ang Mo Kio)"/>
    <s v="531 ANG MO KIO AVENUE 10"/>
    <n v="560531"/>
    <s v="North"/>
    <s v="TONT"/>
    <s v="TONTD2"/>
    <s v="Coffee Shops - Bp"/>
    <s v="Open"/>
    <s v="SILVER"/>
    <x v="0"/>
    <n v="180"/>
    <e v="#N/A"/>
    <m/>
    <m/>
    <n v="-180"/>
    <m/>
    <x v="1"/>
    <s v="deployment gap"/>
    <m/>
    <m/>
    <s v="Gap"/>
    <m/>
    <m/>
    <m/>
    <m/>
    <m/>
    <m/>
    <m/>
    <s v="No"/>
    <n v="5"/>
    <s v="Mon"/>
    <s v="5.30-10.30"/>
    <s v="CB"/>
    <m/>
    <n v="7.3"/>
    <s v="No diffrence"/>
    <n v="1"/>
    <n v="1"/>
    <s v="Malaysian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39165"/>
    <s v="Sunday F&amp;b (One) Pte. Ltd."/>
    <s v="532 ANG MO KIO AVENUE 10"/>
    <n v="560532"/>
    <s v="North"/>
    <s v="TONT"/>
    <s v="TONTD2"/>
    <s v="Coffee Shops - Bp"/>
    <s v="Open"/>
    <s v="SILVER"/>
    <x v="0"/>
    <n v="280"/>
    <n v="206.09333333333333"/>
    <m/>
    <n v="280"/>
    <n v="0"/>
    <n v="280"/>
    <x v="0"/>
    <m/>
    <m/>
    <n v="1000008"/>
    <s v="Zhu ChangLing"/>
    <m/>
    <m/>
    <m/>
    <m/>
    <m/>
    <m/>
    <m/>
    <s v="No"/>
    <s v="7hrs"/>
    <s v="Tue"/>
    <s v="3.00-10.00"/>
    <s v="Hollandia,CB,Dester,Bud,Singha"/>
    <m/>
    <n v="8"/>
    <s v="No diffrence"/>
    <n v="4"/>
    <n v="1"/>
    <s v="PRC"/>
    <n v="8.5"/>
    <n v="1"/>
    <s v="PRC"/>
    <n v="8"/>
    <n v="1"/>
    <s v="Malaysian"/>
    <n v="7.5"/>
    <n v="1"/>
    <s v="PRC"/>
    <n v="7.7"/>
    <n v="1"/>
    <s v="PRC"/>
    <n v="6.9"/>
    <m/>
    <m/>
    <m/>
    <n v="1"/>
    <s v="Malaysian"/>
    <n v="7.5"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2600"/>
    <s v="Cdp Kimly Pte. Ltd. (Cs555)"/>
    <s v="555 ANG MO KIO AVENUE 10"/>
    <n v="560555"/>
    <s v="North"/>
    <s v="TONT"/>
    <s v="TONTD2"/>
    <s v="Coffee Shops - Bp"/>
    <s v="Open"/>
    <s v="GOLD"/>
    <x v="0"/>
    <n v="200"/>
    <n v="155.04666666666668"/>
    <m/>
    <n v="200"/>
    <n v="0"/>
    <n v="200"/>
    <x v="0"/>
    <m/>
    <m/>
    <n v="1507335"/>
    <s v="Xu Yan"/>
    <m/>
    <m/>
    <m/>
    <m/>
    <m/>
    <m/>
    <m/>
    <s v="No"/>
    <n v="5"/>
    <s v="Wed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5"/>
  </r>
  <r>
    <n v="10047901"/>
    <s v="De Tian (Amk 631)"/>
    <s v="631 ANG MO KIO AVENUE 4"/>
    <n v="560631"/>
    <s v="North"/>
    <s v="TONT"/>
    <s v="TONTD2"/>
    <s v="Coffee Shops - Bp"/>
    <s v="Open"/>
    <s v="SILVER"/>
    <x v="0"/>
    <n v="180"/>
    <n v="97.218333333333348"/>
    <m/>
    <n v="180"/>
    <n v="0"/>
    <n v="180"/>
    <x v="0"/>
    <m/>
    <m/>
    <n v="1507315"/>
    <s v="Wanna Lai San"/>
    <m/>
    <m/>
    <m/>
    <m/>
    <m/>
    <m/>
    <m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80"/>
  </r>
  <r>
    <n v="10033953"/>
    <s v="Fu Chan F&amp;b Group Pte Ltd (632)"/>
    <s v="632 ANG MO KIO AVENUE 4"/>
    <n v="560632"/>
    <s v="North"/>
    <s v="TONT"/>
    <s v="TONTD2"/>
    <s v="Coffee Shops - Bp"/>
    <s v="APB BSA Packaged"/>
    <s v="BRONZE"/>
    <x v="0"/>
    <n v="250"/>
    <n v="189.75666666666669"/>
    <s v=" 230 .beer ex than nearby outlet. volume drop. "/>
    <n v="240"/>
    <n v="-10"/>
    <n v="240"/>
    <x v="0"/>
    <m/>
    <m/>
    <n v="1507028"/>
    <s v="He XueYun"/>
    <m/>
    <m/>
    <m/>
    <m/>
    <m/>
    <m/>
    <m/>
    <s v="No"/>
    <s v="7hrs"/>
    <s v="Tue"/>
    <s v="3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6204"/>
    <s v="Food Loft (721)"/>
    <s v="721 ANG MO KIO AVENUE 8"/>
    <n v="560721"/>
    <s v="North"/>
    <s v="TONT"/>
    <s v="TONTD2"/>
    <s v="Coffee Shops - Bp"/>
    <s v="Open"/>
    <s v="SILVER"/>
    <x v="0"/>
    <n v="260"/>
    <n v="238.35500000000002"/>
    <s v=" 240 .High competive outlet"/>
    <n v="245"/>
    <n v="-15"/>
    <n v="245"/>
    <x v="0"/>
    <m/>
    <m/>
    <n v="1507277"/>
    <s v="Teh Yan Nee Niko"/>
    <m/>
    <m/>
    <m/>
    <m/>
    <m/>
    <m/>
    <m/>
    <s v="No"/>
    <s v="7hrs"/>
    <s v="Sun"/>
    <s v="3.30-10.30"/>
    <s v="Hollandia,CB,Dester,Bud,Krombacher"/>
    <m/>
    <n v="7.5"/>
    <s v="No diffrence"/>
    <n v="5"/>
    <n v="1"/>
    <s v="Malaysian"/>
    <m/>
    <n v="1"/>
    <s v="Malaysian"/>
    <m/>
    <m/>
    <m/>
    <m/>
    <n v="1"/>
    <s v="Malaysian"/>
    <m/>
    <m/>
    <m/>
    <m/>
    <m/>
    <m/>
    <m/>
    <n v="1"/>
    <s v="PRC"/>
    <m/>
    <x v="0"/>
    <m/>
    <m/>
    <n v="1"/>
    <s v="PRC"/>
    <m/>
    <m/>
    <m/>
    <m/>
    <m/>
    <m/>
    <m/>
    <m/>
    <m/>
    <m/>
    <m/>
    <m/>
    <m/>
    <x v="0"/>
    <m/>
    <m/>
    <m/>
    <m/>
    <m/>
    <m/>
    <m/>
    <m/>
    <m/>
    <m/>
    <m/>
    <n v="220"/>
  </r>
  <r>
    <n v="10042609"/>
    <s v="Yong Yun Pte. Ltd. (Cs722)"/>
    <s v="722 ANG MO KIO AVENUE 8"/>
    <n v="560722"/>
    <s v="North"/>
    <s v="TONT"/>
    <s v="TONTD2"/>
    <s v="Coffee Shops - Bp"/>
    <s v="Open"/>
    <s v="BRONZE"/>
    <x v="0"/>
    <n v="180"/>
    <n v="153.26999999999998"/>
    <m/>
    <n v="180"/>
    <n v="0"/>
    <n v="180"/>
    <x v="0"/>
    <m/>
    <m/>
    <n v="1507166"/>
    <s v="Ng Kien Gay"/>
    <m/>
    <m/>
    <m/>
    <m/>
    <m/>
    <m/>
    <m/>
    <s v="No"/>
    <n v="5"/>
    <s v="Tue"/>
    <s v="5.00-10.00"/>
    <s v="NA"/>
    <m/>
    <n v="7.8"/>
    <s v="No diffrence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6667"/>
    <s v="Bee Keong Seafood"/>
    <s v="5058 ANG MO KIO INDUSTRIAL PARK 2"/>
    <n v="569561"/>
    <s v="North"/>
    <s v="TONT"/>
    <s v="TONTD2"/>
    <s v="Coffee Shops - Bp"/>
    <s v="APB BSA Packaged"/>
    <s v="BRONZE"/>
    <x v="0"/>
    <n v="300"/>
    <n v="242.55833333333331"/>
    <s v="changed 270. Ktv closed. drinker less."/>
    <n v="300"/>
    <n v="0"/>
    <n v="300"/>
    <x v="0"/>
    <m/>
    <m/>
    <n v="1507018"/>
    <s v="Goh Bee Leng"/>
    <m/>
    <m/>
    <m/>
    <m/>
    <m/>
    <m/>
    <m/>
    <s v="No"/>
    <n v="5"/>
    <s v="Wed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42823"/>
    <s v="Kian Seng Seafood Restaurant Pte. Ltd."/>
    <s v="4013 ANG MO KIO INDUSTRIAL PARK 1"/>
    <n v="569629"/>
    <s v="North"/>
    <s v="TONT"/>
    <s v="TONTD2"/>
    <s v="Coffee Shops - Bp"/>
    <s v="APB BSA Packaged"/>
    <s v="GOLD"/>
    <x v="0"/>
    <n v="400"/>
    <n v="334.815"/>
    <m/>
    <n v="400"/>
    <n v="0"/>
    <n v="400"/>
    <x v="0"/>
    <m/>
    <m/>
    <n v="1602771"/>
    <s v="Jiang HuiRong"/>
    <m/>
    <m/>
    <m/>
    <m/>
    <m/>
    <m/>
    <m/>
    <s v="No"/>
    <n v="5"/>
    <s v="Sun"/>
    <s v="5.30-10.30"/>
    <s v="NA"/>
    <s v="OT 1hr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60"/>
  </r>
  <r>
    <n v="10045451"/>
    <s v="106 Food Alliance"/>
    <s v="106 HOUGANG AVENUE 1"/>
    <n v="530106"/>
    <s v="East"/>
    <s v="TONT"/>
    <s v="TONTD1"/>
    <s v="Coffee Shops - Bp"/>
    <s v="Open"/>
    <s v="BRONZE"/>
    <x v="0"/>
    <n v="350"/>
    <n v="345.88666666666666"/>
    <s v="Change to 340 to motivate "/>
    <n v="340"/>
    <n v="-10"/>
    <n v="340"/>
    <x v="0"/>
    <m/>
    <m/>
    <n v="1506929"/>
    <s v="Cheang Set Foong"/>
    <m/>
    <m/>
    <m/>
    <m/>
    <m/>
    <m/>
    <m/>
    <m/>
    <s v="7hrs"/>
    <s v="Mon"/>
    <s v="3.30-10.30"/>
    <s v="cb,dester"/>
    <s v="Outlet reno start from 20-jun-22"/>
    <m/>
    <m/>
    <n v="2"/>
    <n v="1"/>
    <s v="Viet LTVP"/>
    <n v="8.5"/>
    <m/>
    <m/>
    <m/>
    <m/>
    <m/>
    <m/>
    <n v="1"/>
    <s v="Malaysian"/>
    <n v="7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20"/>
  </r>
  <r>
    <n v="10042625"/>
    <s v="147 Serangoon Food House Pte. Ltd(Cs147)"/>
    <s v="147 SERANGOON NORTH AVENUE 1"/>
    <n v="550147"/>
    <s v="East"/>
    <s v="TONT"/>
    <s v="TONTD2"/>
    <s v="Coffee Shops - Bp"/>
    <s v="Open"/>
    <s v="SILVER"/>
    <x v="0"/>
    <n v="180"/>
    <n v="118.14833333333333"/>
    <m/>
    <n v="180"/>
    <n v="0"/>
    <n v="180"/>
    <x v="0"/>
    <m/>
    <m/>
    <n v="1507308"/>
    <s v="Voong Troi Hau"/>
    <m/>
    <m/>
    <m/>
    <m/>
    <m/>
    <m/>
    <m/>
    <m/>
    <n v="5"/>
    <s v="Tue"/>
    <s v="5.30-10.30"/>
    <s v="CB"/>
    <m/>
    <m/>
    <m/>
    <n v="0"/>
    <m/>
    <m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5"/>
  </r>
  <r>
    <n v="10042312"/>
    <s v="473 Coffee Stop"/>
    <s v="473 FERNVALE STREET"/>
    <n v="790473"/>
    <s v="East"/>
    <s v="TONT"/>
    <s v="TONTD2"/>
    <s v="Coffee Shops - Bp"/>
    <s v="APB BSA Packaged"/>
    <s v="SILVER"/>
    <x v="0"/>
    <n v="150"/>
    <n v="173.48499999999999"/>
    <s v="150. 0.5 hc. Remian- change to 170"/>
    <n v="170"/>
    <n v="20"/>
    <n v="170"/>
    <x v="2"/>
    <s v="3,5,7"/>
    <m/>
    <n v="1618596"/>
    <s v="Lee Lin Yee"/>
    <m/>
    <m/>
    <m/>
    <m/>
    <m/>
    <m/>
    <m/>
    <m/>
    <n v="5"/>
    <s v="Mon"/>
    <s v="5.00-10.00"/>
    <m/>
    <s v="Share hc with amy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2624"/>
    <s v="881 Hougang Food House Pte. Ltd. (Cs327)"/>
    <s v="327 HOUGANG AVENUE 5"/>
    <n v="530327"/>
    <s v="East"/>
    <s v="TONT"/>
    <s v="TONTD1"/>
    <s v="Coffee Shops - Bp"/>
    <s v="Open"/>
    <s v="SILVER"/>
    <x v="0"/>
    <n v="200"/>
    <n v="165.70666666666668"/>
    <m/>
    <n v="200"/>
    <n v="0"/>
    <n v="200"/>
    <x v="0"/>
    <m/>
    <m/>
    <n v="1507009"/>
    <s v="Foo Yeen Fong"/>
    <m/>
    <m/>
    <m/>
    <m/>
    <m/>
    <m/>
    <m/>
    <m/>
    <n v="5"/>
    <s v="Sun"/>
    <s v="6.00-11.00"/>
    <s v="CB"/>
    <m/>
    <m/>
    <m/>
    <n v="1"/>
    <n v="1"/>
    <s v="Malaysian"/>
    <n v="8.5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3553"/>
    <s v="Gm Food Centre Pte. Ltd."/>
    <s v="198 PUNGGOL FIELD ROAD"/>
    <n v="820198"/>
    <s v="East"/>
    <s v="TONT"/>
    <s v="TONTD1"/>
    <s v="Coffee Shops - Bp"/>
    <s v="Open"/>
    <s v="SILVER"/>
    <x v="0"/>
    <n v="300"/>
    <n v="265.66800000000001"/>
    <s v="change to 280 to motivate next quarter to review "/>
    <n v="280"/>
    <n v="-20"/>
    <n v="280"/>
    <x v="0"/>
    <s v="Outlet reno 1-nov-1-dec(TBC)"/>
    <m/>
    <n v="1614994"/>
    <s v="Liu TianTian"/>
    <m/>
    <m/>
    <m/>
    <m/>
    <m/>
    <m/>
    <m/>
    <m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0"/>
  </r>
  <r>
    <n v="10046934"/>
    <s v="Badaling (214 Serangoon)"/>
    <s v="214 SERANGOON AVENUE 4"/>
    <n v="550214"/>
    <s v="East"/>
    <s v="TONT"/>
    <s v="TONTD2"/>
    <s v="Coffee Shops - Bp"/>
    <s v="Open"/>
    <s v="BRONZE"/>
    <x v="0"/>
    <n v="200"/>
    <e v="#N/A"/>
    <m/>
    <m/>
    <n v="-200"/>
    <m/>
    <x v="1"/>
    <s v="Deployment gap "/>
    <m/>
    <m/>
    <s v="Gap"/>
    <m/>
    <m/>
    <m/>
    <m/>
    <m/>
    <m/>
    <m/>
    <m/>
    <m/>
    <m/>
    <m/>
    <s v="CB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7075"/>
    <s v="Badaling (455 Sengkang)"/>
    <s v="455 SENGKANG WEST AVENUE"/>
    <n v="790455"/>
    <s v="East"/>
    <s v="TONT"/>
    <s v="TONTD2"/>
    <s v="Coffee Shops - Bp"/>
    <s v="Open"/>
    <s v="SILVER"/>
    <x v="0"/>
    <n v="200"/>
    <n v="125.08166666666668"/>
    <s v="gap currently since dec, will need to maintain 200 when redeployed"/>
    <m/>
    <n v="-200"/>
    <m/>
    <x v="1"/>
    <s v="Partimer till 18/12/22"/>
    <m/>
    <m/>
    <s v="G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7860"/>
    <s v="Badaling (631 Hougang)"/>
    <s v="631 HOUGANG AVENUE 8"/>
    <n v="530631"/>
    <s v="East"/>
    <s v="TONT"/>
    <s v="TONTD1"/>
    <s v="Coffee Shops - Bp"/>
    <s v="APB BSA Packaged"/>
    <s v="SILVER"/>
    <x v="0"/>
    <n v="320"/>
    <n v="327.21000000000004"/>
    <m/>
    <n v="320"/>
    <n v="0"/>
    <n v="320"/>
    <x v="0"/>
    <m/>
    <m/>
    <n v="1507036"/>
    <s v="Hoo Ai Yen"/>
    <m/>
    <s v="Gap"/>
    <m/>
    <m/>
    <m/>
    <m/>
    <m/>
    <m/>
    <n v="6"/>
    <s v="Sun"/>
    <s v="5.00-10.00"/>
    <m/>
    <s v="OT 1 hr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39163"/>
    <s v="Broadway Food Centre (Hougang 682)"/>
    <s v="682 HOUGANG AVENUE 4"/>
    <n v="530682"/>
    <s v="East"/>
    <s v="TONT"/>
    <s v="TONTD1"/>
    <s v="Coffee Shops - Bp"/>
    <s v="Open"/>
    <s v="BRONZE"/>
    <x v="0"/>
    <n v="240"/>
    <n v="207.87"/>
    <s v="just change BP, will monitor"/>
    <n v="260"/>
    <n v="20"/>
    <n v="260"/>
    <x v="0"/>
    <m/>
    <m/>
    <n v="1507407"/>
    <s v="Wang XiaoLin"/>
    <m/>
    <m/>
    <m/>
    <m/>
    <m/>
    <m/>
    <m/>
    <m/>
    <s v="7hrs"/>
    <s v="Thu"/>
    <s v="4.00-11.00"/>
    <s v="cb,dester,bavaria"/>
    <m/>
    <m/>
    <m/>
    <n v="3"/>
    <n v="1"/>
    <s v="PRC"/>
    <n v="7.5"/>
    <m/>
    <m/>
    <m/>
    <m/>
    <m/>
    <m/>
    <n v="1"/>
    <s v="Malysian"/>
    <n v="6.6"/>
    <m/>
    <m/>
    <m/>
    <n v="1"/>
    <s v="Viet LTVP"/>
    <n v="7.5"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10"/>
  </r>
  <r>
    <n v="10047400"/>
    <s v="Cafe 107 Pte. Ltd."/>
    <s v="107 SERANGOON NORTH AVENUE 1"/>
    <n v="550107"/>
    <s v="East"/>
    <s v="TONT"/>
    <s v="TONTD2"/>
    <s v="Coffee Shops - Bp"/>
    <s v="Open"/>
    <s v="BRONZE"/>
    <x v="0"/>
    <n v="250"/>
    <n v="323.70000000000005"/>
    <m/>
    <n v="300"/>
    <n v="50"/>
    <n v="300"/>
    <x v="0"/>
    <m/>
    <m/>
    <m/>
    <s v="Gap"/>
    <m/>
    <m/>
    <m/>
    <m/>
    <m/>
    <m/>
    <m/>
    <m/>
    <s v="7hrs"/>
    <s v="Wed"/>
    <s v="3.30-10.30"/>
    <s v="cb,hollandia"/>
    <m/>
    <m/>
    <m/>
    <n v="2"/>
    <n v="1"/>
    <s v="Malaysian"/>
    <n v="7.9"/>
    <n v="1"/>
    <s v="Malaysian"/>
    <n v="7.9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0"/>
  </r>
  <r>
    <n v="10042736"/>
    <s v="Cafe 210 Pte. Ltd."/>
    <s v="210 HOUGANG STREET 21"/>
    <n v="530210"/>
    <s v="East"/>
    <s v="TONT"/>
    <s v="TONTD1"/>
    <s v="Coffee Shops - Bp"/>
    <s v="APB BSA Packaged"/>
    <s v="BRONZE"/>
    <x v="0"/>
    <n v="280"/>
    <n v="185.61833333333331"/>
    <s v="Just changed new BP in Jan need to monitor"/>
    <n v="280"/>
    <n v="0"/>
    <n v="280"/>
    <x v="0"/>
    <m/>
    <m/>
    <n v="1659612"/>
    <s v="Law Hoi Keng"/>
    <m/>
    <m/>
    <m/>
    <m/>
    <m/>
    <m/>
    <m/>
    <m/>
    <n v="5"/>
    <s v="Tue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5374"/>
    <s v="Food Loft (159)"/>
    <s v="159A HOUGANG STREET 11"/>
    <n v="531159"/>
    <s v="East"/>
    <s v="TONT"/>
    <s v="TONTD1"/>
    <s v="Coffee Shops - Non-Bp"/>
    <s v="APB BSA Packaged"/>
    <s v="BRONZE"/>
    <x v="0"/>
    <n v="200"/>
    <e v="#N/A"/>
    <m/>
    <m/>
    <n v="-200"/>
    <m/>
    <x v="1"/>
    <s v="Deployment gap "/>
    <m/>
    <m/>
    <s v="G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5"/>
  </r>
  <r>
    <n v="10045373"/>
    <s v="Food Loft (21)"/>
    <s v="21 HOUGANG STREET 51"/>
    <n v="538719"/>
    <s v="East"/>
    <s v="TONT"/>
    <s v="TONTD1"/>
    <s v="Coffee Shops - Bp"/>
    <s v="APB BSA Packaged"/>
    <s v="SILVER"/>
    <x v="0"/>
    <n v="300"/>
    <n v="273.84500000000003"/>
    <s v="will drop to 280 and monitor for next quarter"/>
    <n v="280"/>
    <n v="-20"/>
    <n v="280"/>
    <x v="0"/>
    <m/>
    <m/>
    <n v="1000011"/>
    <s v="Wan WeiWei"/>
    <m/>
    <m/>
    <m/>
    <m/>
    <m/>
    <m/>
    <m/>
    <m/>
    <s v="7hrs"/>
    <s v="Wed"/>
    <s v="4.00-11.00"/>
    <s v="CB"/>
    <m/>
    <m/>
    <m/>
    <n v="1"/>
    <n v="1"/>
    <s v="Viet PR"/>
    <n v="7.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0"/>
  </r>
  <r>
    <n v="10050003"/>
    <s v="Kopitiam (308 Anchorvale)"/>
    <s v="308 ANCHORVALE ROAD"/>
    <n v="540308"/>
    <s v="East"/>
    <s v="TONT"/>
    <s v="TONTD1"/>
    <s v="Coffee Shops - Bp"/>
    <s v="APB BSA Packaged"/>
    <s v="BRONZE"/>
    <x v="0"/>
    <n v="130"/>
    <e v="#N/A"/>
    <m/>
    <n v="130"/>
    <n v="0"/>
    <n v="130"/>
    <x v="2"/>
    <s v="2,4,6"/>
    <m/>
    <n v="1507183"/>
    <s v="Nguyen Thi Hong Thanh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5"/>
  </r>
  <r>
    <n v="10038248"/>
    <s v="Fu Chan F&amp;b Group Pte Ltd (Fernvale)"/>
    <s v="447A JALAN KAYU"/>
    <n v="791447"/>
    <s v="East"/>
    <s v="TONT"/>
    <s v="TONTD2"/>
    <s v="Coffee Shops - Bp"/>
    <s v="APB BSA Packaged"/>
    <s v="BRONZE"/>
    <x v="0"/>
    <n v="220"/>
    <n v="182.19500000000002"/>
    <m/>
    <n v="220"/>
    <n v="0"/>
    <n v="220"/>
    <x v="2"/>
    <s v="2,4,6"/>
    <m/>
    <n v="1507321"/>
    <s v="Wong Kheng Jeong "/>
    <m/>
    <m/>
    <m/>
    <m/>
    <m/>
    <m/>
    <m/>
    <m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33955"/>
    <s v="Fu Chan F&amp;b Group Pte Ltd (Punggol)"/>
    <s v="301 PUNGGOL CENTRAL"/>
    <n v="820301"/>
    <s v="East"/>
    <s v="TONT"/>
    <s v="TONTD1"/>
    <s v="Coffee Shops - Bp"/>
    <s v="APB BSA Packaged"/>
    <s v="BRONZE"/>
    <x v="0"/>
    <n v="250"/>
    <n v="228.47499999999999"/>
    <s v="changed to 0.5 headcount since aug 2022, drop to 220 to monitor"/>
    <n v="220"/>
    <n v="-30"/>
    <n v="220"/>
    <x v="2"/>
    <s v="2,4,6"/>
    <m/>
    <n v="1507282"/>
    <s v="Teo Gek Kee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5"/>
  </r>
  <r>
    <n v="10044562"/>
    <s v="Fu Fa (Hougang 805)"/>
    <s v="805 HOUGANG CENTRAL"/>
    <n v="530805"/>
    <s v="East"/>
    <s v="TONT"/>
    <s v="TONTD1"/>
    <s v="Coffee Shops - Bp"/>
    <s v="Open"/>
    <s v="BRONZE"/>
    <x v="0"/>
    <n v="220"/>
    <n v="200.04833333333335"/>
    <m/>
    <n v="220"/>
    <n v="0"/>
    <n v="220"/>
    <x v="0"/>
    <m/>
    <m/>
    <n v="1507179"/>
    <s v="Nguyen Hoang Anh"/>
    <m/>
    <m/>
    <m/>
    <m/>
    <m/>
    <m/>
    <m/>
    <m/>
    <n v="5"/>
    <s v="Sun"/>
    <s v="5.30-10.30"/>
    <s v="CB"/>
    <m/>
    <m/>
    <m/>
    <n v="1"/>
    <n v="1"/>
    <s v="Viet LTVP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4565"/>
    <s v="Fu Fa (Hougang Green)"/>
    <s v="21 HOUGANG STREET 51"/>
    <n v="538719"/>
    <s v="East"/>
    <s v="TONT"/>
    <s v="TONTD1"/>
    <s v="Coffee Shops - Bp"/>
    <s v="Open"/>
    <s v="SILVER"/>
    <x v="0"/>
    <n v="200"/>
    <n v="213.61166666666668"/>
    <m/>
    <n v="200"/>
    <n v="0"/>
    <n v="200"/>
    <x v="0"/>
    <m/>
    <m/>
    <n v="1507390"/>
    <s v="Huynh Nhat Linh"/>
    <m/>
    <m/>
    <m/>
    <m/>
    <m/>
    <m/>
    <m/>
    <m/>
    <n v="5"/>
    <s v="Tue"/>
    <s v="5.30-10.30"/>
    <s v="CB"/>
    <m/>
    <m/>
    <m/>
    <n v="1"/>
    <n v="1"/>
    <s v="Viet PR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46678"/>
    <s v="Happy Hawker (215 Compassvale)"/>
    <s v="215C COMPASSVALE DRIVE"/>
    <n v="543215"/>
    <s v="East"/>
    <s v="TONT"/>
    <s v="TONTD1"/>
    <s v="Coffee Shops - Bp"/>
    <s v="Open"/>
    <s v="SILVER"/>
    <x v="0"/>
    <n v="210"/>
    <n v="106.14500000000001"/>
    <s v="150 . Just change to 0.5hc. from 8-feb-23, change to 180"/>
    <n v="180"/>
    <n v="-30"/>
    <n v="180"/>
    <x v="2"/>
    <s v="1,3,5"/>
    <m/>
    <n v="1657125"/>
    <s v="Chen Ying"/>
    <m/>
    <m/>
    <m/>
    <m/>
    <m/>
    <m/>
    <m/>
    <m/>
    <n v="5"/>
    <s v="Sun"/>
    <s v="5.30-10.30"/>
    <s v="CB"/>
    <m/>
    <m/>
    <m/>
    <n v="0.5"/>
    <n v="0.5"/>
    <s v="Local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27051"/>
    <s v="Happy Hawkers (267 Compassvale)"/>
    <s v="267 COMPASSVALE LINK"/>
    <n v="540267"/>
    <s v="East"/>
    <s v="TONT"/>
    <s v="TONTD1"/>
    <s v="Coffee Shops - Bp"/>
    <s v="APB BSA Packaged"/>
    <s v="SILVER"/>
    <x v="0"/>
    <n v="220"/>
    <n v="213.54666666666665"/>
    <m/>
    <n v="220"/>
    <n v="0"/>
    <n v="220"/>
    <x v="0"/>
    <m/>
    <m/>
    <n v="1507011"/>
    <s v="Foo Yeen Peng"/>
    <m/>
    <m/>
    <m/>
    <m/>
    <m/>
    <m/>
    <m/>
    <m/>
    <n v="5"/>
    <s v="Sun"/>
    <s v="6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7780"/>
    <s v="Jin Yuan 134 Food House Pte. Ltd."/>
    <s v="134 LORONG AH SOO"/>
    <n v="530134"/>
    <s v="East"/>
    <s v="TONT"/>
    <s v="TONTD1"/>
    <s v="Coffee Shops - Non-Bp"/>
    <s v="APB BSA Packaged"/>
    <s v="BRONZE"/>
    <x v="0"/>
    <n v="200"/>
    <n v="216.60166666666666"/>
    <m/>
    <n v="205"/>
    <n v="5"/>
    <n v="205"/>
    <x v="0"/>
    <m/>
    <m/>
    <n v="1507197"/>
    <s v="Ou Hui"/>
    <m/>
    <m/>
    <m/>
    <m/>
    <m/>
    <m/>
    <m/>
    <m/>
    <n v="5"/>
    <s v="Tue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80"/>
  </r>
  <r>
    <n v="10042862"/>
    <s v="K3 Food Park Pte Ltd (182 Rivervale)"/>
    <s v="182A RIVERVALE CRESCENT"/>
    <n v="541182"/>
    <s v="East"/>
    <s v="TONT"/>
    <s v="TONTD1"/>
    <s v="Coffee Shops - Bp"/>
    <s v="APB BSA Packaged"/>
    <s v="BRONZE"/>
    <x v="0"/>
    <n v="135"/>
    <n v="121.095"/>
    <m/>
    <n v="135"/>
    <n v="0"/>
    <n v="135"/>
    <x v="2"/>
    <s v="1,3,5"/>
    <m/>
    <n v="1507321"/>
    <s v="Wong Kheng Jeong"/>
    <m/>
    <m/>
    <m/>
    <m/>
    <m/>
    <m/>
    <m/>
    <m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35"/>
  </r>
  <r>
    <n v="10042863"/>
    <s v="K3 Food Park Pte Ltd (2 Lor Lew Lian)"/>
    <s v="2 LORONG LEW LIAN"/>
    <n v="531002"/>
    <s v="East"/>
    <s v="TONT"/>
    <s v="TONTD1"/>
    <s v="Coffee Shops - Bp"/>
    <s v="APB BSA Packaged"/>
    <s v="BRONZE"/>
    <x v="0"/>
    <n v="180"/>
    <n v="164.34166666666664"/>
    <m/>
    <n v="180"/>
    <n v="0"/>
    <n v="180"/>
    <x v="2"/>
    <s v="1,3,5"/>
    <m/>
    <n v="1507112"/>
    <s v="Lim Guek Kiau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5"/>
  </r>
  <r>
    <n v="10047176"/>
    <s v="Kopitiam (Kang Kar)"/>
    <s v="100 HOUGANG AVENUE 10"/>
    <n v="538767"/>
    <s v="East"/>
    <s v="TONT"/>
    <s v="TONTD1"/>
    <s v="Coffee Shops - Bp"/>
    <s v="APB BSA Packaged"/>
    <s v="BRONZE"/>
    <x v="0"/>
    <n v="280"/>
    <n v="253.73833333333334"/>
    <m/>
    <n v="280"/>
    <n v="0"/>
    <n v="280"/>
    <x v="0"/>
    <m/>
    <m/>
    <n v="1507193"/>
    <s v="Ong Ban Leng"/>
    <m/>
    <m/>
    <m/>
    <m/>
    <m/>
    <m/>
    <m/>
    <m/>
    <n v="5"/>
    <s v="Thu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26079"/>
    <s v="Kopitiam (Punggol Dr)"/>
    <s v="639 PUNGGOL DRIVE"/>
    <n v="820639"/>
    <s v="East"/>
    <s v="TONT"/>
    <s v="TONTD1"/>
    <s v="Coffee Shops - Bp"/>
    <s v="APB BSA Packaged"/>
    <s v="GOLD"/>
    <x v="0"/>
    <n v="240"/>
    <n v="191.53333333333336"/>
    <s v="nov 2022 renovation , outlet volume drop and close early after Covid reopen"/>
    <n v="240"/>
    <n v="0"/>
    <n v="240"/>
    <x v="0"/>
    <m/>
    <m/>
    <n v="1507297"/>
    <s v="Toh Ah Geok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5"/>
  </r>
  <r>
    <n v="10027159"/>
    <s v="Kopitiam (Punggol)"/>
    <s v="108 PUNGGOL FIELD"/>
    <n v="820108"/>
    <s v="East"/>
    <s v="TONT"/>
    <s v="TONTD1"/>
    <s v="Coffee Shops - Bp"/>
    <s v="APB BSA Packaged"/>
    <s v="GOLD"/>
    <x v="0"/>
    <n v="300"/>
    <n v="328.9"/>
    <m/>
    <n v="315"/>
    <n v="15"/>
    <n v="315"/>
    <x v="0"/>
    <m/>
    <m/>
    <n v="1507129"/>
    <s v="Lim Susan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33816"/>
    <s v="Kopitiam (Sq)"/>
    <s v="10 SENGKANG SQUARE"/>
    <n v="544829"/>
    <s v="East"/>
    <s v="TONT"/>
    <s v="TONTD1"/>
    <s v="Hawker Drink Stall"/>
    <s v="APB BSA Packaged"/>
    <s v="BRONZE"/>
    <x v="0"/>
    <n v="650"/>
    <n v="690.51666666666654"/>
    <s v="650. remian target.  2bp is hardworking, share comm not too much (1 bp from Apr target set 500)"/>
    <n v="650"/>
    <n v="0"/>
    <n v="500"/>
    <x v="0"/>
    <m/>
    <m/>
    <n v="1507033"/>
    <s v="Ho Mei Wan"/>
    <m/>
    <s v="Lee Xin Yu"/>
    <m/>
    <m/>
    <m/>
    <m/>
    <m/>
    <m/>
    <s v="7hrs"/>
    <s v="Tue"/>
    <s v="4.00-11.00/3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715"/>
  </r>
  <r>
    <n v="10033912"/>
    <s v="Kopitiam City (Blk 275d)"/>
    <s v="275D COMPASSVALE LINK"/>
    <n v="544275"/>
    <s v="East"/>
    <s v="TONT"/>
    <s v="TONTD1"/>
    <s v="Coffee Shops - Bp"/>
    <s v="APB BSA Packaged"/>
    <s v="BRONZE"/>
    <x v="0"/>
    <n v="200"/>
    <n v="192.92000000000002"/>
    <s v="might have spillover from 277"/>
    <n v="220"/>
    <n v="20"/>
    <n v="220"/>
    <x v="0"/>
    <m/>
    <m/>
    <n v="1507410"/>
    <s v="Yeo Lee Tiang"/>
    <m/>
    <m/>
    <m/>
    <m/>
    <m/>
    <m/>
    <m/>
    <m/>
    <n v="5"/>
    <s v="Mo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5"/>
  </r>
  <r>
    <n v="10033911"/>
    <s v="Kopitiam City (Blk 277c)"/>
    <s v="277C COMPASSVALE LINK"/>
    <n v="544277"/>
    <s v="East"/>
    <s v="TONT"/>
    <s v="TONTD1"/>
    <s v="Coffee Shops - Bp"/>
    <s v="APB BSA Packaged"/>
    <s v="BRONZE"/>
    <x v="0"/>
    <n v="190"/>
    <n v="185.03333333333336"/>
    <m/>
    <n v="190"/>
    <n v="0"/>
    <n v="190"/>
    <x v="1"/>
    <s v="Deployment gap "/>
    <m/>
    <m/>
    <s v="Gap"/>
    <m/>
    <m/>
    <m/>
    <m/>
    <m/>
    <m/>
    <m/>
    <m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85"/>
  </r>
  <r>
    <n v="10025954"/>
    <s v="Koufu Pte Ltd (Compassvale)"/>
    <s v="263 COMPASSVALE STREET"/>
    <n v="540263"/>
    <s v="East"/>
    <s v="TONT"/>
    <s v="TONTD1"/>
    <s v="Coffee Shops - Bp"/>
    <s v="APB BSA Packaged"/>
    <s v="BRONZE"/>
    <x v="0"/>
    <n v="300"/>
    <n v="245.80833333333337"/>
    <m/>
    <n v="300"/>
    <n v="0"/>
    <n v="300"/>
    <x v="0"/>
    <m/>
    <m/>
    <n v="1507369"/>
    <s v="Zhang Lan"/>
    <m/>
    <m/>
    <m/>
    <m/>
    <m/>
    <m/>
    <m/>
    <m/>
    <n v="5"/>
    <s v="Tue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25442"/>
    <s v="Koufu Pte Ltd (Punggol)"/>
    <s v="168 PUNGGOL FIELD"/>
    <n v="820168"/>
    <s v="East"/>
    <s v="TONT"/>
    <s v="TONTD1"/>
    <s v="Coffee Shops - Bp"/>
    <s v="Open"/>
    <s v="BRONZE"/>
    <x v="0"/>
    <n v="400"/>
    <n v="516.27333333333331"/>
    <m/>
    <n v="480"/>
    <n v="80"/>
    <n v="480"/>
    <x v="0"/>
    <m/>
    <m/>
    <n v="1615075"/>
    <s v="He TianYin"/>
    <m/>
    <m/>
    <m/>
    <m/>
    <m/>
    <m/>
    <m/>
    <m/>
    <s v="7hrs"/>
    <s v="Tue"/>
    <s v="4.00-11.00"/>
    <s v="CB"/>
    <m/>
    <m/>
    <m/>
    <n v="1"/>
    <n v="1"/>
    <s v="Malaysian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50"/>
  </r>
  <r>
    <n v="10023636"/>
    <s v="Koufu Pte Ltd (Rivervale)"/>
    <s v="118 RIVERVALE DRIVE"/>
    <n v="540118"/>
    <s v="East"/>
    <s v="TONT"/>
    <s v="TONTD1"/>
    <s v="Coffee Shops - Bp"/>
    <s v="APB BSA Packaged"/>
    <s v="BRONZE"/>
    <x v="0"/>
    <n v="150"/>
    <n v="108.83166666666668"/>
    <m/>
    <n v="150"/>
    <n v="0"/>
    <n v="150"/>
    <x v="2"/>
    <s v="1,3,5"/>
    <m/>
    <n v="1507183"/>
    <s v="Nguyen Thi Hong Thanh"/>
    <m/>
    <m/>
    <m/>
    <m/>
    <m/>
    <m/>
    <m/>
    <m/>
    <n v="5"/>
    <s v="Sun"/>
    <s v="4.30-9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35755"/>
    <s v="Kovan 212"/>
    <s v="212 HOUGANG STREET 21"/>
    <n v="530212"/>
    <s v="East"/>
    <s v="TONT"/>
    <s v="TONTD1"/>
    <s v="Coffee Shops - Bp"/>
    <s v="Open"/>
    <s v="SILVER"/>
    <x v="0"/>
    <n v="340"/>
    <n v="331.99833333333328"/>
    <m/>
    <n v="340"/>
    <n v="0"/>
    <n v="340"/>
    <x v="0"/>
    <m/>
    <m/>
    <n v="1507280"/>
    <s v="Teng Lin Chiao"/>
    <m/>
    <m/>
    <m/>
    <m/>
    <m/>
    <m/>
    <m/>
    <m/>
    <s v="7hrs"/>
    <s v="Mon"/>
    <s v="4.00-11.00"/>
    <s v="CB"/>
    <m/>
    <m/>
    <m/>
    <n v="1"/>
    <n v="1"/>
    <s v="Malaysian"/>
    <n v="8.4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0"/>
  </r>
  <r>
    <n v="10027102"/>
    <s v="Kpt (s N Ave 4) Pte Ltd"/>
    <s v="504A SERANGOON NORTH AVENUE 4"/>
    <n v="555850"/>
    <s v="East"/>
    <s v="TONT"/>
    <s v="TONTD2"/>
    <s v="Coffee Shops - Bp"/>
    <s v="APB BSA Packaged"/>
    <s v="BRONZE"/>
    <x v="0"/>
    <n v="400"/>
    <e v="#N/A"/>
    <m/>
    <m/>
    <n v="-400"/>
    <m/>
    <x v="1"/>
    <s v="Deployment gap "/>
    <m/>
    <m/>
    <s v="G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50"/>
  </r>
  <r>
    <n v="10027104"/>
    <s v="Kpt Kopitiam (Hougang) Pte Ltd"/>
    <s v="401 HOUGANG AVENUE 10"/>
    <n v="530401"/>
    <s v="East"/>
    <s v="TONT"/>
    <s v="TONTD1"/>
    <s v="Coffee Shops - Bp"/>
    <s v="APB BSA Packaged"/>
    <s v="BRONZE"/>
    <x v="0"/>
    <n v="150"/>
    <n v="130.30333333333337"/>
    <m/>
    <n v="150"/>
    <n v="0"/>
    <n v="150"/>
    <x v="2"/>
    <s v="1,3,5"/>
    <m/>
    <n v="1507282"/>
    <s v="Teo Gek Kee"/>
    <m/>
    <m/>
    <m/>
    <m/>
    <m/>
    <m/>
    <m/>
    <m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3346"/>
    <s v="Meetup @ 203 Pte. Ltd."/>
    <s v="203 HOUGANG STREET 21"/>
    <n v="530203"/>
    <s v="East"/>
    <s v="TONT"/>
    <s v="TONTD1"/>
    <s v="Coffee Shops - Bp"/>
    <s v="Open"/>
    <s v="GOLD"/>
    <x v="0"/>
    <n v="250"/>
    <n v="262.03666666666663"/>
    <m/>
    <n v="255"/>
    <n v="5"/>
    <n v="255"/>
    <x v="0"/>
    <m/>
    <m/>
    <m/>
    <s v="Wong Hooi Yin (Floater)"/>
    <m/>
    <m/>
    <m/>
    <m/>
    <m/>
    <m/>
    <m/>
    <m/>
    <s v="7hrs"/>
    <s v="Tue"/>
    <s v="4.00-11.00"/>
    <s v="CB"/>
    <m/>
    <m/>
    <m/>
    <n v="1"/>
    <n v="1"/>
    <s v="PRC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36051"/>
    <s v="Sc15 Food Station"/>
    <s v="261 SERANGOON CENTRAL DRIVE"/>
    <n v="550261"/>
    <s v="East"/>
    <s v="TONT"/>
    <s v="TONTD2"/>
    <s v="Coffee Shops - Bp"/>
    <s v="Open"/>
    <s v="SILVER"/>
    <x v="0"/>
    <n v="450"/>
    <n v="402.74"/>
    <s v="450. remain, high volume outlet.- Two BPs"/>
    <n v="450"/>
    <n v="0"/>
    <n v="450"/>
    <x v="3"/>
    <m/>
    <m/>
    <n v="1506932"/>
    <s v="Chen Jian"/>
    <n v="1507109"/>
    <s v="Lim Chew Yen"/>
    <m/>
    <m/>
    <m/>
    <m/>
    <m/>
    <m/>
    <s v="7hrs/7hrs"/>
    <s v="Mon/Wed"/>
    <s v="4.00-11.00/4.00-11.00"/>
    <s v="cb,leo,dester,krombcher,iceberg,bud,hollandia,weidmann"/>
    <m/>
    <m/>
    <m/>
    <n v="8"/>
    <n v="1"/>
    <s v="Malaysian"/>
    <n v="9.5"/>
    <n v="1"/>
    <s v="PRC"/>
    <n v="9"/>
    <m/>
    <m/>
    <m/>
    <n v="1"/>
    <s v="PRC"/>
    <n v="8"/>
    <m/>
    <m/>
    <m/>
    <m/>
    <m/>
    <m/>
    <n v="1"/>
    <s v="Malaysian"/>
    <s v="4.5 (Small bottle)"/>
    <x v="0"/>
    <m/>
    <m/>
    <n v="1"/>
    <s v="PRC"/>
    <n v="8"/>
    <n v="1"/>
    <s v="PRC"/>
    <n v="8"/>
    <m/>
    <m/>
    <m/>
    <m/>
    <m/>
    <m/>
    <m/>
    <m/>
    <m/>
    <x v="0"/>
    <m/>
    <m/>
    <n v="1"/>
    <s v="PRC"/>
    <s v="4.5(Small bottle)"/>
    <n v="1"/>
    <s v="PRC"/>
    <n v="8.5"/>
    <m/>
    <m/>
    <m/>
    <n v="500"/>
  </r>
  <r>
    <n v="10035881"/>
    <s v="Sengkang 266 Food House Pte. Ltd."/>
    <s v="266 COMPASSVALE BOW"/>
    <n v="540266"/>
    <s v="East"/>
    <s v="TONT"/>
    <s v="TONTD1"/>
    <s v="Coffee Shops - Bp"/>
    <s v="APB BSA Packaged"/>
    <s v="BRONZE"/>
    <x v="0"/>
    <n v="270"/>
    <n v="320.81833333333333"/>
    <s v="270. remain. sometime have load, outlet normal sales at 270- ok"/>
    <n v="270"/>
    <n v="0"/>
    <n v="270"/>
    <x v="0"/>
    <m/>
    <m/>
    <n v="1507208"/>
    <s v="Phan My Linh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0"/>
  </r>
  <r>
    <n v="10043949"/>
    <s v="Soon Soon Lai Eating House"/>
    <s v="32 DEFU LANE 10"/>
    <n v="539213"/>
    <s v="East"/>
    <s v="TONT"/>
    <s v="TONTD1"/>
    <s v="Coffee Shops - Bp"/>
    <s v="APB BSA Packaged"/>
    <s v="GOLD"/>
    <x v="0"/>
    <n v="270"/>
    <n v="245.20166666666668"/>
    <m/>
    <n v="260"/>
    <n v="-10"/>
    <n v="260"/>
    <x v="0"/>
    <m/>
    <m/>
    <n v="1600668"/>
    <s v="Tan Yuin Er"/>
    <m/>
    <m/>
    <m/>
    <m/>
    <m/>
    <m/>
    <m/>
    <m/>
    <s v="7hrs"/>
    <s v="Sun"/>
    <s v="3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5"/>
  </r>
  <r>
    <n v="10042783"/>
    <s v="Tastebud Food Court (Punggol)"/>
    <s v="218 SUMANG WALK"/>
    <n v="820218"/>
    <s v="East"/>
    <s v="TONT"/>
    <s v="TONTD1"/>
    <s v="Coffee Shops - Bp"/>
    <s v="APB BSA Packaged"/>
    <s v="BRONZE"/>
    <x v="0"/>
    <n v="220"/>
    <n v="213.91500000000002"/>
    <m/>
    <n v="220"/>
    <n v="0"/>
    <n v="220"/>
    <x v="0"/>
    <m/>
    <m/>
    <n v="1507150"/>
    <s v="Low Ooi Khuan"/>
    <m/>
    <m/>
    <m/>
    <m/>
    <m/>
    <m/>
    <m/>
    <m/>
    <n v="5"/>
    <s v="Tue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8527"/>
    <s v="Yi Jia Food House (Buangkok)"/>
    <s v="982 BUANGKOK CRESCENT"/>
    <n v="530982"/>
    <s v="East"/>
    <s v="TONT"/>
    <s v="TONTD1"/>
    <s v="Coffee Shops - Bp"/>
    <s v="Open"/>
    <s v="BRONZE"/>
    <x v="0"/>
    <n v="180"/>
    <n v="245.05"/>
    <m/>
    <n v="220"/>
    <n v="40"/>
    <n v="220"/>
    <x v="0"/>
    <m/>
    <m/>
    <n v="1652389"/>
    <s v="Chen NingFang"/>
    <m/>
    <m/>
    <m/>
    <m/>
    <m/>
    <m/>
    <m/>
    <m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5"/>
  </r>
  <r>
    <n v="10039689"/>
    <s v="Yong Kang Cafe"/>
    <s v="4 DEFU LANE 10"/>
    <n v="539185"/>
    <s v="East"/>
    <s v="TONT"/>
    <s v="TONTD1"/>
    <s v="Coffee Shops - Bp"/>
    <s v="Open"/>
    <s v="GOLD"/>
    <x v="0"/>
    <n v="350"/>
    <n v="265.87166666666667"/>
    <s v="300. previous target is rover bp target. just deploy back bp."/>
    <n v="300"/>
    <n v="-50"/>
    <n v="300"/>
    <x v="0"/>
    <m/>
    <m/>
    <n v="1507199"/>
    <s v="Pang Hui Chia"/>
    <m/>
    <m/>
    <m/>
    <m/>
    <m/>
    <m/>
    <m/>
    <m/>
    <s v="7hrs"/>
    <s v="Sun"/>
    <s v="3.30-10.30"/>
    <s v="cb,dester,bavaria"/>
    <m/>
    <n v="7.3"/>
    <s v="Same"/>
    <m/>
    <n v="1"/>
    <s v="LTVP - China"/>
    <n v="7.3"/>
    <m/>
    <m/>
    <m/>
    <m/>
    <m/>
    <m/>
    <n v="1"/>
    <s v="Local"/>
    <n v="6.6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0"/>
  </r>
  <r>
    <n v="10042603"/>
    <s v="Yong Yun Pte. Ltd. (Cs237)"/>
    <s v="237 SERANGOON AVENUE 3"/>
    <n v="550237"/>
    <s v="East"/>
    <s v="TONT"/>
    <s v="TONTD2"/>
    <s v="Coffee Shops - Bp"/>
    <s v="Open"/>
    <s v="GOLD"/>
    <x v="0"/>
    <n v="200"/>
    <n v="91.476666666666659"/>
    <m/>
    <n v="180"/>
    <n v="-20"/>
    <n v="180"/>
    <x v="2"/>
    <s v="2,4,6"/>
    <m/>
    <n v="1507112"/>
    <s v="Lim Guek Kiau"/>
    <m/>
    <m/>
    <m/>
    <m/>
    <m/>
    <m/>
    <m/>
    <m/>
    <n v="5"/>
    <s v="Sun"/>
    <s v="5.00-10.00"/>
    <s v="CB"/>
    <m/>
    <m/>
    <m/>
    <n v="1"/>
    <n v="1"/>
    <s v="Malaysian"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2605"/>
    <s v="Yong Yun Pte. Ltd. (Cs304)"/>
    <s v="304 SERANGOON AVENUE 2"/>
    <n v="550304"/>
    <s v="East"/>
    <s v="TONT"/>
    <s v="TONTD2"/>
    <s v="Coffee Shops - Bp"/>
    <s v="APB BSA Packaged"/>
    <s v="SILVER"/>
    <x v="0"/>
    <n v="220"/>
    <n v="220.95666666666665"/>
    <m/>
    <n v="220"/>
    <n v="0"/>
    <n v="220"/>
    <x v="1"/>
    <s v="Deployment gap "/>
    <m/>
    <m/>
    <s v="G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0"/>
  </r>
  <r>
    <n v="10042619"/>
    <s v="Yong Yun Pte. Ltd. (Cs684)"/>
    <s v="684 HOUGANG AVENUE 8"/>
    <n v="530684"/>
    <s v="East"/>
    <s v="TONT"/>
    <s v="TONTD1"/>
    <s v="Coffee Shops - Bp"/>
    <s v="Open"/>
    <s v="GOLD"/>
    <x v="0"/>
    <n v="400"/>
    <n v="420.52833333333336"/>
    <m/>
    <n v="410"/>
    <n v="10"/>
    <n v="410"/>
    <x v="0"/>
    <m/>
    <m/>
    <n v="1507215"/>
    <s v="Seah Guat Yan"/>
    <m/>
    <m/>
    <m/>
    <m/>
    <m/>
    <m/>
    <m/>
    <m/>
    <s v="7hrs"/>
    <s v="Sun"/>
    <s v="3.30-10.30"/>
    <s v="cb,dester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50"/>
  </r>
  <r>
    <n v="10049907"/>
    <s v="Zhen Wei Food House Pte Ltd (Cs153a)"/>
    <s v="153A SERANGOON NORTH AVENUE 1"/>
    <n v="551153"/>
    <s v="East"/>
    <s v="TONT"/>
    <s v="TONTD2"/>
    <s v="Coffee Shops - Bp"/>
    <s v="Open"/>
    <s v="SILVER"/>
    <x v="0"/>
    <m/>
    <n v="185.185"/>
    <m/>
    <m/>
    <n v="0"/>
    <m/>
    <x v="0"/>
    <m/>
    <m/>
    <n v="1657122"/>
    <s v="Choo Szen Szin"/>
    <m/>
    <m/>
    <m/>
    <m/>
    <m/>
    <m/>
    <m/>
    <m/>
    <n v="5"/>
    <s v="Thurs"/>
    <s v="5.30-10.30"/>
    <s v="CB"/>
    <m/>
    <m/>
    <m/>
    <n v="0"/>
    <n v="0"/>
    <m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2017"/>
    <s v="118 Coffee &amp; Tea"/>
    <s v="118 HOUGANG AVENUE 1"/>
    <n v="530118"/>
    <s v="East"/>
    <s v="TONT"/>
    <s v="TONTD1"/>
    <s v="Coffee Shops - Bp"/>
    <s v="Open"/>
    <s v="SILVER"/>
    <x v="0"/>
    <n v="150"/>
    <n v="95"/>
    <m/>
    <n v="150"/>
    <n v="0"/>
    <n v="150"/>
    <x v="2"/>
    <s v="1,3,5"/>
    <m/>
    <n v="1507281"/>
    <s v="Teo Chew Hoon"/>
    <m/>
    <m/>
    <m/>
    <m/>
    <m/>
    <m/>
    <m/>
    <m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50135"/>
    <s v="Cdp Kimly Pte Ltd (Cs3)"/>
    <s v="3 LORONG LEW LIAN"/>
    <n v="531003"/>
    <s v="East"/>
    <s v="TONT"/>
    <s v="TONTD1"/>
    <s v="Coffee Shops - Bp"/>
    <s v="Open"/>
    <s v="SILVER"/>
    <x v="0"/>
    <n v="270"/>
    <n v="190"/>
    <m/>
    <n v="270"/>
    <n v="0"/>
    <n v="270"/>
    <x v="0"/>
    <m/>
    <m/>
    <n v="1507303"/>
    <s v="Tran Thuy Nguyen"/>
    <m/>
    <m/>
    <m/>
    <m/>
    <m/>
    <m/>
    <m/>
    <m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0670"/>
    <s v="Bgain 681 Eating House"/>
    <s v="681 HOUGANG AVENUE 8"/>
    <n v="530681"/>
    <s v="East"/>
    <s v="TONT"/>
    <s v="TONTD1"/>
    <s v="Coffee Shops - Bp"/>
    <s v="Open"/>
    <s v="SILVER"/>
    <x v="1"/>
    <n v="320"/>
    <n v="335.87666666666661"/>
    <s v="330, ok"/>
    <n v="330"/>
    <n v="10"/>
    <n v="330"/>
    <x v="0"/>
    <m/>
    <m/>
    <n v="1616958"/>
    <s v="Lin ChunMei"/>
    <m/>
    <m/>
    <m/>
    <m/>
    <m/>
    <m/>
    <m/>
    <s v="No"/>
    <s v="7hrs"/>
    <s v="Mon"/>
    <s v="3.30-10.30"/>
    <s v="Cb, Budweiser"/>
    <m/>
    <n v="7.4"/>
    <s v="Tasteless"/>
    <n v="3"/>
    <n v="1"/>
    <s v="Part-timer"/>
    <n v="7.9"/>
    <m/>
    <m/>
    <m/>
    <m/>
    <m/>
    <m/>
    <m/>
    <m/>
    <m/>
    <m/>
    <m/>
    <m/>
    <m/>
    <m/>
    <m/>
    <n v="1"/>
    <s v="LTVP - China"/>
    <n v="7.2"/>
    <x v="0"/>
    <m/>
    <m/>
    <m/>
    <m/>
    <m/>
    <m/>
    <m/>
    <m/>
    <n v="0"/>
    <m/>
    <n v="5.5"/>
    <m/>
    <m/>
    <m/>
    <m/>
    <m/>
    <m/>
    <x v="0"/>
    <m/>
    <m/>
    <m/>
    <m/>
    <m/>
    <m/>
    <m/>
    <m/>
    <m/>
    <m/>
    <m/>
    <n v="220"/>
  </r>
  <r>
    <n v="10046350"/>
    <s v="101 Taman Jurong Food Court"/>
    <s v="101 YUNG SHENG ROAD"/>
    <n v="618497"/>
    <s v="West"/>
    <s v="TONT"/>
    <s v="TONTD2"/>
    <s v="Coffee Shops - Bp"/>
    <s v="APB BSA Packaged"/>
    <s v="SILVER"/>
    <x v="1"/>
    <n v="1150"/>
    <n v="1165.0816666666667"/>
    <m/>
    <n v="1150"/>
    <n v="0"/>
    <n v="1150"/>
    <x v="4"/>
    <m/>
    <m/>
    <n v="1506941"/>
    <s v="Chen XiaoFen"/>
    <n v="1620167"/>
    <s v="Zhang XiaoYan "/>
    <n v="1507105"/>
    <s v="Li Yan (Xiao Yan)"/>
    <m/>
    <m/>
    <m/>
    <s v="No"/>
    <s v="7hrs"/>
    <s v="Mon,Tue,THur"/>
    <s v="3.30-10.30"/>
    <s v="Cb, Hollandia, "/>
    <m/>
    <n v="8.3000000000000007"/>
    <s v="Same"/>
    <m/>
    <n v="2"/>
    <s v="PRC"/>
    <n v="8.8000000000000007"/>
    <n v="2"/>
    <s v="Malaysia - PRC"/>
    <n v="8.4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050"/>
  </r>
  <r>
    <n v="10038317"/>
    <s v="Bgain 293 Eating House"/>
    <s v="293 YISHUN STREET 22"/>
    <n v="760293"/>
    <s v="North"/>
    <s v="TONT"/>
    <s v="TONTD2"/>
    <s v="Coffee Shops - Bp"/>
    <s v="Open"/>
    <s v="SILVER"/>
    <x v="1"/>
    <n v="300"/>
    <n v="210.88166666666669"/>
    <s v="Monitor for next quarter, just change BP from Mid Dec "/>
    <n v="300"/>
    <n v="0"/>
    <n v="300"/>
    <x v="0"/>
    <m/>
    <m/>
    <s v="Outsource"/>
    <s v="Yao Yao"/>
    <m/>
    <m/>
    <m/>
    <m/>
    <m/>
    <m/>
    <m/>
    <s v="No"/>
    <s v="7hrs"/>
    <s v="Tue"/>
    <s v="3.30-10.30"/>
    <s v="Cb, Chang, Dester,Krombacher"/>
    <m/>
    <n v="7.5"/>
    <s v="Same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2627"/>
    <s v="Bn123 Food House Pte. Ltd. (Cs123)"/>
    <s v="123 BEDOK NORTH STREET 2"/>
    <n v="460123"/>
    <s v="East"/>
    <s v="TONT"/>
    <s v="TONTD1"/>
    <s v="Coffee Shops - Bp"/>
    <s v="Open"/>
    <s v="BRONZE"/>
    <x v="1"/>
    <n v="235"/>
    <n v="252.00500000000002"/>
    <s v="Monitor for next quarter"/>
    <n v="250"/>
    <n v="15"/>
    <n v="250"/>
    <x v="0"/>
    <m/>
    <m/>
    <n v="1507042"/>
    <s v="Huang XiaoTing"/>
    <m/>
    <m/>
    <m/>
    <m/>
    <m/>
    <m/>
    <m/>
    <s v="No"/>
    <s v="7hrs"/>
    <s v="Wed"/>
    <s v="3.30-10.30"/>
    <s v="CB"/>
    <m/>
    <m/>
    <m/>
    <m/>
    <n v="1"/>
    <s v="LTVP - Vietnam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5"/>
  </r>
  <r>
    <n v="10015122"/>
    <s v="Broadway Hougang P L (644)"/>
    <s v="644 HOUGANG AVENUE 8"/>
    <n v="530644"/>
    <s v="East"/>
    <s v="TONT"/>
    <s v="TONTD1"/>
    <s v="Coffee Shops - Bp"/>
    <s v="Open"/>
    <s v="BRONZE"/>
    <x v="1"/>
    <n v="240"/>
    <n v="206.41833333333335"/>
    <s v="Monitor for next quarter"/>
    <n v="240"/>
    <n v="0"/>
    <n v="240"/>
    <x v="0"/>
    <m/>
    <m/>
    <n v="1507228"/>
    <s v="Soh Yen Teng"/>
    <m/>
    <m/>
    <m/>
    <m/>
    <m/>
    <m/>
    <m/>
    <s v="No"/>
    <s v="7hrs"/>
    <s v="Sun"/>
    <s v="3.30-10.30"/>
    <s v="CB"/>
    <m/>
    <n v="7.8"/>
    <s v="Same"/>
    <m/>
    <n v="0"/>
    <m/>
    <n v="7.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2586"/>
    <s v="Cdp Kimly Pte. Ltd. (Cs418)"/>
    <s v="418 YISHUN AVENUE 11"/>
    <n v="760418"/>
    <s v="North"/>
    <s v="TONT"/>
    <s v="TONTD2"/>
    <s v="Coffee Shops - Bp"/>
    <s v="Open"/>
    <s v="BRONZE"/>
    <x v="1"/>
    <n v="250"/>
    <n v="176.21500000000003"/>
    <s v="Gap, plan 250 remain"/>
    <m/>
    <n v="-250"/>
    <m/>
    <x v="1"/>
    <s v="Gap"/>
    <m/>
    <m/>
    <s v="Gap"/>
    <m/>
    <m/>
    <m/>
    <m/>
    <m/>
    <m/>
    <m/>
    <m/>
    <s v="7hrs"/>
    <s v="Wed"/>
    <s v="3.00-10.00"/>
    <s v="CB"/>
    <m/>
    <n v="7.3"/>
    <s v="Same"/>
    <m/>
    <n v="1"/>
    <s v="PRC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4563"/>
    <s v="Fu Fa (Hougang 681)"/>
    <s v="681 HOUGANG AVENUE 8"/>
    <n v="530681"/>
    <s v="East"/>
    <s v="TONT"/>
    <s v="TONTD1"/>
    <s v="Coffee Shops - Bp"/>
    <s v="Open"/>
    <s v="BRONZE"/>
    <x v="1"/>
    <n v="280"/>
    <n v="273.45499999999998"/>
    <m/>
    <n v="280"/>
    <n v="0"/>
    <n v="280"/>
    <x v="0"/>
    <m/>
    <m/>
    <s v="Outsource"/>
    <s v="Yang YuXia"/>
    <m/>
    <m/>
    <m/>
    <m/>
    <m/>
    <m/>
    <m/>
    <s v="No"/>
    <s v="7hrs"/>
    <s v="Wed"/>
    <s v="3.30-10.30"/>
    <s v="Cb, Dester"/>
    <m/>
    <n v="7.7"/>
    <s v="Less flavour"/>
    <m/>
    <n v="1"/>
    <s v="Part-timer"/>
    <n v="8.1"/>
    <m/>
    <m/>
    <m/>
    <m/>
    <m/>
    <m/>
    <n v="1"/>
    <s v="Malaysian"/>
    <n v="7.1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5"/>
  </r>
  <r>
    <n v="10044252"/>
    <s v="Fu Fa Coffeeshop Pte Ltd (7 Eunos)"/>
    <s v="7 EUNOS CRESCENT"/>
    <n v="400007"/>
    <s v="East"/>
    <s v="TONT"/>
    <s v="TONTD1"/>
    <s v="Coffee Shops - Bp"/>
    <s v="Open"/>
    <s v="BRONZE"/>
    <x v="1"/>
    <n v="600"/>
    <n v="497.22833333333335"/>
    <m/>
    <n v="580"/>
    <n v="-20"/>
    <n v="580"/>
    <x v="3"/>
    <m/>
    <m/>
    <n v="1506954"/>
    <s v="Chi Zi"/>
    <n v="1620166"/>
    <s v="Wan Sha Sha"/>
    <m/>
    <m/>
    <m/>
    <m/>
    <m/>
    <s v="No"/>
    <s v="7hrs"/>
    <s v="Mon,Tue"/>
    <s v="3.30-10.30"/>
    <s v="CB, Dester, Bavaria, YanJing"/>
    <m/>
    <n v="8.1999999999999993"/>
    <s v="Same"/>
    <m/>
    <n v="1"/>
    <s v="PRC"/>
    <n v="8.6"/>
    <m/>
    <m/>
    <m/>
    <m/>
    <m/>
    <m/>
    <n v="1"/>
    <s v="LTVP - Vietnam"/>
    <n v="7.2"/>
    <m/>
    <m/>
    <m/>
    <n v="1"/>
    <s v="LTVP - Vietnam"/>
    <n v="8.1999999999999993"/>
    <n v="1"/>
    <s v="LTVP - Vietnam"/>
    <n v="7.3"/>
    <x v="0"/>
    <m/>
    <m/>
    <m/>
    <m/>
    <m/>
    <m/>
    <m/>
    <m/>
    <n v="0"/>
    <m/>
    <n v="7.3"/>
    <m/>
    <m/>
    <m/>
    <m/>
    <m/>
    <m/>
    <x v="0"/>
    <m/>
    <m/>
    <m/>
    <m/>
    <m/>
    <m/>
    <m/>
    <m/>
    <m/>
    <m/>
    <m/>
    <n v="660"/>
  </r>
  <r>
    <n v="10049343"/>
    <s v="Nam Wah Coffee Shop (Jw 503)"/>
    <s v="503 JURONG WEST AVENUE 1"/>
    <n v="640503"/>
    <s v="West"/>
    <s v="TONT"/>
    <s v="TONTD2"/>
    <s v="Coffee Shops - Non-Bp"/>
    <s v="Open"/>
    <s v="BRONZE"/>
    <x v="1"/>
    <n v="600"/>
    <n v="527.21500000000003"/>
    <s v="Monitor for outlet performance due to lack of stock , might need to pull bp out "/>
    <n v="600"/>
    <n v="0"/>
    <n v="600"/>
    <x v="3"/>
    <m/>
    <m/>
    <n v="1601738"/>
    <s v="Zhong Zhi Chao"/>
    <m/>
    <m/>
    <m/>
    <m/>
    <m/>
    <m/>
    <m/>
    <s v="No"/>
    <s v="7hrs"/>
    <s v="Wed"/>
    <s v="4.00-11.00"/>
    <s v="Iceberg, Laosan, Singha, Bavaria, Hollandia, Bidweiser, Krombacher"/>
    <m/>
    <s v="NA"/>
    <s v="NA"/>
    <m/>
    <m/>
    <m/>
    <m/>
    <n v="1"/>
    <s v="Malaysia "/>
    <n v="7.4"/>
    <m/>
    <m/>
    <m/>
    <n v="1"/>
    <s v="LTVP - Vietnam"/>
    <n v="7.2"/>
    <m/>
    <m/>
    <m/>
    <n v="1"/>
    <s v="Malaysian"/>
    <n v="7.3"/>
    <m/>
    <m/>
    <m/>
    <x v="0"/>
    <m/>
    <m/>
    <n v="1"/>
    <s v="PRC"/>
    <n v="7.5"/>
    <m/>
    <m/>
    <m/>
    <m/>
    <m/>
    <m/>
    <n v="1"/>
    <s v="Malaysian"/>
    <n v="6.8"/>
    <m/>
    <m/>
    <m/>
    <x v="0"/>
    <m/>
    <m/>
    <m/>
    <m/>
    <m/>
    <n v="1"/>
    <s v="PRC"/>
    <n v="7.6"/>
    <m/>
    <m/>
    <m/>
    <n v="700"/>
  </r>
  <r>
    <n v="10041350"/>
    <s v="Pearl's Hill 34 Pte. Ltd."/>
    <s v="34 UPPER CROSS STREET"/>
    <n v="50034"/>
    <s v="South"/>
    <s v="TONT"/>
    <s v="TONTD3"/>
    <s v="Coffee Shops - Bp"/>
    <s v="Open"/>
    <s v="BRONZE"/>
    <x v="1"/>
    <n v="350"/>
    <n v="338.82333333333332"/>
    <m/>
    <n v="350"/>
    <n v="0"/>
    <n v="350"/>
    <x v="0"/>
    <m/>
    <m/>
    <n v="1507374"/>
    <s v="Zhao Xue"/>
    <m/>
    <m/>
    <m/>
    <m/>
    <m/>
    <m/>
    <m/>
    <s v="No"/>
    <s v="7hrs"/>
    <s v="Tue"/>
    <s v="3.00-10.00"/>
    <s v="CB, Dester, Bavaria, LaoSan, Hollandia, Krombacher, Iceberg Budweiser"/>
    <m/>
    <n v="7.8"/>
    <s v="Malaysia"/>
    <m/>
    <n v="1"/>
    <s v="PRC"/>
    <n v="8.1999999999999993"/>
    <n v="1"/>
    <s v="PRC"/>
    <n v="7.9"/>
    <m/>
    <m/>
    <m/>
    <n v="1"/>
    <s v="Malaysian"/>
    <n v="7.2"/>
    <m/>
    <m/>
    <m/>
    <n v="1"/>
    <s v="PRC"/>
    <n v="7.2"/>
    <n v="1"/>
    <s v="PRC"/>
    <n v="7.2"/>
    <x v="0"/>
    <m/>
    <m/>
    <n v="1"/>
    <s v="PRC"/>
    <n v="7.8"/>
    <m/>
    <m/>
    <m/>
    <m/>
    <m/>
    <m/>
    <n v="1"/>
    <s v="PRC"/>
    <n v="7.2"/>
    <m/>
    <m/>
    <m/>
    <x v="0"/>
    <m/>
    <m/>
    <m/>
    <m/>
    <m/>
    <n v="1"/>
    <s v="PRC"/>
    <n v="7.9"/>
    <m/>
    <m/>
    <m/>
    <n v="500"/>
  </r>
  <r>
    <n v="10044994"/>
    <s v="S-11 (Amk 711) Food House Pte. Ltd."/>
    <s v="711 ANG MO KIO AVENUE 8"/>
    <n v="560711"/>
    <s v="North"/>
    <s v="TONT"/>
    <s v="TONTD2"/>
    <s v="Coffee Shops - Bp"/>
    <s v="Open"/>
    <s v="BRONZE"/>
    <x v="1"/>
    <n v="550"/>
    <n v="677.51666666666665"/>
    <s v="One BP handling , so reduce from 620 to 580"/>
    <n v="580"/>
    <n v="30"/>
    <n v="580"/>
    <x v="0"/>
    <m/>
    <m/>
    <n v="1507334"/>
    <s v="Xu ShengNan"/>
    <m/>
    <m/>
    <m/>
    <m/>
    <m/>
    <m/>
    <m/>
    <s v="No"/>
    <s v="7hrs"/>
    <s v="Tue"/>
    <s v="3.30-10.30"/>
    <s v="CB, Bavaria, Hollandia, Budweiser, Chang"/>
    <m/>
    <n v="8.3000000000000007"/>
    <s v="Malaysia"/>
    <m/>
    <n v="1"/>
    <s v="PRC"/>
    <n v="8.6999999999999993"/>
    <n v="1"/>
    <s v="PRC"/>
    <n v="8.1"/>
    <m/>
    <m/>
    <m/>
    <m/>
    <m/>
    <m/>
    <n v="1"/>
    <s v="PRC"/>
    <n v="7.2"/>
    <n v="1"/>
    <s v="PRC"/>
    <n v="7.8"/>
    <n v="1"/>
    <s v="PRC"/>
    <n v="7.4"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750"/>
  </r>
  <r>
    <n v="10046546"/>
    <s v="S-11 (Siang Garden 107) Food House"/>
    <s v="107 HOUGANG AVENUE 1"/>
    <n v="530107"/>
    <s v="East"/>
    <s v="TONT"/>
    <s v="TONTD1"/>
    <s v="Coffee Shops - Bp"/>
    <s v="Open"/>
    <s v="BRONZE"/>
    <x v="1"/>
    <n v="350"/>
    <n v="331.63"/>
    <m/>
    <n v="350"/>
    <n v="0"/>
    <n v="350"/>
    <x v="0"/>
    <m/>
    <m/>
    <n v="1507412"/>
    <s v="Zhu Xia"/>
    <m/>
    <m/>
    <m/>
    <m/>
    <m/>
    <m/>
    <m/>
    <s v="No"/>
    <s v="7hrs"/>
    <s v="Sun"/>
    <s v="3.30-10.30"/>
    <s v="Bavaria"/>
    <m/>
    <n v="7.9"/>
    <s v="Malaysia"/>
    <m/>
    <n v="0"/>
    <m/>
    <n v="8.1999999999999993"/>
    <m/>
    <m/>
    <m/>
    <m/>
    <m/>
    <m/>
    <m/>
    <m/>
    <m/>
    <m/>
    <m/>
    <m/>
    <n v="0.5"/>
    <s v="LTVP - Vietnam"/>
    <n v="7.6"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0"/>
  </r>
  <r>
    <n v="10035453"/>
    <s v="Tai Wah Chok Kee Investments Pte. Ltd."/>
    <s v="435A HOUGANG AVENUE 8"/>
    <n v="531435"/>
    <s v="East"/>
    <s v="TONT"/>
    <s v="TONTD1"/>
    <s v="Coffee Shops - Bp"/>
    <s v="Open"/>
    <s v="SILVER"/>
    <x v="1"/>
    <n v="400"/>
    <n v="320.75333333333333"/>
    <m/>
    <n v="400"/>
    <n v="0"/>
    <n v="400"/>
    <x v="0"/>
    <m/>
    <m/>
    <n v="1600905"/>
    <s v="Hu LiYun"/>
    <m/>
    <m/>
    <m/>
    <m/>
    <m/>
    <m/>
    <m/>
    <s v="No"/>
    <s v="7hrs"/>
    <s v="Wed"/>
    <s v="3.30-10.30"/>
    <s v="CB"/>
    <m/>
    <n v="8"/>
    <s v="Same"/>
    <m/>
    <n v="1"/>
    <s v="PRC"/>
    <n v="8.3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10"/>
  </r>
  <r>
    <n v="10042617"/>
    <s v="Yong Yun Pte. Ltd. (Cs101)"/>
    <s v="101 YISHUN AVENUE 5"/>
    <n v="760101"/>
    <s v="North"/>
    <s v="TONT"/>
    <s v="TONTD2"/>
    <s v="Coffee Shops - Bp"/>
    <s v="Open"/>
    <s v="SILVER"/>
    <x v="1"/>
    <n v="300"/>
    <n v="222.90666666666664"/>
    <m/>
    <n v="300"/>
    <n v="0"/>
    <n v="300"/>
    <x v="0"/>
    <m/>
    <m/>
    <n v="1662250"/>
    <s v="Hu LiYan"/>
    <m/>
    <m/>
    <m/>
    <m/>
    <m/>
    <m/>
    <m/>
    <s v="No"/>
    <s v="7hrs"/>
    <s v="Tue"/>
    <s v="3.30-10.30"/>
    <s v="Cb, Dester, Laosan"/>
    <m/>
    <n v="7.3"/>
    <s v="Tasteless"/>
    <m/>
    <n v="1"/>
    <s v="LTVP - China"/>
    <n v="8"/>
    <m/>
    <m/>
    <m/>
    <m/>
    <m/>
    <m/>
    <n v="1"/>
    <s v="PRC"/>
    <n v="6.8"/>
    <m/>
    <m/>
    <m/>
    <m/>
    <m/>
    <m/>
    <m/>
    <m/>
    <m/>
    <x v="0"/>
    <m/>
    <m/>
    <m/>
    <m/>
    <m/>
    <m/>
    <m/>
    <m/>
    <m/>
    <m/>
    <m/>
    <n v="1"/>
    <s v="PRC"/>
    <n v="7.5"/>
    <m/>
    <m/>
    <m/>
    <x v="0"/>
    <m/>
    <m/>
    <m/>
    <m/>
    <m/>
    <m/>
    <m/>
    <m/>
    <m/>
    <m/>
    <m/>
    <n v="365"/>
  </r>
  <r>
    <n v="10043720"/>
    <s v="Coffee &amp; Tea 151"/>
    <s v="151 SERANGOON NORTH AVENUE 2"/>
    <n v="550151"/>
    <s v="East"/>
    <s v="TONT"/>
    <s v="TONTD2"/>
    <s v="Coffee Shops - Bp"/>
    <s v="Open"/>
    <s v="BRONZE"/>
    <x v="1"/>
    <n v="360"/>
    <n v="402.58833333333337"/>
    <s v="ok"/>
    <n v="380"/>
    <n v="20"/>
    <n v="380"/>
    <x v="0"/>
    <m/>
    <m/>
    <n v="1507099"/>
    <s v="Lew Siow Eng"/>
    <m/>
    <m/>
    <m/>
    <m/>
    <m/>
    <m/>
    <m/>
    <s v="No"/>
    <s v="7hrs"/>
    <s v="Sun"/>
    <s v="3.30-10.30"/>
    <s v="Cb, Iceberg, Krombacher"/>
    <m/>
    <n v="7.6"/>
    <s v="Same"/>
    <m/>
    <n v="1"/>
    <s v="Malaysian"/>
    <n v="8.1"/>
    <m/>
    <m/>
    <m/>
    <m/>
    <m/>
    <m/>
    <m/>
    <m/>
    <m/>
    <m/>
    <m/>
    <m/>
    <m/>
    <m/>
    <m/>
    <m/>
    <m/>
    <m/>
    <x v="0"/>
    <m/>
    <m/>
    <n v="1"/>
    <s v="PRC"/>
    <n v="7.8"/>
    <m/>
    <m/>
    <m/>
    <m/>
    <m/>
    <m/>
    <m/>
    <m/>
    <m/>
    <m/>
    <m/>
    <m/>
    <x v="0"/>
    <m/>
    <m/>
    <m/>
    <m/>
    <m/>
    <n v="1"/>
    <s v="PRC"/>
    <n v="7.8"/>
    <m/>
    <m/>
    <m/>
    <n v="465"/>
  </r>
  <r>
    <n v="10044988"/>
    <s v="S-11 (Ucs 34) Food House Pte. Ltd."/>
    <s v="34 UPPER CROSS STREET"/>
    <n v="50034"/>
    <s v="South"/>
    <s v="TONT"/>
    <s v="TONTD3"/>
    <s v="Coffee Shops - Bp"/>
    <s v="Open"/>
    <s v="BRONZE"/>
    <x v="1"/>
    <n v="280"/>
    <n v="372.62333333333328"/>
    <s v="propose change from 350 to 310"/>
    <n v="310"/>
    <n v="30"/>
    <n v="310"/>
    <x v="0"/>
    <m/>
    <m/>
    <n v="1507046"/>
    <s v="Jiang HaiYan"/>
    <m/>
    <m/>
    <m/>
    <m/>
    <m/>
    <m/>
    <m/>
    <s v="No"/>
    <s v="7hrs"/>
    <s v="Tue"/>
    <s v="3.30-10.30"/>
    <s v="CB"/>
    <m/>
    <n v="8.1"/>
    <s v="Malaysia"/>
    <m/>
    <n v="1"/>
    <s v="LTVP - China"/>
    <n v="8.5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39754"/>
    <s v="Wu Fu (Fajar) Pte. Ltd."/>
    <s v="445 FAJAR ROAD"/>
    <n v="670445"/>
    <s v="West"/>
    <s v="TONT"/>
    <s v="TONTD2"/>
    <s v="Coffee Shops - Bp"/>
    <s v="Open"/>
    <s v="BRONZE"/>
    <x v="1"/>
    <n v="450"/>
    <n v="496.03666666666675"/>
    <m/>
    <n v="480"/>
    <n v="30"/>
    <n v="480"/>
    <x v="0"/>
    <m/>
    <m/>
    <n v="1507103"/>
    <s v="Li JianMei"/>
    <m/>
    <m/>
    <m/>
    <m/>
    <m/>
    <m/>
    <m/>
    <s v="No"/>
    <s v="7hrs"/>
    <s v="Wed"/>
    <s v="4.00pm - 11.00pm"/>
    <s v="CB, Chang, Hollandia"/>
    <m/>
    <n v="7.5"/>
    <s v="Taste weird"/>
    <m/>
    <n v="1"/>
    <s v="Malaysian"/>
    <n v="7.7"/>
    <n v="1"/>
    <s v="PRC"/>
    <n v="7.7"/>
    <m/>
    <m/>
    <m/>
    <m/>
    <m/>
    <m/>
    <n v="1"/>
    <s v="PRC"/>
    <n v="6.9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85"/>
  </r>
  <r>
    <n v="10041044"/>
    <s v="Badaling (155 Bukit Batok)"/>
    <s v="155 BUKIT BATOK STREET 11"/>
    <n v="650155"/>
    <s v="West"/>
    <s v="TONT"/>
    <s v="TONTD2"/>
    <s v="Coffee Shops - Bp"/>
    <s v="Open"/>
    <s v="SILVER"/>
    <x v="1"/>
    <n v="280"/>
    <n v="228.41"/>
    <m/>
    <n v="275"/>
    <n v="-5"/>
    <n v="275"/>
    <x v="0"/>
    <m/>
    <m/>
    <n v="1507235"/>
    <s v="Sun HaiBo"/>
    <m/>
    <m/>
    <m/>
    <m/>
    <m/>
    <m/>
    <m/>
    <s v="No"/>
    <s v="7hrs"/>
    <s v="Mon"/>
    <s v="3.30-10.30"/>
    <s v="CB"/>
    <m/>
    <n v="8"/>
    <s v="acceptable thou lacking flavour"/>
    <n v="1"/>
    <n v="1"/>
    <s v="PRC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31784"/>
    <s v="1st Stop Food Junction"/>
    <s v="3014 UBI ROAD 1"/>
    <n v="408702"/>
    <s v="East"/>
    <s v="TONT"/>
    <s v="TONTD1"/>
    <s v="Coffee Shops - Bp"/>
    <s v="APB BSA Packaged"/>
    <s v="BRONZE"/>
    <x v="2"/>
    <n v="190"/>
    <n v="126.40333333333335"/>
    <m/>
    <n v="190"/>
    <n v="0"/>
    <n v="190"/>
    <x v="0"/>
    <m/>
    <m/>
    <n v="1507184"/>
    <s v="Nguyen Thi Lai"/>
    <m/>
    <m/>
    <m/>
    <m/>
    <m/>
    <m/>
    <m/>
    <s v="No"/>
    <n v="5"/>
    <s v="Su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1399"/>
    <s v="211 New Upper Changi Drink"/>
    <s v="211 NEW UPPER CHANGI ROAD"/>
    <n v="460211"/>
    <s v="East"/>
    <s v="TONT"/>
    <s v="TONTD1"/>
    <s v="Coffee Shops - Bp"/>
    <s v="APB BSA Packaged"/>
    <s v="BRONZE"/>
    <x v="2"/>
    <n v="200"/>
    <n v="141.93833333333336"/>
    <m/>
    <n v="200"/>
    <n v="0"/>
    <n v="200"/>
    <x v="0"/>
    <m/>
    <m/>
    <n v="1507021"/>
    <s v="Goh Muy Kyu"/>
    <m/>
    <m/>
    <m/>
    <m/>
    <m/>
    <m/>
    <m/>
    <s v="No"/>
    <n v="5"/>
    <s v="Sun"/>
    <s v="5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0"/>
  </r>
  <r>
    <n v="10039466"/>
    <s v="27a Coffee Shop"/>
    <s v="519 GEYLANG ROAD"/>
    <n v="389475"/>
    <s v="East"/>
    <s v="TONT"/>
    <s v="TONTD1"/>
    <s v="Coffee Shops - Bp"/>
    <s v="APB BSA Packaged"/>
    <s v="BRONZE"/>
    <x v="2"/>
    <n v="400"/>
    <n v="245.61333333333334"/>
    <m/>
    <n v="350"/>
    <n v="-50"/>
    <n v="350"/>
    <x v="0"/>
    <m/>
    <m/>
    <n v="1507055"/>
    <s v="Koh See Mei"/>
    <m/>
    <m/>
    <m/>
    <m/>
    <m/>
    <m/>
    <m/>
    <s v="No"/>
    <n v="5"/>
    <s v="Thu"/>
    <s v="5.00-12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600"/>
  </r>
  <r>
    <n v="10043894"/>
    <s v="3d Kopi"/>
    <s v="3D GUILLEMARD ROAD"/>
    <n v="399684"/>
    <s v="East"/>
    <s v="TONT"/>
    <s v="TONTD1"/>
    <s v="Coffee Shops - Bp"/>
    <s v="APB BSA Packaged"/>
    <s v="SILVER"/>
    <x v="2"/>
    <n v="300"/>
    <n v="286.13"/>
    <m/>
    <n v="300"/>
    <n v="0"/>
    <n v="300"/>
    <x v="0"/>
    <m/>
    <m/>
    <n v="1507012"/>
    <s v="Foong Ah Hiang"/>
    <m/>
    <m/>
    <m/>
    <m/>
    <m/>
    <m/>
    <m/>
    <s v="No"/>
    <n v="5"/>
    <s v="Mon"/>
    <s v="4.00-11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7932"/>
    <s v="53 Beverage House Pte. Ltd."/>
    <s v="53 SIMS PLACE"/>
    <n v="380053"/>
    <s v="East"/>
    <s v="TONT"/>
    <s v="TONTD1"/>
    <s v="Coffee Shops - Bp"/>
    <s v="APB BSA Packaged"/>
    <s v="GOLD"/>
    <x v="2"/>
    <n v="180"/>
    <n v="150.12833333333333"/>
    <m/>
    <n v="180"/>
    <n v="0"/>
    <n v="180"/>
    <x v="2"/>
    <m/>
    <s v="Tue Thu Sat"/>
    <n v="1507141"/>
    <s v="Loke Lia Peng"/>
    <m/>
    <m/>
    <m/>
    <m/>
    <m/>
    <m/>
    <m/>
    <s v="No"/>
    <n v="5"/>
    <s v="Su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5"/>
  </r>
  <r>
    <n v="10045106"/>
    <s v="531 Bedok North Pte. Ltd."/>
    <s v="531 BEDOK NORTH STREET 3"/>
    <n v="460531"/>
    <s v="East"/>
    <s v="TONT"/>
    <s v="TONTD1"/>
    <s v="Coffee Shops - Bp"/>
    <s v="Open"/>
    <s v="SILVER"/>
    <x v="2"/>
    <n v="250"/>
    <n v="275.20999999999998"/>
    <m/>
    <n v="250"/>
    <n v="0"/>
    <n v="250"/>
    <x v="0"/>
    <m/>
    <m/>
    <n v="1507275"/>
    <s v="Tee Choon Ngo"/>
    <m/>
    <m/>
    <m/>
    <m/>
    <m/>
    <m/>
    <m/>
    <s v="No"/>
    <n v="5"/>
    <s v="Tue"/>
    <s v="5.30-1030"/>
    <s v="CB"/>
    <m/>
    <n v="9.4"/>
    <s v="No diff"/>
    <n v="1"/>
    <n v="1"/>
    <s v="PRC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32360"/>
    <s v="64+4 Food Court"/>
    <s v="4A LOYANG LANE"/>
    <n v="508923"/>
    <s v="East"/>
    <s v="TONT"/>
    <s v="TONTD1"/>
    <s v="Coffee Shops - Bp"/>
    <s v="APB BSA Packaged"/>
    <s v="BRONZE"/>
    <x v="2"/>
    <n v="170"/>
    <n v="170.14833333333334"/>
    <m/>
    <n v="170"/>
    <n v="0"/>
    <n v="170"/>
    <x v="0"/>
    <m/>
    <m/>
    <n v="1507355"/>
    <s v="Yong Lee Lan"/>
    <m/>
    <m/>
    <m/>
    <m/>
    <m/>
    <m/>
    <m/>
    <s v="No"/>
    <n v="5"/>
    <s v="Mo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8846"/>
    <s v="Aljunied Station Coffee Shop"/>
    <s v="90 LORONG 25A GEYLANG"/>
    <n v="388265"/>
    <s v="East"/>
    <s v="TONT"/>
    <s v="TONTD1"/>
    <s v="Coffee Shops - Bp"/>
    <s v="APB BSA Packaged"/>
    <s v="SILVER"/>
    <x v="2"/>
    <n v="450"/>
    <n v="361.29166666666669"/>
    <m/>
    <n v="450"/>
    <n v="0"/>
    <n v="450"/>
    <x v="3"/>
    <m/>
    <m/>
    <n v="1506937"/>
    <s v="Chen Qin Ying"/>
    <m/>
    <m/>
    <m/>
    <m/>
    <m/>
    <m/>
    <m/>
    <s v="No"/>
    <s v="7hrs"/>
    <s v="Sun"/>
    <s v="4.00-11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0"/>
  </r>
  <r>
    <n v="10038038"/>
    <s v="Badaling (Chai Chee 36 F&amp;B)"/>
    <s v="36 CHAI CHEE AVENUE"/>
    <n v="461036"/>
    <s v="East"/>
    <s v="TONT"/>
    <s v="TONTD1"/>
    <s v="Coffee Shops - Bp"/>
    <s v="APB BSA Packaged"/>
    <s v="BRONZE"/>
    <x v="2"/>
    <n v="220"/>
    <n v="176.62666666666669"/>
    <m/>
    <n v="220"/>
    <n v="0"/>
    <n v="220"/>
    <x v="0"/>
    <m/>
    <m/>
    <n v="1507163"/>
    <s v="New Bie Hong"/>
    <m/>
    <m/>
    <m/>
    <m/>
    <m/>
    <m/>
    <m/>
    <s v="No"/>
    <s v="7 Hrs"/>
    <s v="Tue"/>
    <s v="3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0"/>
  </r>
  <r>
    <n v="10040300"/>
    <s v="Bedok Market Place"/>
    <s v="348 BEDOK ROAD"/>
    <n v="469560"/>
    <s v="East"/>
    <s v="MONT"/>
    <e v="#N/A"/>
    <s v="Gastro Bar"/>
    <s v="(1) 100% APB Draught Contracted"/>
    <e v="#N/A"/>
    <x v="2"/>
    <n v="280"/>
    <n v="254.60500000000002"/>
    <m/>
    <n v="280"/>
    <n v="0"/>
    <n v="280"/>
    <x v="0"/>
    <m/>
    <m/>
    <n v="1507168"/>
    <s v="Ng Li Li"/>
    <m/>
    <m/>
    <m/>
    <m/>
    <m/>
    <m/>
    <m/>
    <s v="No"/>
    <n v="5"/>
    <s v="Mo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46980"/>
    <s v="Bistro 7"/>
    <s v="31 KELANTAN LANE"/>
    <n v="200031"/>
    <s v="East"/>
    <s v="TONT"/>
    <s v="TONTD3"/>
    <s v="Coffee Shops - Bp"/>
    <s v="Open"/>
    <s v="SILVER"/>
    <x v="2"/>
    <n v="220"/>
    <n v="125.88333333333334"/>
    <s v="200, look into redeployment discussion"/>
    <n v="180"/>
    <n v="-40"/>
    <n v="180"/>
    <x v="0"/>
    <m/>
    <m/>
    <m/>
    <s v="Zhang FeiFei"/>
    <m/>
    <m/>
    <m/>
    <m/>
    <m/>
    <m/>
    <m/>
    <s v="No"/>
    <s v="7hrs"/>
    <s v="Thur"/>
    <s v="4.00pm - 11.00pm"/>
    <s v="CB, Chang, Bavaria,Budwiser,EFES, Hollandia, Krombacher, Lao Shan, Iceberg"/>
    <m/>
    <n v="9.5"/>
    <s v="Some say bitter"/>
    <n v="4"/>
    <n v="1"/>
    <s v="PRC"/>
    <n v="8.8000000000000007"/>
    <n v="1"/>
    <s v="Vietnamese"/>
    <n v="8.5"/>
    <m/>
    <m/>
    <m/>
    <m/>
    <m/>
    <m/>
    <m/>
    <m/>
    <m/>
    <m/>
    <m/>
    <m/>
    <m/>
    <m/>
    <m/>
    <x v="0"/>
    <m/>
    <m/>
    <n v="2"/>
    <s v="Malaysia/China"/>
    <n v="7.8"/>
    <m/>
    <m/>
    <m/>
    <m/>
    <m/>
    <m/>
    <m/>
    <m/>
    <m/>
    <m/>
    <m/>
    <m/>
    <x v="0"/>
    <m/>
    <m/>
    <m/>
    <m/>
    <m/>
    <m/>
    <m/>
    <m/>
    <m/>
    <m/>
    <m/>
    <n v="270"/>
  </r>
  <r>
    <n v="10045178"/>
    <s v="Bistro 8"/>
    <s v="30 FOCH ROAD"/>
    <n v="209276"/>
    <s v="East"/>
    <s v="TONT"/>
    <s v="TONTD3"/>
    <s v="Coffee Shops - Bp"/>
    <s v="Open"/>
    <s v="SILVER"/>
    <x v="2"/>
    <n v="220"/>
    <n v="132.23166666666668"/>
    <s v="200 ok to change"/>
    <n v="180"/>
    <n v="-40"/>
    <n v="180"/>
    <x v="0"/>
    <m/>
    <m/>
    <n v="1507400"/>
    <s v="Sem Qiu Wen"/>
    <m/>
    <m/>
    <m/>
    <m/>
    <m/>
    <m/>
    <m/>
    <s v="No"/>
    <s v="7hrs"/>
    <s v="Mon"/>
    <s v="4.00pm - 11.00pm"/>
    <s v="Laoshan,Bavaria,Tsingdao,Snow, Chang,BS"/>
    <m/>
    <n v="9.5"/>
    <s v="No diff"/>
    <n v="3"/>
    <m/>
    <m/>
    <m/>
    <m/>
    <m/>
    <m/>
    <m/>
    <m/>
    <m/>
    <m/>
    <m/>
    <m/>
    <n v="1"/>
    <s v="Vietnamese"/>
    <n v="7.5"/>
    <n v="1"/>
    <s v="PRC"/>
    <n v="8.1999999999999993"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0"/>
  </r>
  <r>
    <n v="10003922"/>
    <s v="Boon Wah Family Restaurant"/>
    <s v="304 UBI AVENUE 1"/>
    <n v="400304"/>
    <s v="East"/>
    <s v="TONT"/>
    <s v="TONTD1"/>
    <s v="Coffee Shops - Bp"/>
    <s v="Open"/>
    <s v="SILVER"/>
    <x v="2"/>
    <n v="120"/>
    <n v="114.66"/>
    <m/>
    <n v="120"/>
    <n v="0"/>
    <n v="120"/>
    <x v="2"/>
    <s v="Bp rove 2 outlet daily(shifu 302)"/>
    <m/>
    <n v="1507216"/>
    <s v="Seek Kim Yuh"/>
    <m/>
    <m/>
    <m/>
    <m/>
    <m/>
    <m/>
    <m/>
    <s v="No"/>
    <n v="5"/>
    <s v="Tue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20"/>
  </r>
  <r>
    <n v="10041687"/>
    <s v="Boss Junior"/>
    <s v="88 BEDOK NORTH STREET 4"/>
    <n v="460088"/>
    <s v="East"/>
    <s v="TONT"/>
    <s v="TONTD1"/>
    <s v="Coffee Shops - Bp"/>
    <s v="APB BSA Packaged"/>
    <s v="SILVER"/>
    <x v="2"/>
    <n v="200"/>
    <n v="181.28499999999997"/>
    <m/>
    <n v="200"/>
    <n v="0"/>
    <n v="200"/>
    <x v="0"/>
    <m/>
    <s v="Tue, Thu, Sat"/>
    <n v="1507261"/>
    <s v="Tan Siew Lay"/>
    <m/>
    <m/>
    <m/>
    <m/>
    <m/>
    <m/>
    <m/>
    <s v="No"/>
    <n v="5"/>
    <s v="Su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2587"/>
    <s v="Cdp Kimly Pte. Ltd. (Cs444)"/>
    <s v="444 PARIS RIS DRIVE 6"/>
    <n v="510444"/>
    <s v="East"/>
    <s v="TONT"/>
    <s v="TONTD1"/>
    <s v="Coffee Shops - Bp"/>
    <s v="APB BSA Packaged"/>
    <s v="GOLD"/>
    <x v="2"/>
    <n v="290"/>
    <n v="294.14666666666665"/>
    <m/>
    <n v="295"/>
    <n v="5"/>
    <n v="295"/>
    <x v="0"/>
    <m/>
    <m/>
    <n v="1507305"/>
    <s v="Vo Long Phung"/>
    <m/>
    <m/>
    <m/>
    <m/>
    <m/>
    <m/>
    <m/>
    <s v="No"/>
    <n v="5"/>
    <s v="Wed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32210"/>
    <s v="Chai Chee 29 Food House Pte Ltd"/>
    <s v="29B CHAI CHEE AVENUE"/>
    <n v="462029"/>
    <s v="East"/>
    <s v="TONT"/>
    <s v="TONTD1"/>
    <s v="Coffee Shops - Bp"/>
    <s v="APB BSA Packaged"/>
    <s v="SILVER"/>
    <x v="2"/>
    <n v="250"/>
    <n v="218.98500000000004"/>
    <m/>
    <n v="250"/>
    <n v="0"/>
    <n v="250"/>
    <x v="0"/>
    <m/>
    <m/>
    <n v="1600926"/>
    <s v="Yeoh Mee Chen "/>
    <m/>
    <m/>
    <m/>
    <m/>
    <m/>
    <m/>
    <m/>
    <s v="No"/>
    <n v="5"/>
    <s v="Tue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36106"/>
    <s v="Chang Cheng F &amp; B Pte Ltd (Tp 802)"/>
    <s v="802 TAMPINES AVENUE 4"/>
    <n v="520802"/>
    <s v="East"/>
    <s v="TONT"/>
    <s v="TONTD1"/>
    <s v="Coffee Shops - Bp"/>
    <s v="Open"/>
    <s v="BRONZE"/>
    <x v="2"/>
    <n v="340"/>
    <n v="333.92666666666668"/>
    <m/>
    <n v="345"/>
    <n v="5"/>
    <n v="345"/>
    <x v="0"/>
    <m/>
    <m/>
    <n v="1507158"/>
    <s v="Mao liying"/>
    <m/>
    <m/>
    <m/>
    <m/>
    <m/>
    <m/>
    <m/>
    <s v="No"/>
    <s v="7 Hrs"/>
    <s v="Tue"/>
    <s v="4.00-1100"/>
    <s v="CB"/>
    <m/>
    <n v="9.5"/>
    <s v="No diff"/>
    <n v="1"/>
    <n v="1"/>
    <s v="Viet"/>
    <n v="8.3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0"/>
  </r>
  <r>
    <n v="10035866"/>
    <s v="Chang Cheng F &amp; B Pte Ltd (Tp201c)"/>
    <s v="201C TAMPINES STREET 21"/>
    <n v="523201"/>
    <s v="East"/>
    <s v="TONT"/>
    <s v="TONTD1"/>
    <s v="Coffee Shops - Bp"/>
    <s v="Open"/>
    <s v="BRONZE"/>
    <x v="2"/>
    <n v="250"/>
    <n v="254.12833333333333"/>
    <m/>
    <n v="260"/>
    <n v="10"/>
    <n v="260"/>
    <x v="0"/>
    <m/>
    <m/>
    <n v="1600750"/>
    <s v="Sun Yumei"/>
    <m/>
    <m/>
    <m/>
    <m/>
    <m/>
    <m/>
    <m/>
    <s v="No"/>
    <s v="7 Hrs"/>
    <s v="Wed"/>
    <s v="4.00-11.00"/>
    <s v="Hollandia, Cb, Chang"/>
    <m/>
    <n v="9.5"/>
    <s v="No diff"/>
    <n v="3"/>
    <n v="1"/>
    <s v="Local"/>
    <n v="8.3000000000000007"/>
    <n v="1"/>
    <s v="PRC"/>
    <n v="8"/>
    <m/>
    <m/>
    <m/>
    <m/>
    <m/>
    <m/>
    <n v="1"/>
    <s v="Msian"/>
    <n v="8.3000000000000007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4616"/>
    <s v="Choh Dee Place (346a) Pte. Ltd. (Cs742a)"/>
    <s v="742A TAMPINES STREET 72"/>
    <n v="521742"/>
    <s v="East"/>
    <s v="TONT"/>
    <s v="TONTD1"/>
    <s v="Coffee Shops - Bp"/>
    <s v="APB BSA Packaged"/>
    <s v="SILVER"/>
    <x v="2"/>
    <n v="150"/>
    <n v="156.04333333333332"/>
    <m/>
    <n v="160"/>
    <n v="10"/>
    <n v="160"/>
    <x v="0"/>
    <m/>
    <m/>
    <n v="1507211"/>
    <s v="Quay Swee Keow"/>
    <m/>
    <m/>
    <m/>
    <m/>
    <m/>
    <m/>
    <m/>
    <s v="No"/>
    <n v="5"/>
    <s v="Tue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6217"/>
    <s v="Coffee &amp; Tea @ 107"/>
    <s v="107 UPPER PAYA LEBAR ROAD"/>
    <n v="534829"/>
    <s v="East"/>
    <s v="TONT"/>
    <s v="TONTD1"/>
    <s v="Coffee Shops - Bp"/>
    <s v="APB BSA Packaged"/>
    <s v="GOLD"/>
    <x v="2"/>
    <n v="220"/>
    <n v="184.81666666666669"/>
    <m/>
    <n v="220"/>
    <n v="0"/>
    <n v="220"/>
    <x v="0"/>
    <m/>
    <m/>
    <n v="1507288"/>
    <s v="Teong Kam Mui"/>
    <m/>
    <m/>
    <m/>
    <m/>
    <m/>
    <m/>
    <m/>
    <s v="No"/>
    <n v="5"/>
    <s v="Wed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3621"/>
    <s v="Delight Gourmet Pte. Ltd."/>
    <s v="80 MARINE PARADE CENTRAL"/>
    <n v="440080"/>
    <s v="East"/>
    <s v="TONT"/>
    <s v="TONTD1"/>
    <s v="Coffee Shops - Bp"/>
    <s v="Open"/>
    <s v="BRONZE"/>
    <x v="2"/>
    <n v="210"/>
    <n v="175.99833333333331"/>
    <m/>
    <n v="210"/>
    <n v="0"/>
    <n v="210"/>
    <x v="0"/>
    <m/>
    <m/>
    <n v="1507229"/>
    <s v="Soh Yock Sow"/>
    <m/>
    <m/>
    <m/>
    <m/>
    <m/>
    <m/>
    <m/>
    <s v="No"/>
    <n v="5"/>
    <s v="Mo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5"/>
  </r>
  <r>
    <n v="10048843"/>
    <s v="Dong Fang"/>
    <s v="Lor 31 Geylang"/>
    <n v="389446"/>
    <s v="East"/>
    <s v="TONT"/>
    <s v="TONTD1"/>
    <s v="Coffee Shops - Bp"/>
    <s v="Open"/>
    <s v="GOLD"/>
    <x v="2"/>
    <n v="300"/>
    <e v="#N/A"/>
    <m/>
    <m/>
    <n v="-300"/>
    <m/>
    <x v="0"/>
    <m/>
    <m/>
    <m/>
    <s v="Lee Yee Lan"/>
    <m/>
    <m/>
    <m/>
    <m/>
    <m/>
    <m/>
    <m/>
    <s v="No"/>
    <n v="5"/>
    <s v="Sun"/>
    <s v="5.30-10.30"/>
    <s v="Singha, Cb , Hollandi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00"/>
  </r>
  <r>
    <n v="10020613"/>
    <s v="Earnest Restaurant"/>
    <s v="290 JALAN BESAR"/>
    <n v="208953"/>
    <s v="East"/>
    <s v="TONT"/>
    <s v="TONTD3"/>
    <s v="Coffee Shops - Bp"/>
    <s v="APB BSA Packaged"/>
    <s v="BRONZE"/>
    <x v="2"/>
    <n v="230"/>
    <n v="120.40166666666664"/>
    <s v="Fix comm, due to outlet loading previously"/>
    <n v="230"/>
    <n v="0"/>
    <n v="230"/>
    <x v="2"/>
    <m/>
    <s v="FIxed comm $125"/>
    <n v="1507375"/>
    <s v="Zheng MeiLing"/>
    <m/>
    <m/>
    <m/>
    <m/>
    <m/>
    <m/>
    <m/>
    <s v="No"/>
    <n v="5"/>
    <s v="Thur"/>
    <s v="5.30pm - 10.30pm"/>
    <m/>
    <s v="Work -Tue,Sat ,Sun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31767"/>
    <s v="Everyday Come Coffee Shop"/>
    <s v="477 TAMPINES STREET 43"/>
    <n v="520447"/>
    <s v="East"/>
    <s v="TONT"/>
    <s v="TONTD1"/>
    <s v="Coffee Shops - Bp"/>
    <s v="APB BSA Packaged"/>
    <s v="BRONZE"/>
    <x v="2"/>
    <n v="230"/>
    <e v="#N/A"/>
    <m/>
    <m/>
    <n v="-230"/>
    <m/>
    <x v="1"/>
    <s v="Gap"/>
    <m/>
    <m/>
    <s v="Gap"/>
    <m/>
    <m/>
    <m/>
    <m/>
    <m/>
    <m/>
    <m/>
    <s v="No"/>
    <n v="5"/>
    <s v="Tue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48007"/>
    <s v="Food Haven"/>
    <s v="5 UPPER BOON KENG ROAD"/>
    <n v="380005"/>
    <s v="East"/>
    <s v="TONT"/>
    <s v="TONTD1"/>
    <s v="Coffee Shops - Non-Bp"/>
    <s v="APB BSA Packaged"/>
    <s v="BRONZE"/>
    <x v="2"/>
    <n v="300"/>
    <n v="335.63833333333332"/>
    <m/>
    <n v="310"/>
    <n v="10"/>
    <n v="310"/>
    <x v="0"/>
    <m/>
    <m/>
    <n v="1507383"/>
    <s v="Lee Li Tiang"/>
    <m/>
    <m/>
    <m/>
    <m/>
    <m/>
    <m/>
    <m/>
    <s v="No"/>
    <s v="7hrs"/>
    <s v="Sun"/>
    <s v="3.30pm to 10.30pm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44564"/>
    <s v="Fu Fa (Tampines 419)"/>
    <s v="419 TAMPINES STREET 41"/>
    <n v="520419"/>
    <s v="East"/>
    <s v="TONT"/>
    <s v="TONTD1"/>
    <s v="Coffee Shops - Bp"/>
    <s v="Open"/>
    <s v="BRONZE"/>
    <x v="2"/>
    <n v="200"/>
    <n v="194.50166666666667"/>
    <m/>
    <n v="200"/>
    <n v="0"/>
    <n v="200"/>
    <x v="0"/>
    <m/>
    <m/>
    <n v="1654837"/>
    <s v="Eng pit yeon"/>
    <m/>
    <m/>
    <m/>
    <m/>
    <m/>
    <m/>
    <m/>
    <s v="No"/>
    <n v="5"/>
    <s v="Wed"/>
    <s v="5.30-1030"/>
    <m/>
    <m/>
    <n v="9.5"/>
    <s v="No diff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6822"/>
    <s v="Fuxinji"/>
    <s v="302 GEYLANG ROAD"/>
    <n v="389345"/>
    <s v="East"/>
    <s v="TONT"/>
    <s v="TONTD1"/>
    <s v="Coffee Shops - Bp"/>
    <s v="Open"/>
    <s v="BRONZE"/>
    <x v="2"/>
    <n v="260"/>
    <n v="180.57"/>
    <m/>
    <n v="260"/>
    <n v="0"/>
    <n v="260"/>
    <x v="0"/>
    <m/>
    <m/>
    <n v="1507352"/>
    <s v="Yew Li Ling"/>
    <m/>
    <m/>
    <m/>
    <m/>
    <m/>
    <m/>
    <m/>
    <s v="No"/>
    <s v="7 Hrs"/>
    <s v="Tue"/>
    <s v="4.00-11.00"/>
    <s v="Singha, CB, EFES, Krombacher"/>
    <m/>
    <n v="9.8000000000000007"/>
    <s v="taste bland"/>
    <n v="4"/>
    <n v="1"/>
    <s v="PRC"/>
    <n v="8.8000000000000007"/>
    <m/>
    <m/>
    <m/>
    <n v="1"/>
    <s v="Msian"/>
    <n v="8"/>
    <m/>
    <m/>
    <m/>
    <m/>
    <m/>
    <m/>
    <m/>
    <m/>
    <m/>
    <m/>
    <m/>
    <m/>
    <x v="0"/>
    <m/>
    <m/>
    <n v="1"/>
    <s v="PRC"/>
    <n v="8.1999999999999993"/>
    <m/>
    <m/>
    <m/>
    <m/>
    <m/>
    <m/>
    <m/>
    <m/>
    <m/>
    <m/>
    <m/>
    <m/>
    <x v="0"/>
    <m/>
    <m/>
    <m/>
    <m/>
    <m/>
    <m/>
    <m/>
    <m/>
    <m/>
    <m/>
    <m/>
    <n v="295"/>
  </r>
  <r>
    <n v="10049103"/>
    <s v="G&amp;G(21) pte ltd"/>
    <s v="201 TAMPINES STREET 21"/>
    <n v="520201"/>
    <s v="East"/>
    <s v="TONT"/>
    <s v="TONTD1"/>
    <s v="Coffee Shops - Bp"/>
    <s v="APB BSA Packaged"/>
    <s v="BRONZE"/>
    <x v="2"/>
    <n v="450"/>
    <n v="505.54833333333329"/>
    <m/>
    <n v="480"/>
    <n v="30"/>
    <n v="480"/>
    <x v="3"/>
    <m/>
    <s v="await 2nd bp deployment"/>
    <n v="1663314"/>
    <s v="Gan Liying"/>
    <n v="1507422"/>
    <s v="Voon Yen Nyuk"/>
    <m/>
    <m/>
    <m/>
    <m/>
    <m/>
    <s v="No"/>
    <s v="7Hrs/5 Hrs"/>
    <s v="MON/THU"/>
    <s v="4.00-11.00/5.00-10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625"/>
  </r>
  <r>
    <n v="10042740"/>
    <s v="Happy Seafood Village"/>
    <s v="1 GEYLANG LORONG 23"/>
    <n v="388352"/>
    <s v="East"/>
    <s v="TONT"/>
    <s v="TONTD1"/>
    <s v="Chinese Restaurant"/>
    <s v="Open"/>
    <s v="BRONZE"/>
    <x v="2"/>
    <n v="500"/>
    <n v="530.68166666666662"/>
    <s v="500 total bp universe just increase to 20. Very competitive.would suggest target remain as 500 to keep bp motivated-ok"/>
    <n v="500"/>
    <n v="0"/>
    <n v="500"/>
    <x v="3"/>
    <m/>
    <m/>
    <n v="1506931"/>
    <s v="Chen Huiwen"/>
    <n v="1507236"/>
    <s v="Sun HongMin"/>
    <m/>
    <m/>
    <m/>
    <m/>
    <m/>
    <s v="No"/>
    <s v="7 Hrs/7Hrs"/>
    <s v="Mon/Wed"/>
    <s v="4.00-11.00/4.00-11.00"/>
    <s v="CB,LAoshan,Tsingdao,Chang,Kromabcher,Singha,Holllandia,Budswiser,Iceberg,Bavaria,Dester,Efes"/>
    <m/>
    <n v="10"/>
    <s v="No diff"/>
    <n v="15"/>
    <n v="2"/>
    <s v="PRC"/>
    <n v="9.5"/>
    <n v="1"/>
    <s v="PRC"/>
    <n v="8.8000000000000007"/>
    <n v="1"/>
    <s v="PRC"/>
    <n v="8.5"/>
    <n v="1"/>
    <s v="PRC"/>
    <n v="8.3000000000000007"/>
    <n v="1"/>
    <s v="PRC"/>
    <n v="8.5"/>
    <n v="1"/>
    <s v="Viet"/>
    <n v="9"/>
    <n v="1"/>
    <s v="PRC"/>
    <n v="8.3000000000000007"/>
    <x v="0"/>
    <m/>
    <m/>
    <m/>
    <m/>
    <m/>
    <m/>
    <m/>
    <m/>
    <n v="1"/>
    <s v="PRC"/>
    <n v="7.5"/>
    <m/>
    <m/>
    <m/>
    <m/>
    <m/>
    <m/>
    <x v="0"/>
    <m/>
    <m/>
    <m/>
    <m/>
    <m/>
    <n v="1"/>
    <s v="PRC"/>
    <n v="9"/>
    <m/>
    <m/>
    <m/>
    <n v="500"/>
  </r>
  <r>
    <n v="10035251"/>
    <s v="Hin Sheng Coffee House"/>
    <s v="346 GEYLANG ROAD"/>
    <n v="389367"/>
    <s v="East"/>
    <s v="TONT"/>
    <s v="TONTD1"/>
    <s v="Coffee Shops - Bp"/>
    <s v="APB BSA Packaged"/>
    <s v="BRONZE"/>
    <x v="2"/>
    <n v="220"/>
    <n v="317.46000000000004"/>
    <s v="240 sales picking up and outlet sales timing prolonged. Suggest incremental 20 ctn more-ok"/>
    <n v="250"/>
    <n v="30"/>
    <n v="250"/>
    <x v="0"/>
    <m/>
    <m/>
    <n v="1609068"/>
    <s v="Qin XiuLan"/>
    <m/>
    <m/>
    <m/>
    <m/>
    <m/>
    <m/>
    <m/>
    <s v="No"/>
    <n v="5"/>
    <s v="Mo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5"/>
  </r>
  <r>
    <n v="10046902"/>
    <s v="Joo Seng Food Place Pte Ltd"/>
    <s v="1 UPPER ALJUNIED LANE"/>
    <n v="360001"/>
    <s v="East"/>
    <s v="TONT"/>
    <s v="TONTD1"/>
    <s v="Coffee Shops - Bp"/>
    <s v="Open"/>
    <s v="BRONZE"/>
    <x v="2"/>
    <n v="180"/>
    <e v="#N/A"/>
    <m/>
    <m/>
    <n v="-180"/>
    <m/>
    <x v="1"/>
    <s v="Gap"/>
    <m/>
    <m/>
    <s v="Gap"/>
    <m/>
    <m/>
    <m/>
    <m/>
    <m/>
    <m/>
    <m/>
    <s v="No"/>
    <n v="5"/>
    <s v="Mon"/>
    <s v="5.30-1030"/>
    <s v="CB"/>
    <m/>
    <n v="9.1999999999999993"/>
    <s v="No diff"/>
    <n v="1"/>
    <n v="1"/>
    <s v="Local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00445"/>
    <s v="Jumbo Seafood (East Coast)"/>
    <s v="1206 EAST COAST PARKWAY"/>
    <n v="449883"/>
    <s v="East"/>
    <s v="TONT"/>
    <s v="TONTD1"/>
    <s v="Chinese Restaurant"/>
    <s v="APB BSA Draught Shared Tap"/>
    <s v="SILVER"/>
    <x v="2"/>
    <n v="700"/>
    <n v="736.2116666666667"/>
    <m/>
    <n v="700"/>
    <n v="0"/>
    <n v="700"/>
    <x v="4"/>
    <m/>
    <m/>
    <n v="1507095"/>
    <s v="Leong Mei Teng"/>
    <n v="1507116"/>
    <s v="Lim Leh Siang"/>
    <n v="1507354"/>
    <s v="Yong Choy Heng"/>
    <m/>
    <m/>
    <m/>
    <s v="No"/>
    <n v="5"/>
    <s v="MON,TUE,THU"/>
    <s v="5.30-1030/5.30-1030/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0"/>
  </r>
  <r>
    <n v="10020924"/>
    <s v="Kopitiam (Pasir Ris)"/>
    <s v="735 PASIR RIS STREET 72"/>
    <n v="510735"/>
    <s v="East"/>
    <s v="TONT"/>
    <s v="TONTD1"/>
    <s v="Coffee Shops - Bp"/>
    <s v="APB BSA Packaged"/>
    <s v="GOLD"/>
    <x v="2"/>
    <n v="200"/>
    <n v="137.60499999999999"/>
    <s v="150 outlet reduced to 0.5. 200ctn is per previous target for 1 hc"/>
    <n v="160"/>
    <n v="-40"/>
    <n v="160"/>
    <x v="2"/>
    <m/>
    <s v="Mon,wed , Fri"/>
    <n v="1507261"/>
    <s v="Tan Siew Lay"/>
    <m/>
    <m/>
    <m/>
    <m/>
    <m/>
    <m/>
    <m/>
    <s v="No"/>
    <n v="5"/>
    <s v="Wed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27873"/>
    <s v="Kopitiam (Simei 248)"/>
    <s v="248 SIMEI STREET 3"/>
    <n v="520248"/>
    <s v="East"/>
    <s v="TONT"/>
    <s v="TONTD1"/>
    <s v="Coffee Shops - Bp"/>
    <s v="APB BSA Packaged"/>
    <s v="BRONZE"/>
    <x v="2"/>
    <n v="300"/>
    <n v="281.94833333333332"/>
    <m/>
    <n v="300"/>
    <n v="0"/>
    <n v="300"/>
    <x v="0"/>
    <m/>
    <m/>
    <n v="1507351"/>
    <s v="Yeong Hoon Nie"/>
    <m/>
    <m/>
    <m/>
    <m/>
    <m/>
    <m/>
    <m/>
    <s v="No"/>
    <s v="7hrs"/>
    <s v="Sun"/>
    <s v="3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0"/>
  </r>
  <r>
    <n v="10050363"/>
    <s v="Happy Hawkers (Tampines 11)"/>
    <s v="11 TAMPINES STREET 32"/>
    <n v="529287"/>
    <s v="East"/>
    <s v="TONT"/>
    <s v="TONTD2"/>
    <s v="Coffee Shops - Bp"/>
    <s v="Open"/>
    <e v="#N/A"/>
    <x v="2"/>
    <n v="400"/>
    <n v="368.745"/>
    <s v="Outlet closed. Koufu taking over as open outlet- Pending takeover open outlet to update target later"/>
    <m/>
    <n v="-400"/>
    <m/>
    <x v="0"/>
    <m/>
    <m/>
    <n v="1507052"/>
    <s v="Kng Cheng Hoe @ Tan Siew Gek"/>
    <m/>
    <m/>
    <m/>
    <m/>
    <m/>
    <m/>
    <m/>
    <s v="No"/>
    <s v="7 Hrs"/>
    <s v="Wed"/>
    <s v="2.30-9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45"/>
  </r>
  <r>
    <n v="10029879"/>
    <s v="Koufu (258 Pasir Ris)"/>
    <s v="258 PASIR RIS STREET 21"/>
    <n v="510258"/>
    <s v="East"/>
    <s v="TONT"/>
    <s v="TONTD1"/>
    <s v="Coffee Shops - Bp"/>
    <s v="Open"/>
    <s v="GOLD"/>
    <x v="2"/>
    <n v="230"/>
    <n v="201.5"/>
    <m/>
    <n v="230"/>
    <n v="0"/>
    <n v="230"/>
    <x v="0"/>
    <m/>
    <m/>
    <n v="1507170"/>
    <s v="Ng See Foong"/>
    <m/>
    <m/>
    <m/>
    <m/>
    <m/>
    <m/>
    <m/>
    <s v="No"/>
    <n v="5"/>
    <s v="Wed"/>
    <s v="5.30-1030"/>
    <s v="CB"/>
    <m/>
    <n v="9.3000000000000007"/>
    <s v="No diff"/>
    <n v="1"/>
    <n v="1"/>
    <s v="Viet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9782"/>
    <s v="Happy Hawker (K219)"/>
    <s v="478 TAMPINES STREET 44"/>
    <n v="520478"/>
    <s v="East"/>
    <s v="TONT"/>
    <s v="TONTD1"/>
    <s v="Coffee Shops - Bp"/>
    <s v="Open"/>
    <s v="BRONZE"/>
    <x v="2"/>
    <n v="270"/>
    <n v="212.35500000000002"/>
    <m/>
    <n v="265"/>
    <n v="-5"/>
    <n v="265"/>
    <x v="0"/>
    <m/>
    <m/>
    <n v="1507174"/>
    <s v="Ng Yin Fong"/>
    <m/>
    <m/>
    <m/>
    <m/>
    <m/>
    <m/>
    <m/>
    <s v="No"/>
    <s v="7hrs"/>
    <s v="Wed"/>
    <s v="3.30-10.30"/>
    <s v="Hollandia"/>
    <m/>
    <n v="9.3000000000000007"/>
    <s v="Some customer diarrhoea after drinking"/>
    <n v="1"/>
    <m/>
    <m/>
    <m/>
    <n v="1"/>
    <s v="PRC"/>
    <n v="7.8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0"/>
  </r>
  <r>
    <n v="10029065"/>
    <s v="Kpt (Pr 440) Pte Ltd"/>
    <s v="440 PASIR RIS DRIVE 4"/>
    <n v="510440"/>
    <s v="East"/>
    <s v="TONT"/>
    <s v="TONTD1"/>
    <s v="Coffee Shops - Bp"/>
    <s v="APB BSA Packaged"/>
    <s v="SILVER"/>
    <x v="2"/>
    <n v="220"/>
    <n v="214.80333333333334"/>
    <m/>
    <n v="220"/>
    <n v="0"/>
    <n v="220"/>
    <x v="0"/>
    <m/>
    <m/>
    <n v="1506914"/>
    <s v="Boog Mee Lan"/>
    <m/>
    <m/>
    <m/>
    <m/>
    <m/>
    <m/>
    <m/>
    <s v="No"/>
    <n v="5"/>
    <s v="Su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5"/>
  </r>
  <r>
    <n v="10035547"/>
    <s v="L C Food Centre (Burn Rd)"/>
    <s v="8 BURN ROAD"/>
    <n v="369977"/>
    <s v="East"/>
    <s v="TONT"/>
    <s v="TONTD1"/>
    <s v="Coffee Shops - Bp"/>
    <s v="Open"/>
    <s v="BRONZE"/>
    <x v="2"/>
    <n v="400"/>
    <n v="453.505"/>
    <m/>
    <n v="440"/>
    <n v="40"/>
    <n v="440"/>
    <x v="3"/>
    <m/>
    <m/>
    <n v="1507169"/>
    <s v="Ng Mooi Fong"/>
    <n v="1627591"/>
    <s v="Huang Bilan"/>
    <m/>
    <m/>
    <m/>
    <m/>
    <m/>
    <s v="No"/>
    <s v="7hrs/5hrs"/>
    <s v="Sun/tue"/>
    <s v="4.00-11.00/5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37500"/>
    <s v="Lian Bee Restaurant"/>
    <s v="375 UPPER ALJUNIED ROAD"/>
    <n v="367860"/>
    <s v="East"/>
    <s v="TONT"/>
    <s v="TONTD1"/>
    <s v="Coffee Shops - Bp"/>
    <s v="APB BSA Packaged"/>
    <s v="BRONZE"/>
    <x v="2"/>
    <n v="260"/>
    <n v="193.04999999999998"/>
    <m/>
    <n v="250"/>
    <n v="-10"/>
    <n v="250"/>
    <x v="0"/>
    <m/>
    <m/>
    <n v="1507034"/>
    <s v="Ho Poi Shan"/>
    <m/>
    <m/>
    <m/>
    <m/>
    <m/>
    <m/>
    <m/>
    <s v="No"/>
    <n v="5"/>
    <s v="Su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1915"/>
    <s v="Meetup @ 13 Pte. Ltd."/>
    <s v="13 OLD AIRPORT ROAD"/>
    <n v="390013"/>
    <s v="East"/>
    <s v="TONT"/>
    <s v="TONTD1"/>
    <s v="Coffee Shops - Bp"/>
    <s v="APB BSA Packaged"/>
    <s v="BRONZE"/>
    <x v="2"/>
    <n v="200"/>
    <n v="143.04333333333335"/>
    <m/>
    <n v="200"/>
    <n v="0"/>
    <n v="200"/>
    <x v="0"/>
    <m/>
    <m/>
    <n v="1614993"/>
    <s v="Chen AiLuan"/>
    <m/>
    <m/>
    <m/>
    <m/>
    <m/>
    <m/>
    <m/>
    <s v="No"/>
    <n v="5"/>
    <s v="Mo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5"/>
  </r>
  <r>
    <n v="10045822"/>
    <s v="Mei Cheng Food Paradise Pte. Ltd."/>
    <s v="168 BEDOK SOUTH AVENUE 3"/>
    <n v="460168"/>
    <s v="East"/>
    <s v="TONT"/>
    <s v="TONTD1"/>
    <s v="Coffee Shops - Bp"/>
    <s v="APB BSA Packaged"/>
    <s v="BRONZE"/>
    <x v="2"/>
    <n v="250"/>
    <n v="223.73000000000002"/>
    <m/>
    <n v="250"/>
    <n v="0"/>
    <n v="250"/>
    <x v="0"/>
    <m/>
    <m/>
    <n v="1506990"/>
    <s v="Chung Hui Teng"/>
    <m/>
    <m/>
    <m/>
    <m/>
    <m/>
    <m/>
    <m/>
    <s v="No"/>
    <s v="7hrs"/>
    <s v="Thu"/>
    <s v="4.00-11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41614"/>
    <s v="New Century Food House @ 151 Pte. Ltd."/>
    <s v="539 BEDOK NORTH STREET 3"/>
    <n v="460539"/>
    <s v="East"/>
    <s v="TONT"/>
    <s v="TONTD1"/>
    <s v="Coffee Shops - Bp"/>
    <s v="Open"/>
    <s v="BRONZE"/>
    <x v="2"/>
    <n v="250"/>
    <n v="233.76166666666671"/>
    <m/>
    <n v="250"/>
    <n v="0"/>
    <n v="250"/>
    <x v="0"/>
    <m/>
    <m/>
    <n v="1507248"/>
    <s v="Tan HuaZhi"/>
    <m/>
    <m/>
    <m/>
    <m/>
    <m/>
    <m/>
    <m/>
    <s v="No"/>
    <s v="7 Hrs"/>
    <s v="Tue"/>
    <s v="4.00-11.00"/>
    <s v="CB"/>
    <m/>
    <n v="9.3000000000000007"/>
    <s v="No diff"/>
    <n v="1"/>
    <n v="1"/>
    <s v="Msian"/>
    <n v="8.3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10"/>
  </r>
  <r>
    <n v="10030565"/>
    <s v="Park (E) Crescent Food House Pte. Ltd."/>
    <s v="2A EUNOS CRESCENT"/>
    <n v="401002"/>
    <s v="East"/>
    <s v="TONT"/>
    <s v="TONTD1"/>
    <s v="Coffee Shops - Bp"/>
    <s v="APB BSA Packaged"/>
    <s v="GOLD"/>
    <x v="2"/>
    <n v="290"/>
    <n v="232.72166666666664"/>
    <m/>
    <n v="290"/>
    <n v="0"/>
    <n v="290"/>
    <x v="0"/>
    <m/>
    <m/>
    <n v="1507391"/>
    <s v="Ladda Tan"/>
    <m/>
    <m/>
    <m/>
    <m/>
    <m/>
    <m/>
    <m/>
    <s v="No"/>
    <n v="5"/>
    <s v="Sun"/>
    <s v="5.00-10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0"/>
  </r>
  <r>
    <n v="10042628"/>
    <s v="Park Reservoir Food House Pte.Ltd(Cs121)"/>
    <s v="121 BEDOK RESERVOIR ROAD"/>
    <n v="470121"/>
    <s v="East"/>
    <s v="TONT"/>
    <s v="TONTD1"/>
    <s v="Coffee Shops - Bp"/>
    <s v="APB BSA Packaged"/>
    <s v="GOLD"/>
    <x v="2"/>
    <n v="240"/>
    <e v="#N/A"/>
    <m/>
    <m/>
    <n v="-240"/>
    <m/>
    <x v="0"/>
    <s v="Gap"/>
    <m/>
    <n v="1639443"/>
    <s v="Nguyen Thi Bich Lien"/>
    <m/>
    <m/>
    <m/>
    <m/>
    <m/>
    <m/>
    <m/>
    <s v="No"/>
    <n v="5"/>
    <s v="Sun"/>
    <s v="5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8459"/>
    <s v="Shifu (302) Pte. Ltd."/>
    <s v="302 UBI AVENUE 1"/>
    <n v="400302"/>
    <s v="East"/>
    <s v="TONT"/>
    <s v="TONTD1"/>
    <s v="Coffee Shops - Bp"/>
    <s v="Open"/>
    <s v="BRONZE"/>
    <x v="2"/>
    <n v="180"/>
    <n v="161.61166666666668"/>
    <m/>
    <n v="180"/>
    <n v="0"/>
    <n v="180"/>
    <x v="2"/>
    <s v="Bp rove 2 outlet daily(Boon Wah)"/>
    <m/>
    <n v="1507216"/>
    <s v="Seek Kim Yuh"/>
    <m/>
    <m/>
    <m/>
    <m/>
    <m/>
    <m/>
    <m/>
    <s v="No"/>
    <s v="7hrs"/>
    <s v="Tue"/>
    <s v="4.00-11.00"/>
    <s v="CB"/>
    <m/>
    <n v="9.6"/>
    <s v="some feedback taste horrible"/>
    <n v="1"/>
    <n v="0.5"/>
    <s v="Viet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4943"/>
    <s v="Shifu1975 Pte. Ltd."/>
    <s v="445 TAMPINES STREET 42"/>
    <n v="520445"/>
    <s v="East"/>
    <s v="TONT"/>
    <s v="TONTD1"/>
    <s v="Coffee Shops - Bp"/>
    <s v="Open"/>
    <s v="GOLD"/>
    <x v="2"/>
    <n v="190"/>
    <n v="136.93333333333334"/>
    <m/>
    <n v="190"/>
    <n v="0"/>
    <n v="190"/>
    <x v="0"/>
    <m/>
    <m/>
    <n v="1507292"/>
    <s v="Thong Siew Moi Sandy"/>
    <m/>
    <m/>
    <m/>
    <m/>
    <m/>
    <m/>
    <m/>
    <s v="No"/>
    <s v="7 Hrs"/>
    <s v="Tue"/>
    <s v="3.30-1030"/>
    <s v="CB, Chang"/>
    <m/>
    <n v="9.5"/>
    <s v="No diff"/>
    <n v="2"/>
    <n v="1"/>
    <s v="Local"/>
    <n v="8.1999999999999993"/>
    <m/>
    <m/>
    <m/>
    <m/>
    <m/>
    <m/>
    <m/>
    <m/>
    <m/>
    <n v="1"/>
    <s v="Msian"/>
    <n v="7.2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8974"/>
    <s v="Tampines 915 kopi place"/>
    <s v="915 tampines st 91"/>
    <n v="520915"/>
    <s v="East"/>
    <s v="TONT"/>
    <s v="TONTD1"/>
    <s v="Coffee Shops - Non-Bp"/>
    <s v="APB BSA Packaged"/>
    <s v="GOLD"/>
    <x v="2"/>
    <n v="200"/>
    <n v="135.82833333333332"/>
    <m/>
    <n v="200"/>
    <n v="0"/>
    <n v="200"/>
    <x v="0"/>
    <m/>
    <m/>
    <n v="1507086"/>
    <s v="Lee Siew Lan"/>
    <m/>
    <m/>
    <m/>
    <m/>
    <m/>
    <m/>
    <m/>
    <s v="No"/>
    <n v="5"/>
    <s v="Sun"/>
    <s v="5.00-10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2623"/>
    <s v="Tampines West Food Court (Cs827)"/>
    <s v="827 TAMPINES STREET 81"/>
    <n v="520827"/>
    <s v="East"/>
    <s v="TONT"/>
    <s v="TONTD1"/>
    <s v="Coffee Shops - Bp"/>
    <s v="APB BSA Packaged"/>
    <s v="BRONZE"/>
    <x v="2"/>
    <n v="180"/>
    <n v="160.22500000000002"/>
    <m/>
    <n v="180"/>
    <n v="0"/>
    <n v="180"/>
    <x v="0"/>
    <m/>
    <m/>
    <n v="1507213"/>
    <s v="Quek Lucy"/>
    <m/>
    <m/>
    <m/>
    <m/>
    <m/>
    <m/>
    <m/>
    <s v="No"/>
    <n v="5"/>
    <s v="Mon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0"/>
  </r>
  <r>
    <n v="10039537"/>
    <s v="Twl Holdings Pte. Ltd."/>
    <s v="623 ELIAS ROAD"/>
    <n v="510623"/>
    <s v="East"/>
    <s v="TONT"/>
    <s v="TONTD1"/>
    <s v="Coffee Shops - Bp"/>
    <s v="Open"/>
    <s v="BRONZE"/>
    <x v="2"/>
    <n v="350"/>
    <n v="395.22166666666669"/>
    <m/>
    <n v="380"/>
    <n v="30"/>
    <n v="380"/>
    <x v="0"/>
    <m/>
    <m/>
    <n v="1602807"/>
    <s v="Tia Mei Nee"/>
    <m/>
    <m/>
    <m/>
    <m/>
    <m/>
    <m/>
    <m/>
    <s v="No"/>
    <n v="5"/>
    <s v="Tue"/>
    <s v="4.30-10.30"/>
    <s v="CB"/>
    <s v="OT 1 hr"/>
    <n v="9.1"/>
    <s v="No diff"/>
    <n v="1"/>
    <n v="1"/>
    <s v="Viet"/>
    <n v="8.1999999999999993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65"/>
  </r>
  <r>
    <n v="10049677"/>
    <s v="Tyrwhitt Bbc"/>
    <s v="153 TYRWHITT ROAD"/>
    <n v="207566"/>
    <s v="East"/>
    <s v="TONT"/>
    <s v="TONTD3"/>
    <s v="Coffee Shops - Bp"/>
    <s v="Open"/>
    <s v="BRONZE"/>
    <x v="2"/>
    <n v="350"/>
    <n v="281.32"/>
    <m/>
    <n v="320"/>
    <n v="-30"/>
    <n v="320"/>
    <x v="0"/>
    <m/>
    <m/>
    <n v="1600900"/>
    <s v="Tan Lay choo"/>
    <m/>
    <m/>
    <m/>
    <m/>
    <m/>
    <m/>
    <m/>
    <s v="No"/>
    <s v="7Hts"/>
    <s v="Thur"/>
    <s v="4.00pm - 11.00pm"/>
    <s v="Budwiser, Chang, Bavari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0"/>
  </r>
  <r>
    <n v="10036376"/>
    <s v="Ubi 301 Food House"/>
    <s v="301 UBI AVENUE 1"/>
    <n v="400301"/>
    <s v="East"/>
    <s v="TONT"/>
    <s v="TONTD1"/>
    <s v="Coffee Shops - Bp"/>
    <s v="Open"/>
    <s v="BRONZE"/>
    <x v="2"/>
    <n v="180"/>
    <n v="133.53166666666667"/>
    <s v="Bp withdrawned 1st feb - permanent removal"/>
    <m/>
    <n v="-180"/>
    <m/>
    <x v="1"/>
    <s v="Gap"/>
    <m/>
    <m/>
    <m/>
    <m/>
    <m/>
    <m/>
    <m/>
    <m/>
    <m/>
    <m/>
    <s v="No"/>
    <n v="5"/>
    <s v="Sun"/>
    <s v="5.00-10.00"/>
    <s v="CB"/>
    <m/>
    <n v="9.3000000000000007"/>
    <s v="No diff"/>
    <n v="1"/>
    <n v="1"/>
    <s v="Viet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7765"/>
    <s v="Wu Fu (T406) Pte. Ltd."/>
    <s v="406 TAMPINES STREET 41"/>
    <n v="520406"/>
    <s v="East"/>
    <s v="TONT"/>
    <s v="TONTD1"/>
    <s v="Coffee Shops - Bp"/>
    <s v="Open"/>
    <s v="BRONZE"/>
    <x v="2"/>
    <n v="180"/>
    <n v="147.00833333333333"/>
    <s v="150 outlet reduced to 0.5. Suggest 150ctn- agreed 160"/>
    <n v="160"/>
    <n v="-20"/>
    <n v="160"/>
    <x v="2"/>
    <m/>
    <m/>
    <n v="1600882"/>
    <s v="Liang Sin Yee"/>
    <s v="other 0.5 temporary float"/>
    <m/>
    <m/>
    <m/>
    <m/>
    <m/>
    <m/>
    <s v="No"/>
    <n v="5"/>
    <s v="Sun"/>
    <s v="5.30-1030"/>
    <m/>
    <s v="Tue, Thu, Sat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6020"/>
    <s v="Xing Lai Lai Restaurant"/>
    <s v="391 UPPER ALJUNIED ROAD"/>
    <n v="367876"/>
    <s v="East"/>
    <s v="TONT"/>
    <s v="TONTD1"/>
    <s v="Coffee Shops - Bp"/>
    <s v="APB BSA Packaged"/>
    <s v="BRONZE"/>
    <x v="2"/>
    <n v="280"/>
    <n v="370.30500000000006"/>
    <s v="330 outlet load sales sometimes during promo leading to averages sales increase"/>
    <n v="330"/>
    <n v="50"/>
    <n v="330"/>
    <x v="0"/>
    <m/>
    <m/>
    <n v="1506940"/>
    <s v="Chen ShaoXia"/>
    <m/>
    <m/>
    <m/>
    <m/>
    <m/>
    <m/>
    <m/>
    <s v="No"/>
    <n v="5"/>
    <s v="Wed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70"/>
  </r>
  <r>
    <n v="10025498"/>
    <s v="Yeo Chuan Huat Food Centre"/>
    <s v="505 TAMPINES CENTRAL 1"/>
    <n v="520505"/>
    <s v="East"/>
    <s v="TONT"/>
    <s v="TONTD1"/>
    <s v="Coffee Shops - Bp"/>
    <s v="APB BSA Packaged"/>
    <s v="BRONZE"/>
    <x v="2"/>
    <n v="170"/>
    <n v="223.86000000000004"/>
    <s v="170 0.5 outlet very small outlet"/>
    <n v="200"/>
    <n v="30"/>
    <n v="200"/>
    <x v="2"/>
    <m/>
    <s v="Tue, Thu, Sat"/>
    <n v="1507147"/>
    <s v="Low Cynthia"/>
    <m/>
    <m/>
    <m/>
    <m/>
    <m/>
    <m/>
    <m/>
    <s v="No"/>
    <n v="5"/>
    <s v="Sun"/>
    <s v="5.30-1030"/>
    <m/>
    <s v="0.5 MON,WED,FRI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0"/>
  </r>
  <r>
    <n v="10048959"/>
    <s v="Yong Li (136 Bedok)"/>
    <s v="136 new upper changi road"/>
    <n v="460136"/>
    <s v="East"/>
    <s v="TONT"/>
    <s v="TONTD1"/>
    <s v="Coffee Shops - Bp"/>
    <s v="APB BSA Packaged"/>
    <s v="BRONZE"/>
    <x v="2"/>
    <n v="200"/>
    <n v="129.26333333333332"/>
    <m/>
    <n v="200"/>
    <n v="0"/>
    <n v="200"/>
    <x v="0"/>
    <m/>
    <m/>
    <n v="1507307"/>
    <s v="Vong Mach"/>
    <m/>
    <m/>
    <m/>
    <m/>
    <m/>
    <m/>
    <m/>
    <s v="No"/>
    <n v="5"/>
    <s v="Wed"/>
    <s v="5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6821"/>
    <s v="Yong Li (1a Eunos)"/>
    <s v="1A EUNOS CRESCENT"/>
    <n v="401001"/>
    <s v="East"/>
    <s v="TONT"/>
    <s v="TONTD1"/>
    <s v="Coffee Shops - Bp"/>
    <s v="APB BSA Packaged"/>
    <s v="BRONZE"/>
    <x v="2"/>
    <n v="240"/>
    <n v="257.74666666666661"/>
    <m/>
    <n v="250"/>
    <n v="10"/>
    <n v="250"/>
    <x v="0"/>
    <m/>
    <m/>
    <n v="1507231"/>
    <s v="Soo Pei Loo"/>
    <m/>
    <m/>
    <m/>
    <m/>
    <m/>
    <m/>
    <m/>
    <s v="No"/>
    <s v="7hrs"/>
    <s v="Wed"/>
    <s v="3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3541"/>
    <s v="Yong Yun Pte. Ltd. (Cs631)"/>
    <s v="631 BEDOK RESERVOIR ROAD"/>
    <n v="470631"/>
    <s v="East"/>
    <s v="TONT"/>
    <s v="TONTD1"/>
    <s v="Coffee Shops - Bp"/>
    <s v="Open"/>
    <s v="BRONZE"/>
    <x v="2"/>
    <n v="200"/>
    <n v="171.66499999999999"/>
    <m/>
    <n v="200"/>
    <n v="0"/>
    <n v="200"/>
    <x v="0"/>
    <m/>
    <m/>
    <n v="1615064"/>
    <s v="Bui Thi Bich Thuong"/>
    <m/>
    <m/>
    <m/>
    <m/>
    <m/>
    <m/>
    <m/>
    <s v="No"/>
    <n v="5"/>
    <s v="Wed"/>
    <s v="5.30-1030"/>
    <s v="CB"/>
    <m/>
    <n v="9.5"/>
    <s v="No diff"/>
    <n v="1"/>
    <n v="1"/>
    <s v="Msian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2620"/>
    <s v="Yong Yun Pte. Ltd. (Cs824)"/>
    <s v="824 TAMPINES STREET 81"/>
    <n v="520824"/>
    <s v="East"/>
    <s v="TONT"/>
    <s v="TONTD1"/>
    <s v="Coffee Shops - Bp"/>
    <s v="APB BSA Packaged"/>
    <s v="SILVER"/>
    <x v="2"/>
    <n v="200"/>
    <n v="170.755"/>
    <m/>
    <n v="200"/>
    <n v="0"/>
    <n v="200"/>
    <x v="0"/>
    <m/>
    <m/>
    <n v="1507290"/>
    <s v="Tham Sau Peng"/>
    <m/>
    <m/>
    <m/>
    <m/>
    <m/>
    <m/>
    <m/>
    <s v="No"/>
    <n v="5"/>
    <s v="Tue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2621"/>
    <s v="Yong Yun Pte. Ltd. (Cs826)"/>
    <s v="826 TAMPINES STREET 81"/>
    <n v="520826"/>
    <s v="East"/>
    <s v="TONT"/>
    <s v="TONTD1"/>
    <s v="Coffee Shops - Bp"/>
    <s v="APB BSA Packaged"/>
    <s v="BRONZE"/>
    <x v="2"/>
    <n v="300"/>
    <n v="256.70666666666665"/>
    <m/>
    <n v="295"/>
    <n v="-5"/>
    <n v="295"/>
    <x v="0"/>
    <m/>
    <m/>
    <n v="1507309"/>
    <s v="Wan Set Yean"/>
    <m/>
    <m/>
    <m/>
    <m/>
    <m/>
    <m/>
    <m/>
    <s v="No"/>
    <n v="5"/>
    <s v="Tue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5"/>
  </r>
  <r>
    <n v="10050504"/>
    <s v="New Gen Coffee House Pte Ltd(26)"/>
    <s v="26 NEW UPPER CHANGI ROAD"/>
    <n v="462026"/>
    <s v="East"/>
    <s v="TONT"/>
    <s v="TONTD1"/>
    <s v="Coffee Shops - Bp"/>
    <s v="Open"/>
    <s v="SILVER"/>
    <x v="2"/>
    <n v="270"/>
    <n v="233.58833333333328"/>
    <m/>
    <n v="270"/>
    <n v="0"/>
    <n v="270"/>
    <x v="0"/>
    <m/>
    <m/>
    <n v="1507041"/>
    <s v="Huang WanJun"/>
    <m/>
    <m/>
    <m/>
    <m/>
    <m/>
    <m/>
    <m/>
    <s v="No"/>
    <s v="7hrs"/>
    <s v="Mon"/>
    <s v="4.00-1100"/>
    <s v="CB"/>
    <m/>
    <n v="9.4"/>
    <m/>
    <n v="2"/>
    <n v="1"/>
    <s v="Msian"/>
    <n v="8"/>
    <m/>
    <m/>
    <m/>
    <m/>
    <m/>
    <m/>
    <m/>
    <m/>
    <m/>
    <m/>
    <m/>
    <m/>
    <n v="1"/>
    <s v="Viet"/>
    <n v="7.5"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39146"/>
    <s v="Zheng Li Hearty Kitchen"/>
    <s v="35 LORONG 11 GEYLANG"/>
    <n v="388727"/>
    <s v="East"/>
    <s v="TONT"/>
    <s v="TONTD1"/>
    <s v="Value Chinese"/>
    <s v="APB BSA Packaged"/>
    <s v="BRONZE"/>
    <x v="2"/>
    <n v="250"/>
    <n v="268.27666666666664"/>
    <s v="increase 10"/>
    <n v="260"/>
    <n v="10"/>
    <n v="260"/>
    <x v="0"/>
    <m/>
    <s v="Half Anchor Comm"/>
    <n v="1615050"/>
    <s v="Tang MuLan"/>
    <m/>
    <m/>
    <m/>
    <m/>
    <m/>
    <m/>
    <m/>
    <s v="No"/>
    <n v="5"/>
    <s v="Wed"/>
    <s v="5.30-10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36453"/>
    <s v="Big City Coffee House"/>
    <s v="165 KITCHENER ROAD"/>
    <n v="208532"/>
    <s v="East"/>
    <s v="TONT"/>
    <s v="TONTD3"/>
    <s v="Coffee Shops - Bp"/>
    <s v="APB BSA Packaged"/>
    <s v="GOLD"/>
    <x v="2"/>
    <n v="300"/>
    <n v="311.69666666666672"/>
    <m/>
    <n v="305"/>
    <n v="5"/>
    <n v="305"/>
    <x v="0"/>
    <m/>
    <m/>
    <n v="1507230"/>
    <s v="Soo Peck Kuan"/>
    <m/>
    <m/>
    <m/>
    <m/>
    <m/>
    <m/>
    <m/>
    <s v="No"/>
    <n v="5"/>
    <s v="Tue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00"/>
  </r>
  <r>
    <n v="10049129"/>
    <s v="Food Paradise ( Tyrwhitt )"/>
    <s v="100 Tyrwhitt Road"/>
    <n v="207572"/>
    <s v="East"/>
    <s v="TONT"/>
    <s v="TONTD3"/>
    <s v="Coffee Shops - Bp"/>
    <s v="Open"/>
    <s v="BRONZE"/>
    <x v="2"/>
    <n v="150"/>
    <n v="52.411666666666676"/>
    <m/>
    <m/>
    <n v="-150"/>
    <m/>
    <x v="2"/>
    <s v="BP start on Nov22"/>
    <m/>
    <n v="1507375"/>
    <s v="Zheng MeiLing"/>
    <m/>
    <m/>
    <m/>
    <m/>
    <m/>
    <m/>
    <s v="Share outlet with Earnest Rest."/>
    <s v="No"/>
    <n v="5"/>
    <s v="Thur"/>
    <s v="5.30pm - 10.30pm"/>
    <s v="Budwiser, Chang"/>
    <s v="Work -Mon, Wed, Fri"/>
    <m/>
    <m/>
    <n v="3"/>
    <m/>
    <m/>
    <m/>
    <m/>
    <m/>
    <m/>
    <n v="1"/>
    <s v="Vietnamese"/>
    <n v="7.8"/>
    <m/>
    <m/>
    <m/>
    <n v="1"/>
    <s v="Malaysia"/>
    <n v="7.4"/>
    <m/>
    <m/>
    <m/>
    <m/>
    <m/>
    <m/>
    <x v="0"/>
    <m/>
    <m/>
    <m/>
    <m/>
    <m/>
    <m/>
    <m/>
    <m/>
    <n v="1"/>
    <s v="PRC"/>
    <n v="5"/>
    <m/>
    <m/>
    <m/>
    <m/>
    <m/>
    <m/>
    <x v="0"/>
    <m/>
    <m/>
    <m/>
    <m/>
    <m/>
    <m/>
    <m/>
    <m/>
    <m/>
    <m/>
    <m/>
    <m/>
  </r>
  <r>
    <n v="10049278"/>
    <s v="Badaling (496 Jurong West)"/>
    <s v="496 JURONG WEST STREET 41"/>
    <n v="640496"/>
    <s v="West"/>
    <s v="TONT"/>
    <s v="TONTD2"/>
    <s v="Coffee Shops - Bp"/>
    <s v="Open"/>
    <s v="BRONZE"/>
    <x v="3"/>
    <n v="250"/>
    <n v="264.20333333333332"/>
    <m/>
    <n v="260"/>
    <n v="10"/>
    <n v="260"/>
    <x v="0"/>
    <m/>
    <m/>
    <n v="1618673"/>
    <s v="Fu luan"/>
    <m/>
    <m/>
    <m/>
    <m/>
    <m/>
    <m/>
    <m/>
    <s v="No"/>
    <s v="7hrs"/>
    <s v="Wed"/>
    <s v="4.00-11.00"/>
    <s v="cb,hollandia"/>
    <m/>
    <n v="7.7"/>
    <s v="no diff at all"/>
    <n v="2"/>
    <n v="1"/>
    <s v="Malaysian"/>
    <n v="8"/>
    <n v="1"/>
    <s v="PRC"/>
    <n v="7.8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33945"/>
    <s v="Fu Chan F&amp;b Group Pte Ltd (134 Jurong)"/>
    <s v="134 JURONG EAST STREET 13"/>
    <n v="600134"/>
    <s v="West"/>
    <s v="TONT"/>
    <s v="TONTD2"/>
    <s v="Coffee Shops - Bp"/>
    <s v="Open"/>
    <s v="GOLD"/>
    <x v="3"/>
    <n v="250"/>
    <n v="194.52333333333334"/>
    <m/>
    <n v="250"/>
    <n v="0"/>
    <n v="250"/>
    <x v="0"/>
    <m/>
    <m/>
    <n v="1507019"/>
    <s v="Goh Bee leng"/>
    <m/>
    <m/>
    <m/>
    <m/>
    <m/>
    <m/>
    <m/>
    <s v="No"/>
    <s v="7hrs"/>
    <s v="Tue"/>
    <s v="3.00-10.00"/>
    <m/>
    <m/>
    <n v="8.8000000000000007"/>
    <s v="Same"/>
    <m/>
    <m/>
    <m/>
    <n v="8.8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5"/>
  </r>
  <r>
    <n v="10049154"/>
    <s v="Kopi 273"/>
    <s v="273 Bukit Batok east ave 4"/>
    <n v="649884"/>
    <s v="West"/>
    <s v="TONT"/>
    <s v="TONTD2"/>
    <s v="Coffee Shops - Bp"/>
    <s v="APB BSA Packaged"/>
    <s v="GOLD"/>
    <x v="3"/>
    <n v="250"/>
    <n v="298.19833333333338"/>
    <m/>
    <n v="280"/>
    <n v="30"/>
    <n v="280"/>
    <x v="0"/>
    <m/>
    <m/>
    <n v="1507079"/>
    <s v="Lee Lai Kuan"/>
    <m/>
    <m/>
    <m/>
    <m/>
    <m/>
    <m/>
    <m/>
    <s v="No"/>
    <m/>
    <s v="Mo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900"/>
  </r>
  <r>
    <n v="10046348"/>
    <s v="158 Food House"/>
    <s v="158 YUNG LOH ROAD"/>
    <n v="610158"/>
    <s v="West"/>
    <s v="TONT"/>
    <s v="TONTD2"/>
    <s v="Coffee Shops - Bp"/>
    <s v="APB BSA Packaged"/>
    <s v="BRONZE"/>
    <x v="3"/>
    <n v="190"/>
    <n v="172.66166666666666"/>
    <m/>
    <n v="190"/>
    <n v="0"/>
    <n v="190"/>
    <x v="0"/>
    <m/>
    <m/>
    <n v="1507014"/>
    <s v="Gan Lu Hy Evon"/>
    <m/>
    <m/>
    <m/>
    <m/>
    <m/>
    <m/>
    <m/>
    <s v="No"/>
    <n v="5"/>
    <s v="Mon"/>
    <s v="5.30-10.30"/>
    <m/>
    <m/>
    <n v="7.6"/>
    <s v="No diff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9762"/>
    <s v="252 Food Court"/>
    <s v="252 JURONG EAST STREET 24"/>
    <n v="600252"/>
    <s v="West"/>
    <s v="TONT"/>
    <s v="TONTD2"/>
    <s v="Coffee Shops - Bp"/>
    <s v="APB BSA Packaged"/>
    <s v="SILVER"/>
    <x v="3"/>
    <n v="210"/>
    <n v="211.40166666666667"/>
    <m/>
    <n v="210"/>
    <n v="0"/>
    <n v="210"/>
    <x v="0"/>
    <m/>
    <m/>
    <n v="1507358"/>
    <s v="Yoong Li Chin"/>
    <m/>
    <m/>
    <m/>
    <m/>
    <m/>
    <m/>
    <m/>
    <s v="No"/>
    <n v="5"/>
    <s v="Mo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6347"/>
    <s v="399 Yung Sheng Food Court"/>
    <s v="399 YUNG SHENG ROAD"/>
    <n v="610399"/>
    <s v="West"/>
    <s v="TONT"/>
    <s v="TONTD2"/>
    <s v="Coffee Shops - Bp"/>
    <s v="APB BSA Packaged"/>
    <s v="SILVER"/>
    <x v="3"/>
    <n v="220"/>
    <n v="170.03999999999996"/>
    <m/>
    <n v="220"/>
    <n v="0"/>
    <n v="220"/>
    <x v="0"/>
    <m/>
    <m/>
    <n v="1609071"/>
    <s v="Lim Geok Hwa"/>
    <m/>
    <m/>
    <m/>
    <m/>
    <m/>
    <m/>
    <m/>
    <s v="No"/>
    <n v="5"/>
    <s v="Tue"/>
    <s v="5.30-10.30"/>
    <s v="Cb"/>
    <m/>
    <n v="7.6"/>
    <s v="No diff"/>
    <n v="1"/>
    <n v="1"/>
    <s v="PRC(ltvp)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6345"/>
    <s v="54 Penjuru Food Court"/>
    <s v="54 TEBAN GARDENS ROAD"/>
    <n v="600054"/>
    <s v="West"/>
    <s v="TONT"/>
    <s v="TONTD2"/>
    <s v="Coffee Shops - Bp"/>
    <s v="APB BSA Packaged"/>
    <s v="SILVER"/>
    <x v="3"/>
    <n v="300"/>
    <n v="244.61666666666667"/>
    <m/>
    <n v="290"/>
    <n v="-10"/>
    <n v="290"/>
    <x v="0"/>
    <m/>
    <m/>
    <n v="1608892"/>
    <s v="Tan YaHui"/>
    <m/>
    <m/>
    <m/>
    <m/>
    <m/>
    <m/>
    <m/>
    <s v="No"/>
    <s v="7hrs"/>
    <s v="Mon"/>
    <s v="4.00-11.00"/>
    <s v="Cb,chang, bavaria"/>
    <m/>
    <n v="7.6"/>
    <s v="so far ok"/>
    <n v="3"/>
    <n v="1"/>
    <s v="Malaysian"/>
    <n v="8.1"/>
    <m/>
    <m/>
    <m/>
    <m/>
    <m/>
    <m/>
    <m/>
    <m/>
    <m/>
    <n v="1"/>
    <s v="PRC"/>
    <n v="6.5"/>
    <n v="1"/>
    <s v="Viet"/>
    <n v="7.5"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0"/>
  </r>
  <r>
    <n v="10033680"/>
    <s v="7th Mile Coffee"/>
    <s v="18 TOH YI DRIVE"/>
    <n v="590018"/>
    <s v="West"/>
    <s v="TONT"/>
    <s v="TONTD2"/>
    <s v="Coffee Shops - Bp"/>
    <s v="APB BSA Packaged"/>
    <s v="SILVER"/>
    <x v="3"/>
    <n v="160"/>
    <n v="157.495"/>
    <m/>
    <n v="160"/>
    <n v="0"/>
    <n v="160"/>
    <x v="2"/>
    <m/>
    <s v="Deployed back"/>
    <n v="1507147"/>
    <s v="Low cynthia"/>
    <m/>
    <m/>
    <m/>
    <m/>
    <m/>
    <m/>
    <s v="tag jeff"/>
    <s v="No"/>
    <n v="5"/>
    <s v="Mo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43634"/>
    <s v="Badaling (325 F&amp;B)"/>
    <s v="325 CLEMENTI AVENUE 5"/>
    <n v="120325"/>
    <s v="West"/>
    <s v="TONT"/>
    <s v="TONTD3"/>
    <s v="Coffee Shops - Bp"/>
    <s v="Open"/>
    <s v="BRONZE"/>
    <x v="3"/>
    <n v="230"/>
    <n v="220.3066666666667"/>
    <m/>
    <n v="230"/>
    <n v="0"/>
    <n v="230"/>
    <x v="0"/>
    <s v="deploy on 16th Mar"/>
    <m/>
    <n v="1000007"/>
    <s v="Cong Ying"/>
    <m/>
    <m/>
    <m/>
    <m/>
    <m/>
    <m/>
    <m/>
    <s v="No"/>
    <s v="7hrs"/>
    <s v="Tue"/>
    <s v="4.00-11.00"/>
    <s v="chang"/>
    <m/>
    <s v="NA"/>
    <s v="NA"/>
    <n v="1"/>
    <m/>
    <m/>
    <m/>
    <m/>
    <m/>
    <m/>
    <m/>
    <m/>
    <m/>
    <m/>
    <m/>
    <m/>
    <n v="1"/>
    <s v="malaysian"/>
    <n v="7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45626"/>
    <s v="Badaling (48 Toh Guan)"/>
    <s v="48 TOH GUAN ROAD EAST"/>
    <n v="608586"/>
    <s v="West"/>
    <s v="TONT"/>
    <s v="TONTD2"/>
    <s v="Value Indian"/>
    <s v="Open"/>
    <s v="BRONZE"/>
    <x v="3"/>
    <n v="250"/>
    <n v="447.69833333333332"/>
    <s v="fixed comm of 250- ok go ahead"/>
    <n v="440"/>
    <n v="190"/>
    <n v="440"/>
    <x v="0"/>
    <m/>
    <s v="Fixed comm"/>
    <n v="1600880"/>
    <s v="Hang Lam Phuong Thuy"/>
    <m/>
    <m/>
    <m/>
    <m/>
    <m/>
    <m/>
    <m/>
    <s v="No"/>
    <n v="5"/>
    <s v="Sun"/>
    <s v="5.00-10.00"/>
    <m/>
    <m/>
    <n v="7"/>
    <s v="no diff n cheaper than hei (7.7) will still drink CB thou 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40909"/>
    <s v="Badaling (526 Jurong West)"/>
    <s v="526 JURONG WEST STREET 52"/>
    <n v="640526"/>
    <s v="West"/>
    <s v="TONT"/>
    <s v="TONTD2"/>
    <s v="Coffee Shops - Bp"/>
    <s v="Open"/>
    <s v="GOLD"/>
    <x v="3"/>
    <n v="340"/>
    <n v="293.90833333333336"/>
    <m/>
    <n v="320"/>
    <n v="-20"/>
    <n v="320"/>
    <x v="0"/>
    <m/>
    <m/>
    <m/>
    <s v="Yang XiaoHuan"/>
    <m/>
    <m/>
    <m/>
    <m/>
    <m/>
    <m/>
    <m/>
    <s v="No"/>
    <s v="7hrs"/>
    <s v="Wed"/>
    <s v="3.30-10.30"/>
    <s v="hollandia,chang,max (weidmann)"/>
    <m/>
    <s v="NA"/>
    <s v="NA"/>
    <n v="5"/>
    <m/>
    <m/>
    <m/>
    <n v="1"/>
    <s v="Malaysian"/>
    <n v="7.8"/>
    <m/>
    <m/>
    <m/>
    <n v="1"/>
    <s v="viet"/>
    <n v="6.8"/>
    <n v="1"/>
    <s v="malaysian"/>
    <n v="7"/>
    <n v="1"/>
    <s v="Viet"/>
    <n v="7.6"/>
    <m/>
    <m/>
    <m/>
    <x v="0"/>
    <m/>
    <m/>
    <m/>
    <m/>
    <m/>
    <m/>
    <m/>
    <m/>
    <m/>
    <m/>
    <m/>
    <m/>
    <m/>
    <m/>
    <m/>
    <m/>
    <m/>
    <x v="0"/>
    <m/>
    <m/>
    <n v="1"/>
    <s v="PRC"/>
    <n v="4"/>
    <m/>
    <m/>
    <m/>
    <m/>
    <m/>
    <m/>
    <n v="365"/>
  </r>
  <r>
    <n v="10042114"/>
    <s v="Badaling (St 81 F&amp;B)"/>
    <s v="851 JURONG WEST STREET 81"/>
    <n v="640851"/>
    <s v="West"/>
    <s v="TONT"/>
    <s v="TONTD2"/>
    <s v="Coffee Shops - Bp"/>
    <s v="APB BSA Packaged"/>
    <s v="BRONZE"/>
    <x v="3"/>
    <n v="290"/>
    <n v="251.76666666666671"/>
    <m/>
    <n v="270"/>
    <n v="-20"/>
    <n v="270"/>
    <x v="0"/>
    <m/>
    <m/>
    <n v="1507054"/>
    <s v="Koh Kak Ling"/>
    <m/>
    <m/>
    <m/>
    <m/>
    <m/>
    <m/>
    <m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03494"/>
    <s v="Best Coffee Pte Ltd"/>
    <s v="959 JURONG WEST STREET 91"/>
    <n v="640959"/>
    <s v="West"/>
    <s v="TONT"/>
    <s v="TONTD2"/>
    <s v="Coffee Shops - Bp"/>
    <s v="APB BSA Packaged"/>
    <s v="GOLD"/>
    <x v="3"/>
    <n v="430"/>
    <n v="316.94"/>
    <m/>
    <n v="410"/>
    <n v="-20"/>
    <n v="410"/>
    <x v="0"/>
    <m/>
    <m/>
    <n v="1507330"/>
    <s v="Wu YunYun"/>
    <m/>
    <m/>
    <m/>
    <m/>
    <m/>
    <m/>
    <m/>
    <s v="No"/>
    <s v="7hrs"/>
    <s v="Mon"/>
    <s v="3.30-10.30"/>
    <s v="Cb"/>
    <m/>
    <n v="8"/>
    <s v="no diff "/>
    <n v="1"/>
    <n v="1"/>
    <s v="Local"/>
    <n v="8.3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35"/>
  </r>
  <r>
    <n v="10049979"/>
    <s v="BISTRO 8 (CLEMENTI)"/>
    <s v="442 CLEMENTI AVENUE 3"/>
    <n v="120442"/>
    <s v="West"/>
    <s v="TONT"/>
    <s v="TONTD3"/>
    <s v="Coffee Shops - Bp"/>
    <s v="APB BSA Packaged"/>
    <s v="SILVER"/>
    <x v="3"/>
    <n v="200"/>
    <n v="176.01999999999998"/>
    <m/>
    <n v="200"/>
    <n v="0"/>
    <n v="200"/>
    <x v="0"/>
    <s v="trial outlet "/>
    <m/>
    <n v="1507272"/>
    <s v="Tang Lik San"/>
    <m/>
    <m/>
    <m/>
    <m/>
    <m/>
    <m/>
    <m/>
    <s v="No"/>
    <s v="7hrs"/>
    <s v="Tue"/>
    <s v="3.30-10.30"/>
    <m/>
    <s v="untag 7th Nov 22 ( change ROC ) ready 16th dec"/>
    <m/>
    <m/>
    <n v="1"/>
    <m/>
    <m/>
    <m/>
    <n v="1"/>
    <s v="Malaysian"/>
    <n v="7.8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20361"/>
    <s v="Broadway Food Centre (Toh Guan)"/>
    <s v="286E TOH GUAN ROAD"/>
    <n v="605286"/>
    <s v="West"/>
    <s v="TONT"/>
    <s v="TONTD2"/>
    <s v="Coffee Shops - Bp"/>
    <s v="APB BSA Packaged"/>
    <s v="SILVER"/>
    <x v="3"/>
    <n v="200"/>
    <n v="139.42500000000001"/>
    <m/>
    <n v="180"/>
    <n v="-20"/>
    <n v="180"/>
    <x v="2"/>
    <s v="effect on 1st sept 22 (0.5)"/>
    <m/>
    <n v="1507243"/>
    <s v="Tan Bee Chng"/>
    <m/>
    <m/>
    <m/>
    <m/>
    <m/>
    <m/>
    <m/>
    <s v="No"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5"/>
  </r>
  <r>
    <n v="10042596"/>
    <s v="Cdp Kimly Pte. Ltd. (Cs221)"/>
    <s v="221 BOON LAY PLACE"/>
    <n v="640221"/>
    <s v="West"/>
    <s v="TONT"/>
    <s v="TONTD2"/>
    <s v="Coffee Shops - Bp"/>
    <s v="APB BSA Packaged"/>
    <s v="GOLD"/>
    <x v="3"/>
    <n v="220"/>
    <n v="169.10833333333332"/>
    <m/>
    <n v="220"/>
    <n v="0"/>
    <n v="220"/>
    <x v="0"/>
    <m/>
    <m/>
    <n v="1507154"/>
    <s v="Lwi siew chin"/>
    <m/>
    <m/>
    <m/>
    <m/>
    <m/>
    <m/>
    <m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2591"/>
    <s v="Cdp Kimly Pte. Ltd. (Cs303)"/>
    <s v="303 JURONG EAST STREET 32"/>
    <n v="600303"/>
    <s v="West"/>
    <s v="TONT"/>
    <s v="TONTD2"/>
    <s v="Coffee Shops - Bp"/>
    <s v="Open"/>
    <s v="BRONZE"/>
    <x v="3"/>
    <n v="280"/>
    <n v="278.76333333333338"/>
    <m/>
    <n v="280"/>
    <n v="0"/>
    <n v="280"/>
    <x v="0"/>
    <m/>
    <m/>
    <n v="1507030"/>
    <s v="Heng Seok Lee"/>
    <m/>
    <m/>
    <m/>
    <m/>
    <m/>
    <m/>
    <m/>
    <s v="No"/>
    <s v="7hrs"/>
    <s v="Sun"/>
    <s v="3.00-10.00"/>
    <s v="Cb"/>
    <m/>
    <n v="7.6"/>
    <s v="not nice, taste weird"/>
    <n v="1"/>
    <n v="1"/>
    <s v="Malaysian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42590"/>
    <s v="Cdp Kimly Pte. Ltd. (Cs325)"/>
    <s v="325 CLEMENTI AVENUE 5"/>
    <n v="120325"/>
    <s v="West"/>
    <s v="TONT"/>
    <s v="TONTD3"/>
    <s v="Coffee Shops - Bp"/>
    <s v="APB BSA Packaged"/>
    <s v="GOLD"/>
    <x v="3"/>
    <n v="220"/>
    <n v="242.8183333333333"/>
    <m/>
    <n v="240"/>
    <n v="20"/>
    <n v="240"/>
    <x v="0"/>
    <m/>
    <m/>
    <n v="1507263"/>
    <s v="Tan siok eng"/>
    <m/>
    <m/>
    <m/>
    <m/>
    <m/>
    <m/>
    <m/>
    <s v="Yes"/>
    <n v="5"/>
    <s v="Tue"/>
    <s v="6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42589"/>
    <s v="Cdp Kimly Pte. Ltd. (Cs345)"/>
    <s v="345 CLEMENTI AVENUE 5"/>
    <n v="120345"/>
    <s v="West"/>
    <s v="TONT"/>
    <s v="TONTD3"/>
    <s v="Coffee Shops - Bp"/>
    <s v="Open"/>
    <s v="BRONZE"/>
    <x v="3"/>
    <n v="175"/>
    <n v="147.35500000000002"/>
    <m/>
    <n v="175"/>
    <n v="0"/>
    <n v="175"/>
    <x v="0"/>
    <m/>
    <m/>
    <n v="1507223"/>
    <s v="Siew Kin Tai Jenny"/>
    <m/>
    <m/>
    <m/>
    <m/>
    <m/>
    <m/>
    <m/>
    <s v="No"/>
    <s v="7hrs"/>
    <s v="Sun"/>
    <s v="4.00-11.00"/>
    <s v="Cb"/>
    <m/>
    <n v="7.6"/>
    <s v="same as b4"/>
    <n v="1"/>
    <n v="1"/>
    <s v="Malaysian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42599"/>
    <s v="Cdp Kimly Pte. Ltd. (Cs501)"/>
    <s v="501 JURONG WEST STREET 51"/>
    <n v="640501"/>
    <s v="West"/>
    <s v="TONT"/>
    <s v="TONTD2"/>
    <s v="Coffee Shops - Bp"/>
    <s v="Open"/>
    <s v="GOLD"/>
    <x v="3"/>
    <n v="175"/>
    <n v="157.86333333333332"/>
    <m/>
    <n v="175"/>
    <n v="0"/>
    <n v="175"/>
    <x v="0"/>
    <m/>
    <m/>
    <n v="1507331"/>
    <s v="Xi YuMin"/>
    <m/>
    <m/>
    <m/>
    <m/>
    <m/>
    <m/>
    <m/>
    <s v="No"/>
    <n v="5"/>
    <s v="Sun"/>
    <s v="5.00-10.00"/>
    <s v="Cb"/>
    <m/>
    <n v="7.5"/>
    <s v="taste sour"/>
    <n v="1"/>
    <n v="1"/>
    <s v="Viet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5"/>
  </r>
  <r>
    <n v="10042588"/>
    <s v="Cdp Kimly Pte. Ltd. (Csje346)"/>
    <s v="346 JURONG EAST STREET 31"/>
    <n v="600346"/>
    <s v="West"/>
    <s v="TONT"/>
    <s v="TONTD2"/>
    <s v="Coffee Shops - Bp"/>
    <s v="APB BSA Packaged"/>
    <s v="SILVER"/>
    <x v="3"/>
    <n v="200"/>
    <n v="260.99666666666661"/>
    <m/>
    <n v="250"/>
    <n v="50"/>
    <n v="250"/>
    <x v="0"/>
    <s v="deploy 21st july"/>
    <m/>
    <n v="1654836"/>
    <s v="chong pit mei"/>
    <m/>
    <m/>
    <m/>
    <m/>
    <m/>
    <m/>
    <m/>
    <s v="No"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10"/>
  </r>
  <r>
    <n v="10036099"/>
    <s v="Chang Cheng F &amp; B Pte Ltd (Jw498)"/>
    <s v="498 JURONG WEST STREET 41"/>
    <n v="640498"/>
    <s v="West"/>
    <s v="TONT"/>
    <s v="TONTD2"/>
    <s v="Coffee Shops - Bp"/>
    <s v="Open"/>
    <s v="BRONZE"/>
    <x v="3"/>
    <n v="280"/>
    <n v="249.05833333333337"/>
    <m/>
    <n v="270"/>
    <n v="-10"/>
    <n v="270"/>
    <x v="0"/>
    <m/>
    <m/>
    <n v="1652387"/>
    <s v="Ng Ee Ling"/>
    <m/>
    <m/>
    <m/>
    <m/>
    <m/>
    <m/>
    <m/>
    <s v="No"/>
    <s v="7hrs"/>
    <s v="Mon"/>
    <s v="3.00-10.00"/>
    <s v="hollandia"/>
    <m/>
    <s v="NA"/>
    <s v="NA"/>
    <n v="1"/>
    <m/>
    <m/>
    <m/>
    <n v="1"/>
    <s v="Malaysian"/>
    <n v="8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5403"/>
    <s v="Choice @ 215"/>
    <s v="215 JURONG EAST STREET 21"/>
    <n v="600215"/>
    <s v="West"/>
    <s v="TONT"/>
    <s v="TONTD2"/>
    <s v="Coffee Shops - Bp"/>
    <s v="APB BSA Packaged"/>
    <s v="SILVER"/>
    <x v="3"/>
    <n v="235"/>
    <n v="205.37833333333333"/>
    <s v="200 ( 0.5 headcount start sept 22 )- ok changed from 235  to 200"/>
    <n v="200"/>
    <n v="-35"/>
    <n v="200"/>
    <x v="2"/>
    <s v="deploy on 1st sept 22"/>
    <m/>
    <n v="1507243"/>
    <s v="Tan Bee Chng"/>
    <m/>
    <m/>
    <m/>
    <m/>
    <m/>
    <m/>
    <m/>
    <s v="No"/>
    <n v="5"/>
    <s v="Tue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5"/>
  </r>
  <r>
    <n v="10037549"/>
    <s v="Coffee United (276 Cafe Pte. Ltd.)"/>
    <s v="276 JURONG WEST STREET 25"/>
    <n v="640276"/>
    <s v="West"/>
    <s v="TONT"/>
    <s v="TONTD2"/>
    <s v="Coffee Shops - Bp"/>
    <s v="APB BSA Packaged"/>
    <s v="GOLD"/>
    <x v="3"/>
    <n v="200"/>
    <n v="132.51333333333332"/>
    <m/>
    <n v="200"/>
    <n v="0"/>
    <n v="200"/>
    <x v="0"/>
    <m/>
    <m/>
    <n v="1507135"/>
    <s v="Liu meijun"/>
    <m/>
    <m/>
    <m/>
    <m/>
    <m/>
    <m/>
    <m/>
    <s v="No"/>
    <n v="5"/>
    <s v="Sun"/>
    <s v="5.00-10.00"/>
    <m/>
    <s v="Renov 5th Oct 22 (21st nov ready)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36717"/>
    <s v="F M Food Master"/>
    <s v="9 JURONG WEST AVENUE 5"/>
    <n v="649487"/>
    <s v="West"/>
    <s v="TONT"/>
    <s v="TONTD2"/>
    <s v="Coffee Shops - Bp"/>
    <s v="APB BSA Packaged"/>
    <s v="BRONZE"/>
    <x v="3"/>
    <n v="400"/>
    <n v="420.98333333333335"/>
    <m/>
    <n v="415"/>
    <n v="15"/>
    <n v="415"/>
    <x v="0"/>
    <m/>
    <m/>
    <n v="1000011"/>
    <s v="Miao YaLing"/>
    <m/>
    <m/>
    <m/>
    <m/>
    <m/>
    <m/>
    <m/>
    <s v="No"/>
    <n v="5"/>
    <m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70"/>
  </r>
  <r>
    <n v="10036714"/>
    <s v="Food More (Yuan Ching)"/>
    <s v="3 YUAN CHING ROAD"/>
    <n v="618642"/>
    <s v="West"/>
    <s v="TONT"/>
    <s v="TONTD2"/>
    <s v="Coffee Shops - Bp"/>
    <s v="APB BSA Packaged"/>
    <s v="BRONZE"/>
    <x v="3"/>
    <n v="320"/>
    <n v="306.10666666666668"/>
    <m/>
    <n v="315"/>
    <n v="-5"/>
    <n v="315"/>
    <x v="0"/>
    <m/>
    <m/>
    <n v="1506925"/>
    <s v="Chan Wai Kai"/>
    <m/>
    <m/>
    <m/>
    <m/>
    <m/>
    <m/>
    <m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5"/>
  </r>
  <r>
    <n v="10044335"/>
    <s v="Fu"/>
    <s v="722 CLEMENTI WEST STREET 2"/>
    <n v="120722"/>
    <s v="West"/>
    <s v="TONT"/>
    <s v="TONTD3"/>
    <s v="Coffee Shops - Bp"/>
    <s v="APB BSA Packaged"/>
    <s v="BRONZE"/>
    <x v="3"/>
    <n v="170"/>
    <n v="123.95500000000003"/>
    <m/>
    <n v="170"/>
    <n v="0"/>
    <n v="170"/>
    <x v="2"/>
    <m/>
    <m/>
    <m/>
    <s v="Floater"/>
    <m/>
    <m/>
    <m/>
    <m/>
    <m/>
    <m/>
    <s v="tag amy"/>
    <s v="No"/>
    <n v="5"/>
    <m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33954"/>
    <s v="Fu Chan F&amp;b Group Pte Ltd (491)"/>
    <s v="491 JURONG WEST AVENUE 1"/>
    <n v="640491"/>
    <s v="West"/>
    <s v="TONT"/>
    <s v="TONTD2"/>
    <s v="Coffee Shops - Bp"/>
    <s v="APB BSA Packaged"/>
    <s v="BRONZE"/>
    <x v="3"/>
    <n v="200"/>
    <n v="189.56599999999997"/>
    <m/>
    <n v="200"/>
    <n v="0"/>
    <n v="200"/>
    <x v="0"/>
    <m/>
    <m/>
    <n v="1615048"/>
    <s v="Tran Thi Hieu"/>
    <m/>
    <m/>
    <m/>
    <m/>
    <m/>
    <m/>
    <m/>
    <s v="No"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4567"/>
    <s v="Fu Fa (Jw 504)"/>
    <s v="504 JURONG WEST STREET 51"/>
    <n v="640504"/>
    <s v="West"/>
    <s v="TONT"/>
    <s v="TONTD2"/>
    <s v="Coffee Shops - Bp"/>
    <s v="Open"/>
    <s v="SILVER"/>
    <x v="3"/>
    <n v="210"/>
    <n v="238.26833333333332"/>
    <m/>
    <n v="225"/>
    <n v="15"/>
    <n v="225"/>
    <x v="0"/>
    <s v="deploy on 1st April 22"/>
    <m/>
    <n v="1647794"/>
    <s v="Chua mooi kuang"/>
    <m/>
    <m/>
    <m/>
    <m/>
    <m/>
    <m/>
    <m/>
    <s v="No"/>
    <n v="5"/>
    <s v="Thur"/>
    <s v="4.30-10.30 1hrOT"/>
    <s v="Cb,dester"/>
    <s v="OT1"/>
    <n v="7.8"/>
    <s v="awful taste"/>
    <n v="2"/>
    <n v="1"/>
    <s v="Malaysian"/>
    <n v="8.1999999999999993"/>
    <m/>
    <m/>
    <m/>
    <m/>
    <m/>
    <m/>
    <n v="1"/>
    <s v="Malaysian"/>
    <n v="6.8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15"/>
  </r>
  <r>
    <n v="10040552"/>
    <s v="Hao Kou Wei Pte. Ltd. (Bt Batok 271)"/>
    <s v="271 BUKIT BATOK EAST AVENUE 4"/>
    <n v="650271"/>
    <s v="West"/>
    <s v="TONT"/>
    <s v="TONTD2"/>
    <s v="Coffee Shops - Bp"/>
    <s v="APB BSA Packaged"/>
    <s v="BRONZE"/>
    <x v="3"/>
    <n v="250"/>
    <n v="273.52000000000004"/>
    <m/>
    <n v="265"/>
    <n v="15"/>
    <n v="265"/>
    <x v="0"/>
    <m/>
    <m/>
    <n v="1507240"/>
    <s v="Tan ai pang"/>
    <m/>
    <m/>
    <m/>
    <m/>
    <m/>
    <m/>
    <m/>
    <s v="Yes"/>
    <n v="5"/>
    <s v="Thur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6901"/>
    <s v="Hong Kah Food Place Pte Ltd (Cs376)"/>
    <s v="376 BUKIT BATOK STREET 31"/>
    <n v="650376"/>
    <s v="West"/>
    <s v="TONT"/>
    <s v="TONTD2"/>
    <s v="Coffee Shops - Bp"/>
    <s v="Open"/>
    <s v="GOLD"/>
    <x v="3"/>
    <n v="200"/>
    <n v="159.53166666666667"/>
    <m/>
    <n v="200"/>
    <n v="0"/>
    <n v="200"/>
    <x v="0"/>
    <m/>
    <m/>
    <n v="1640702"/>
    <s v="Teoh kooi Liew"/>
    <m/>
    <m/>
    <m/>
    <m/>
    <m/>
    <m/>
    <m/>
    <s v="No"/>
    <n v="5"/>
    <s v="Tue"/>
    <s v="5.30-10.30"/>
    <s v="Cb0.5, hollandia"/>
    <m/>
    <n v="7.6"/>
    <s v="Taste weird"/>
    <n v="1.5"/>
    <n v="0.5"/>
    <s v="Viet"/>
    <n v="8"/>
    <n v="1"/>
    <s v="viet"/>
    <n v="8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30585"/>
    <s v="Jurong West 651 Food House Pte. Ltd."/>
    <s v="651 JURONG WEST STREET 61"/>
    <n v="640651"/>
    <s v="West"/>
    <s v="TONT"/>
    <s v="TONTD2"/>
    <s v="Coffee Shops - Bp"/>
    <s v="APB BSA Packaged"/>
    <s v="SILVER"/>
    <x v="3"/>
    <n v="500"/>
    <n v="541.84"/>
    <s v="500 ( used to be 2 headcounts )- ok change from 520 to 500"/>
    <n v="500"/>
    <n v="0"/>
    <n v="500"/>
    <x v="0"/>
    <m/>
    <m/>
    <n v="1506922"/>
    <s v="Chan Ling Feng"/>
    <m/>
    <m/>
    <m/>
    <m/>
    <m/>
    <m/>
    <m/>
    <s v="No"/>
    <s v="7hrs"/>
    <s v="Mon"/>
    <s v="3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600"/>
  </r>
  <r>
    <n v="10040099"/>
    <s v="Kim San Leng Food Centre (Soon Lee)"/>
    <s v="5 SOON LEE STREET"/>
    <n v="627607"/>
    <s v="West"/>
    <s v="TONT"/>
    <s v="TONTD2"/>
    <s v="Coffee Shops - Bp"/>
    <s v="Open"/>
    <s v="BRONZE"/>
    <x v="3"/>
    <n v="400"/>
    <n v="528.08166666666659"/>
    <s v="380 - lesser crowd, new on board singha BP ( exclude AS,KB n king Ex beer )-ok change 390 instead of 415"/>
    <n v="390"/>
    <n v="-10"/>
    <n v="390"/>
    <x v="0"/>
    <m/>
    <m/>
    <n v="1507209"/>
    <s v="Phan Wan Ling"/>
    <m/>
    <m/>
    <m/>
    <m/>
    <m/>
    <m/>
    <m/>
    <s v="No"/>
    <s v="7hrs"/>
    <s v="Mon"/>
    <s v="3.30-10.30"/>
    <s v="cb"/>
    <m/>
    <s v="NA"/>
    <s v="NA"/>
    <n v="1"/>
    <m/>
    <m/>
    <n v="7.8"/>
    <m/>
    <m/>
    <m/>
    <n v="1"/>
    <s v="PRC"/>
    <n v="7.5"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1717"/>
    <s v="Koufu (Gek Poh)"/>
    <s v="762 JURONG WEST STREET 75"/>
    <n v="640762"/>
    <s v="West"/>
    <s v="TONT"/>
    <s v="TONTD2"/>
    <s v="Coffee Shops - Bp"/>
    <s v="Open"/>
    <s v="SILVER"/>
    <x v="3"/>
    <n v="300"/>
    <n v="300.97166666666669"/>
    <m/>
    <n v="300"/>
    <n v="0"/>
    <n v="300"/>
    <x v="0"/>
    <m/>
    <m/>
    <n v="1507145"/>
    <s v="Low Ai Foong"/>
    <m/>
    <m/>
    <m/>
    <m/>
    <m/>
    <m/>
    <m/>
    <s v="No"/>
    <s v="7hrs"/>
    <s v="Tue"/>
    <s v="3.30-10.30"/>
    <s v="Cb"/>
    <m/>
    <n v="7.4"/>
    <s v="no diff, taste the same"/>
    <n v="1"/>
    <n v="1"/>
    <s v="Viet"/>
    <n v="7.9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60"/>
  </r>
  <r>
    <n v="10025330"/>
    <s v="Koufu Pte Ltd (Jw 638)"/>
    <s v="638A JURONG WEST STREET 61"/>
    <n v="641638"/>
    <s v="West"/>
    <s v="TONT"/>
    <s v="TONTD2"/>
    <s v="Coffee Shops - Bp"/>
    <s v="Open"/>
    <s v="GOLD"/>
    <x v="3"/>
    <n v="380"/>
    <n v="310.31"/>
    <s v="uplift 15 ctns instead 360"/>
    <n v="375"/>
    <n v="-5"/>
    <n v="375"/>
    <x v="0"/>
    <m/>
    <m/>
    <n v="1507424"/>
    <s v="Wang Fei Fei"/>
    <m/>
    <m/>
    <m/>
    <m/>
    <m/>
    <m/>
    <m/>
    <s v="No"/>
    <s v="7hrs"/>
    <s v="Mon"/>
    <s v="3.30-10.30"/>
    <s v="Cb, bud"/>
    <m/>
    <n v="7.4"/>
    <s v="bland, bearable"/>
    <n v="2"/>
    <n v="1"/>
    <s v="Malaysian"/>
    <n v="7.9"/>
    <m/>
    <m/>
    <m/>
    <m/>
    <m/>
    <m/>
    <m/>
    <m/>
    <m/>
    <m/>
    <m/>
    <m/>
    <m/>
    <m/>
    <m/>
    <n v="1"/>
    <s v="local"/>
    <n v="6.8"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0"/>
  </r>
  <r>
    <n v="10037981"/>
    <s v="Meetup @ 494 Pte. Ltd."/>
    <s v="494 JURONG WEST STREET 41"/>
    <n v="640494"/>
    <s v="West"/>
    <s v="TONT"/>
    <s v="TONTD2"/>
    <s v="Coffee Shops - Bp"/>
    <s v="Open"/>
    <s v="GOLD"/>
    <x v="3"/>
    <n v="300"/>
    <n v="289.27166666666665"/>
    <m/>
    <n v="280"/>
    <n v="-20"/>
    <n v="280"/>
    <x v="0"/>
    <m/>
    <m/>
    <n v="1507327"/>
    <s v="Woon Mee Foong"/>
    <m/>
    <m/>
    <m/>
    <m/>
    <m/>
    <m/>
    <m/>
    <s v="No"/>
    <s v="7hrs"/>
    <s v="Tue"/>
    <s v="3.30-10.30"/>
    <m/>
    <m/>
    <n v="7.6"/>
    <s v="no sound out fr consumers"/>
    <n v="1"/>
    <n v="1"/>
    <s v="Malaysian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5"/>
  </r>
  <r>
    <n v="10003434"/>
    <s v="Meng Soon Huat E/Hse"/>
    <s v="359 BUKIT BATOK STREET 31"/>
    <n v="650359"/>
    <s v="West"/>
    <s v="TONT"/>
    <s v="TONTD2"/>
    <s v="Coffee Shops - Bp"/>
    <s v="Open"/>
    <s v="BRONZE"/>
    <x v="3"/>
    <n v="250"/>
    <n v="131.97166666666666"/>
    <m/>
    <n v="250"/>
    <n v="0"/>
    <n v="250"/>
    <x v="0"/>
    <m/>
    <s v="applies to Mainstream beer only"/>
    <n v="1507217"/>
    <s v="Ser Seow Fen"/>
    <m/>
    <m/>
    <m/>
    <m/>
    <m/>
    <m/>
    <m/>
    <s v="No"/>
    <n v="5"/>
    <s v="Mon"/>
    <s v="5.30-10.30"/>
    <s v="hollandia, Cb ,chang"/>
    <m/>
    <n v="7.7"/>
    <s v="taste horrible n convert to hei (upsell) or hollandia"/>
    <n v="3"/>
    <n v="1"/>
    <s v="PRC"/>
    <n v="8"/>
    <n v="1"/>
    <s v="Malaysian"/>
    <n v="8.1"/>
    <m/>
    <m/>
    <m/>
    <m/>
    <m/>
    <m/>
    <n v="1"/>
    <s v="malaysian"/>
    <n v="7.6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80"/>
  </r>
  <r>
    <n v="10041986"/>
    <s v="New Century Food House @ 721"/>
    <s v="721 CLEMENTI WEST STREET 2"/>
    <n v="120721"/>
    <s v="West"/>
    <s v="TONT"/>
    <s v="TONTD3"/>
    <s v="Coffee Shops - Bp"/>
    <s v="Open"/>
    <s v="BRONZE"/>
    <x v="3"/>
    <n v="230"/>
    <n v="243.16500000000002"/>
    <m/>
    <n v="235"/>
    <n v="5"/>
    <n v="235"/>
    <x v="0"/>
    <m/>
    <m/>
    <n v="1506968"/>
    <s v="chong oiyun"/>
    <m/>
    <m/>
    <m/>
    <m/>
    <m/>
    <m/>
    <m/>
    <s v="No"/>
    <s v="7hrs"/>
    <s v="Sun"/>
    <s v="3.00-10.00"/>
    <s v="Cb,chang"/>
    <m/>
    <n v="7.8"/>
    <s v="no issue, stick with it"/>
    <n v="2"/>
    <n v="1"/>
    <s v="Local"/>
    <n v="8.3000000000000007"/>
    <m/>
    <m/>
    <m/>
    <m/>
    <m/>
    <m/>
    <m/>
    <m/>
    <m/>
    <n v="1"/>
    <s v="PRC"/>
    <n v="7.2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33061"/>
    <s v="Nti Food Court Pte Ltd (Jw)"/>
    <s v="964 JURONG WEST STREET 91"/>
    <n v="640964"/>
    <s v="West"/>
    <s v="TONT"/>
    <s v="TONTD2"/>
    <s v="Coffee Shops - Bp"/>
    <s v="APB BSA Packaged"/>
    <s v="GOLD"/>
    <x v="3"/>
    <n v="550"/>
    <n v="551.26499999999999"/>
    <m/>
    <n v="550"/>
    <n v="0"/>
    <n v="550"/>
    <x v="3"/>
    <m/>
    <m/>
    <n v="1507152"/>
    <s v="Low ying ying"/>
    <n v="1507050"/>
    <s v="Kao Xin Yi"/>
    <m/>
    <m/>
    <m/>
    <m/>
    <m/>
    <s v="No"/>
    <s v="7hrs/7hrs"/>
    <s v="tue/thur"/>
    <s v="3.30-10.30/4-11pm"/>
    <s v="CB, hollandia,bud, singha,chang (yanjing,leo no bp )"/>
    <m/>
    <n v="8.1"/>
    <s v="wont comment stil support, able to endure "/>
    <n v="5"/>
    <n v="1"/>
    <s v="PRC"/>
    <n v="8.8000000000000007"/>
    <n v="1"/>
    <s v="PRC"/>
    <n v="8"/>
    <n v="1"/>
    <s v="Malaysian"/>
    <n v="7.2"/>
    <m/>
    <m/>
    <m/>
    <n v="1"/>
    <s v="malaysian"/>
    <n v="6.6"/>
    <m/>
    <m/>
    <m/>
    <n v="1"/>
    <s v="Malaysian"/>
    <n v="7.6"/>
    <x v="0"/>
    <m/>
    <m/>
    <m/>
    <m/>
    <m/>
    <m/>
    <m/>
    <n v="6.2"/>
    <m/>
    <m/>
    <n v="6.6"/>
    <m/>
    <m/>
    <m/>
    <m/>
    <m/>
    <m/>
    <x v="0"/>
    <m/>
    <m/>
    <m/>
    <m/>
    <m/>
    <m/>
    <m/>
    <m/>
    <m/>
    <m/>
    <m/>
    <n v="610"/>
  </r>
  <r>
    <n v="10044990"/>
    <s v="S-11 (Bb 640) Food House Pte. Ltd."/>
    <s v="640 BUKIT BATOK CENTRAL"/>
    <n v="650640"/>
    <s v="West"/>
    <s v="TONT"/>
    <s v="TONTD2"/>
    <s v="Coffee Shops - Bp"/>
    <s v="APB BSA Packaged"/>
    <s v="GOLD"/>
    <x v="3"/>
    <n v="200"/>
    <n v="186.50666666666666"/>
    <m/>
    <n v="200"/>
    <n v="0"/>
    <n v="200"/>
    <x v="0"/>
    <m/>
    <m/>
    <n v="1507204"/>
    <s v="Peh Lee Teng"/>
    <m/>
    <m/>
    <m/>
    <m/>
    <m/>
    <m/>
    <m/>
    <s v="No"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80"/>
  </r>
  <r>
    <n v="10045670"/>
    <s v="S-11 (Cl 727) Food House Pte. Ltd."/>
    <s v="727 CLEMENTI WEST STREET 2"/>
    <n v="120727"/>
    <s v="West"/>
    <s v="TONT"/>
    <s v="TONTD3"/>
    <s v="Coffee Shops - Bp"/>
    <s v="Open"/>
    <s v="BRONZE"/>
    <x v="3"/>
    <n v="210"/>
    <n v="170.82"/>
    <m/>
    <n v="210"/>
    <n v="0"/>
    <n v="210"/>
    <x v="0"/>
    <m/>
    <m/>
    <n v="1506948"/>
    <s v="Cheong Ga Yi"/>
    <m/>
    <m/>
    <m/>
    <m/>
    <m/>
    <m/>
    <m/>
    <s v="No"/>
    <s v="7hrs"/>
    <s v="Sun"/>
    <s v="3.30-10.30"/>
    <m/>
    <m/>
    <n v="7.8"/>
    <s v="no comment,same and acceptable"/>
    <n v="1"/>
    <n v="1"/>
    <s v="Local"/>
    <n v="8.1999999999999993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45605"/>
    <s v="Sl7 Eating House (Pioneer)"/>
    <s v="27 PIONEER ROAD NORTH"/>
    <n v="628470"/>
    <s v="West"/>
    <s v="TONT"/>
    <s v="TONTD2"/>
    <s v="Coffee Shops - Bp"/>
    <s v="Open"/>
    <s v="GOLD"/>
    <x v="3"/>
    <n v="170"/>
    <n v="272.13333333333333"/>
    <s v="200- secluded area ( target exclude AS,KB n king Ex beer ) consumers r more into china beer ok change from 250 to 200 "/>
    <n v="200"/>
    <n v="30"/>
    <n v="200"/>
    <x v="0"/>
    <m/>
    <m/>
    <n v="1507043"/>
    <s v="Huynh Ngoc Thu"/>
    <m/>
    <m/>
    <m/>
    <m/>
    <m/>
    <m/>
    <m/>
    <s v="No"/>
    <n v="5"/>
    <s v="Sun"/>
    <s v="5.30-10.3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7320"/>
    <s v="Soon Lee Coffee House"/>
    <s v="11 SOON LEE ROAD"/>
    <n v="628075"/>
    <s v="West"/>
    <s v="TONT"/>
    <s v="TONTD2"/>
    <s v="Coffee Shops - Bp"/>
    <s v="APB BSA Packaged"/>
    <s v="GOLD"/>
    <x v="3"/>
    <n v="200"/>
    <n v="554.79666666666674"/>
    <s v="200- secluded area ( target exclude AS,KB n king Ex beer ) -ok due to other brands"/>
    <n v="200"/>
    <n v="0"/>
    <n v="200"/>
    <x v="0"/>
    <m/>
    <m/>
    <n v="1507068"/>
    <s v="Lau Kian Moi"/>
    <m/>
    <m/>
    <m/>
    <m/>
    <m/>
    <m/>
    <m/>
    <s v="No"/>
    <n v="5"/>
    <s v="Sun"/>
    <s v="5.30-10.30"/>
    <n v="2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45322"/>
    <s v="Tahoe Garden"/>
    <s v="493 JURONG WEST STREET 41"/>
    <n v="640493"/>
    <s v="West"/>
    <s v="TONT"/>
    <s v="TONTD2"/>
    <s v="Coffee Shops - Bp"/>
    <s v="APB BSA Packaged"/>
    <s v="BRONZE"/>
    <x v="3"/>
    <n v="250"/>
    <n v="128.96"/>
    <s v="200 - lesser crowd- changed from 250 to 220"/>
    <n v="220"/>
    <n v="-30"/>
    <n v="220"/>
    <x v="0"/>
    <m/>
    <m/>
    <n v="1507325"/>
    <s v="Leslee Wong Yee Ting"/>
    <m/>
    <m/>
    <m/>
    <m/>
    <m/>
    <m/>
    <m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5305"/>
    <s v="Yak Hong Kopitiam"/>
    <s v="442 JURONG WEST AVENUE 1"/>
    <n v="640442"/>
    <s v="West"/>
    <s v="TONT"/>
    <s v="TONTD2"/>
    <s v="Coffee Shops - Bp"/>
    <s v="APB BSA Packaged"/>
    <s v="GOLD"/>
    <x v="3"/>
    <n v="250"/>
    <n v="182.28166666666667"/>
    <m/>
    <n v="250"/>
    <n v="0"/>
    <n v="250"/>
    <x v="0"/>
    <m/>
    <m/>
    <n v="1506995"/>
    <s v="Ding Pei Chen Peggy"/>
    <m/>
    <m/>
    <m/>
    <m/>
    <m/>
    <m/>
    <m/>
    <s v="No"/>
    <n v="5"/>
    <s v="Sun"/>
    <s v="5.00-10.00"/>
    <m/>
    <s v="Renov 19 Nov 22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2615"/>
    <s v="Yong Yun Pte. Ltd. (Cs132)"/>
    <s v="132 JURONG GATEWAY ROAD"/>
    <n v="600132"/>
    <s v="West"/>
    <s v="TONT"/>
    <s v="TONTD2"/>
    <s v="Coffee Shops - Bp"/>
    <s v="Open"/>
    <s v="BRONZE"/>
    <x v="3"/>
    <n v="180"/>
    <n v="175.26166666666668"/>
    <m/>
    <n v="180"/>
    <n v="0"/>
    <n v="180"/>
    <x v="0"/>
    <m/>
    <m/>
    <n v="1507107"/>
    <s v="Lim Bee Yan"/>
    <m/>
    <m/>
    <m/>
    <m/>
    <m/>
    <m/>
    <m/>
    <s v="No"/>
    <s v="7hrs"/>
    <s v="Tue"/>
    <s v="3.00-10.00"/>
    <s v="Cb"/>
    <m/>
    <n v="7.5"/>
    <s v="stil continue to drink(strong hold)"/>
    <n v="1"/>
    <n v="1"/>
    <s v="Malaysian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2612"/>
    <s v="Yong Yun Pte. Ltd. (Cs450)"/>
    <s v="450 CLEMENTI AVENUE 3"/>
    <n v="120450"/>
    <s v="West"/>
    <s v="TONT"/>
    <s v="TONTD3"/>
    <s v="Coffee Shops - Bp"/>
    <s v="APB BSA Packaged"/>
    <s v="BRONZE"/>
    <x v="3"/>
    <n v="250"/>
    <n v="140.98499999999999"/>
    <s v="200 - only diners, beer ex- changed to 220"/>
    <n v="220"/>
    <n v="-30"/>
    <n v="220"/>
    <x v="0"/>
    <m/>
    <m/>
    <n v="1507293"/>
    <s v="Thum Siew Choo"/>
    <m/>
    <m/>
    <m/>
    <m/>
    <m/>
    <m/>
    <m/>
    <s v="No"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42608"/>
    <s v="Yong Yun Pte. Ltd. (Cs496)"/>
    <s v="496 JURONG WEST STREET 41"/>
    <n v="640496"/>
    <s v="West"/>
    <s v="TONT"/>
    <s v="TONTD2"/>
    <s v="Coffee Shops - Bp"/>
    <s v="Open"/>
    <s v="SILVER"/>
    <x v="3"/>
    <n v="320"/>
    <n v="295.36"/>
    <s v="maintain instead of 310 (uplift 10 ctns )"/>
    <n v="320"/>
    <n v="0"/>
    <n v="320"/>
    <x v="0"/>
    <m/>
    <m/>
    <n v="1507414"/>
    <s v="Lin Juan"/>
    <m/>
    <m/>
    <m/>
    <m/>
    <m/>
    <m/>
    <m/>
    <s v="No"/>
    <s v="7hrs"/>
    <s v="Wed"/>
    <s v="4.00-11.00"/>
    <s v="Cb,dester"/>
    <m/>
    <n v="7.5"/>
    <s v="no diff, continue support/drink"/>
    <n v="2"/>
    <n v="1"/>
    <s v="Malaysian"/>
    <n v="8"/>
    <m/>
    <m/>
    <m/>
    <m/>
    <m/>
    <m/>
    <n v="1"/>
    <s v="PR(malaysian)"/>
    <n v="7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42611"/>
    <s v="Yong Yun Pte. Ltd. (Csbb347)"/>
    <s v="347 BUKIT BATOK STREET 34"/>
    <n v="650347"/>
    <s v="West"/>
    <s v="TONT"/>
    <s v="TONTD2"/>
    <s v="Coffee Shops - Bp"/>
    <s v="Open"/>
    <s v="SILVER"/>
    <x v="3"/>
    <n v="210"/>
    <n v="168.09"/>
    <m/>
    <n v="210"/>
    <n v="0"/>
    <n v="210"/>
    <x v="0"/>
    <m/>
    <m/>
    <n v="1649311"/>
    <s v="Lim yet fong"/>
    <m/>
    <m/>
    <m/>
    <m/>
    <m/>
    <m/>
    <m/>
    <s v="No"/>
    <n v="5"/>
    <s v="Sun"/>
    <s v="6.00-11.00"/>
    <m/>
    <m/>
    <n v="7.4"/>
    <s v="bearable, bland"/>
    <m/>
    <m/>
    <m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5"/>
  </r>
  <r>
    <n v="10047952"/>
    <s v="Yung Sheng Beverage (Soon Lee)"/>
    <s v="7 SOON LEE STREET"/>
    <n v="627608"/>
    <s v="West"/>
    <s v="TONT"/>
    <s v="TONTD2"/>
    <s v="Coffee Shops - Non-Bp"/>
    <s v="APB BSA Packaged"/>
    <s v="BRONZE"/>
    <x v="3"/>
    <n v="500"/>
    <n v="450.92666666666668"/>
    <s v="400 - lesser crowd n most drinkers migrated and regulars stay in malaysia due to open up -change this 400"/>
    <n v="400"/>
    <n v="-100"/>
    <n v="400"/>
    <x v="0"/>
    <m/>
    <m/>
    <n v="1506950"/>
    <s v="Cheong Sook Wah"/>
    <m/>
    <m/>
    <m/>
    <m/>
    <m/>
    <m/>
    <m/>
    <s v="No"/>
    <s v="7hrs"/>
    <s v="Sun"/>
    <s v="3.30-10.30"/>
    <s v="Cb"/>
    <m/>
    <n v="7.6"/>
    <s v="no diff cos mix wif hei/ gfes and drink CB smooth instead"/>
    <n v="1"/>
    <n v="1"/>
    <s v="Malaysian"/>
    <n v="8.1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49676"/>
    <s v="Yung Sheng Beverage (90 Boon Lay)"/>
    <s v="90 boon lay place"/>
    <n v="649884"/>
    <s v="West"/>
    <s v="TONT"/>
    <s v="TONTD2"/>
    <s v="Coffee Shops - Non-Bp"/>
    <s v="APB BSA Packaged"/>
    <s v="GOLD"/>
    <x v="3"/>
    <n v="500"/>
    <n v="831.35000000000014"/>
    <m/>
    <n v="800"/>
    <n v="300"/>
    <n v="800"/>
    <x v="3"/>
    <s v="trial outlet nov 22"/>
    <m/>
    <n v="1506982"/>
    <s v="Chu choy lean"/>
    <n v="1506983"/>
    <s v="Chu Oi Kieh"/>
    <m/>
    <m/>
    <m/>
    <m/>
    <m/>
    <s v="No"/>
    <s v="7hrs/7hrs"/>
    <s v="tue/mon"/>
    <s v="3.30-10.30"/>
    <s v="2 Cb"/>
    <m/>
    <m/>
    <m/>
    <n v="2"/>
    <n v="2"/>
    <s v="malaysian/PR(PRC) "/>
    <n v="8.5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50356"/>
    <s v="Kopi Kia 132 Pte. Ltd."/>
    <s v="132 JURONG GATEWAY ROAD"/>
    <m/>
    <m/>
    <m/>
    <m/>
    <m/>
    <s v="Open"/>
    <s v="GOLD"/>
    <x v="3"/>
    <m/>
    <m/>
    <m/>
    <m/>
    <m/>
    <n v="300"/>
    <x v="0"/>
    <s v="Deploy on 17apr-23"/>
    <m/>
    <m/>
    <s v="Yao CuiHua"/>
    <m/>
    <m/>
    <m/>
    <m/>
    <m/>
    <m/>
    <m/>
    <m/>
    <s v="7hrs"/>
    <m/>
    <s v="400-11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50355"/>
    <s v="Kopi Tarik (323) Pte. Ltd."/>
    <s v="323 BUKIT BATOK STREET 33"/>
    <m/>
    <m/>
    <m/>
    <m/>
    <m/>
    <s v="Open"/>
    <m/>
    <x v="3"/>
    <m/>
    <m/>
    <m/>
    <m/>
    <m/>
    <n v="250"/>
    <x v="0"/>
    <s v="Deploy on 20apr-23"/>
    <m/>
    <n v="100004"/>
    <s v="Chen XiaoYan"/>
    <m/>
    <m/>
    <m/>
    <m/>
    <m/>
    <m/>
    <m/>
    <m/>
    <s v="7hrs"/>
    <m/>
    <s v="400-11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2598"/>
    <s v="Cdp Kimly Pte. Ltd. (Cs280)"/>
    <s v="280 BISHAN STREET 24"/>
    <n v="570280"/>
    <s v="North"/>
    <s v="TONT"/>
    <s v="TONTD2"/>
    <s v="Coffee Shops - Bp"/>
    <s v="APB BSA Packaged"/>
    <s v="SILVER"/>
    <x v="4"/>
    <n v="200"/>
    <n v="195.67166666666668"/>
    <m/>
    <n v="205"/>
    <n v="5"/>
    <n v="205"/>
    <x v="2"/>
    <s v="Tue, Thurs, Sat"/>
    <m/>
    <n v="1657125"/>
    <s v="Chen Ying"/>
    <m/>
    <m/>
    <m/>
    <m/>
    <m/>
    <m/>
    <m/>
    <s v="No"/>
    <n v="5"/>
    <s v="Tue"/>
    <s v="5.30-10.30"/>
    <s v="NA"/>
    <s v="working day 2,6,7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29063"/>
    <s v="Cheng Li Kopitiam Pte. Ltd."/>
    <s v="284 BISHAN STREET 22"/>
    <n v="570284"/>
    <s v="North"/>
    <s v="TONT"/>
    <s v="TONTD2"/>
    <s v="Coffee Shops - Bp"/>
    <s v="APB BSA Packaged"/>
    <s v="BRONZE"/>
    <x v="4"/>
    <n v="200"/>
    <n v="148.50333333333333"/>
    <s v="180 .Beer ex than nearby outlet."/>
    <n v="200"/>
    <n v="0"/>
    <n v="200"/>
    <x v="2"/>
    <m/>
    <s v="0.5 wef 1st April 23 *target 150"/>
    <n v="1507214"/>
    <s v="Quek Nai Kee"/>
    <m/>
    <m/>
    <m/>
    <m/>
    <m/>
    <m/>
    <m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5"/>
  </r>
  <r>
    <n v="10044991"/>
    <s v="S-11 (Bishan 504) Food House Pte. Ltd."/>
    <s v="504 BISHAN STREET 11"/>
    <n v="570504"/>
    <s v="North"/>
    <s v="TONT"/>
    <s v="TONTD2"/>
    <s v="Coffee Shops - Bp"/>
    <s v="APB BSA Packaged"/>
    <s v="SILVER"/>
    <x v="4"/>
    <n v="150"/>
    <n v="176.41"/>
    <m/>
    <n v="170"/>
    <n v="20"/>
    <n v="170"/>
    <x v="2"/>
    <s v="Tue, Thurs, Sat"/>
    <m/>
    <n v="1507281"/>
    <s v="Teo Chew Hoon"/>
    <m/>
    <m/>
    <m/>
    <m/>
    <m/>
    <m/>
    <m/>
    <s v="No"/>
    <n v="5"/>
    <s v="Sun"/>
    <s v="5.00-10.00"/>
    <s v="NA"/>
    <s v="working day 2,4,6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03570"/>
    <s v="Kim San Leng (Bishan)"/>
    <s v="511 BISHAN STREET 13"/>
    <n v="570511"/>
    <s v="North"/>
    <s v="TONT"/>
    <s v="TONTD2"/>
    <s v="Coffee Shops - Bp"/>
    <s v="APB BSA Packaged"/>
    <s v="BRONZE"/>
    <x v="4"/>
    <n v="150"/>
    <n v="188.60833333333335"/>
    <m/>
    <m/>
    <n v="-150"/>
    <n v="150"/>
    <x v="2"/>
    <m/>
    <s v="0.5 wef 1st April 23 *target 150"/>
    <n v="1507214"/>
    <s v="Quek Nai Kee"/>
    <m/>
    <m/>
    <m/>
    <m/>
    <m/>
    <m/>
    <m/>
    <s v="No"/>
    <n v="5"/>
    <s v="Sun"/>
    <s v="5.00-10.00"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5"/>
  </r>
  <r>
    <n v="10040470"/>
    <s v="86 Foodcourt"/>
    <s v="86 WHAMPOA DRIVE"/>
    <n v="320086"/>
    <s v="East"/>
    <s v="TONT"/>
    <s v="TONTD1"/>
    <s v="Coffee Shops - Bp"/>
    <s v="APB BSA Packaged"/>
    <s v="BRONZE"/>
    <x v="4"/>
    <n v="150"/>
    <n v="182.30333333333331"/>
    <s v="5 day /week BP "/>
    <n v="150"/>
    <n v="0"/>
    <n v="150"/>
    <x v="0"/>
    <m/>
    <m/>
    <n v="1507260"/>
    <s v="Tan Seok Kee"/>
    <m/>
    <m/>
    <m/>
    <m/>
    <m/>
    <m/>
    <m/>
    <s v="No"/>
    <n v="5"/>
    <s v="Thur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30"/>
  </r>
  <r>
    <n v="10046409"/>
    <s v="Balestier Bak Kut Teh"/>
    <s v="369 BALESTIER ROAD"/>
    <n v="329787"/>
    <s v="East"/>
    <s v="TONT"/>
    <s v="TONTD1"/>
    <s v="Chinese Restaurant"/>
    <s v="APB BSA Packaged"/>
    <s v="BRONZE"/>
    <x v="4"/>
    <n v="150"/>
    <n v="37.981666666666669"/>
    <m/>
    <m/>
    <n v="-150"/>
    <m/>
    <x v="1"/>
    <s v="no need place BP"/>
    <s v="Share outlet - Kian Lian"/>
    <s v="-"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39166"/>
    <s v="Balestier Market"/>
    <s v="411 BALESTIER ROAD"/>
    <n v="329930"/>
    <s v="East"/>
    <s v="TONT"/>
    <s v="TONTD1"/>
    <s v="Coffee Shops - Bp"/>
    <s v="APB BSA Packaged"/>
    <s v="BRONZE"/>
    <x v="4"/>
    <n v="350"/>
    <n v="372.57999999999993"/>
    <m/>
    <n v="360"/>
    <n v="10"/>
    <n v="360"/>
    <x v="0"/>
    <m/>
    <m/>
    <n v="1507063"/>
    <s v="Lai Mun Yin"/>
    <m/>
    <m/>
    <m/>
    <m/>
    <m/>
    <m/>
    <m/>
    <s v="Yes"/>
    <n v="5"/>
    <s v="Tue"/>
    <s v="6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35"/>
  </r>
  <r>
    <n v="10047634"/>
    <s v="Bee Hwa Yun (Toa Payoh)"/>
    <s v="177 TOA PAYOH CENTRAL"/>
    <n v="310177"/>
    <s v="East"/>
    <s v="TONT"/>
    <s v="TONTD1"/>
    <s v="Coffee Shops - Bp"/>
    <s v="APB BSA Packaged"/>
    <s v="BRONZE"/>
    <x v="4"/>
    <n v="190"/>
    <n v="170.79833333333335"/>
    <m/>
    <n v="190"/>
    <n v="0"/>
    <n v="190"/>
    <x v="0"/>
    <m/>
    <m/>
    <n v="1507246"/>
    <s v="Tan Fong Eng"/>
    <m/>
    <m/>
    <m/>
    <m/>
    <m/>
    <m/>
    <m/>
    <s v="No"/>
    <n v="5"/>
    <s v="Sun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14278"/>
    <s v="Broadway Food Centre (Potong Pasir)"/>
    <s v="147 POTONG PASIR AVENUE 2"/>
    <n v="350147"/>
    <s v="East"/>
    <s v="TONT"/>
    <s v="TONTD1"/>
    <s v="Coffee Shops - Bp"/>
    <s v="APB BSA Packaged"/>
    <s v="GOLD"/>
    <x v="4"/>
    <n v="240"/>
    <n v="199.46333333333334"/>
    <m/>
    <n v="240"/>
    <n v="0"/>
    <n v="240"/>
    <x v="0"/>
    <m/>
    <m/>
    <n v="1506999"/>
    <s v="Duong Thi Thu Thao"/>
    <m/>
    <m/>
    <m/>
    <m/>
    <m/>
    <m/>
    <m/>
    <s v="No"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36109"/>
    <s v="Chang Cheng F &amp; B Pte Ltd (Tpy 111)"/>
    <s v="111 TOA PAYOH LORONG 1"/>
    <n v="310111"/>
    <s v="East"/>
    <s v="TONT"/>
    <s v="TONTD1"/>
    <s v="Coffee Shops - Bp"/>
    <s v="APB BSA Packaged"/>
    <s v="BRONZE"/>
    <x v="4"/>
    <n v="230"/>
    <n v="215.73500000000004"/>
    <m/>
    <n v="230"/>
    <n v="0"/>
    <n v="230"/>
    <x v="0"/>
    <m/>
    <m/>
    <n v="1507262"/>
    <s v="Tan Sing Lin"/>
    <m/>
    <m/>
    <m/>
    <m/>
    <m/>
    <m/>
    <m/>
    <s v="No"/>
    <s v="7hrs"/>
    <s v="Tue"/>
    <s v="3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5"/>
  </r>
  <r>
    <n v="10046880"/>
    <s v="Chang Sheng Eating Place Pte. Ltd."/>
    <s v="6A SAINT GEORGE'S ROAD"/>
    <n v="328025"/>
    <s v="East"/>
    <s v="TONT"/>
    <s v="TONTD1"/>
    <s v="Coffee Shops - Bp"/>
    <s v="APB BSA Packaged"/>
    <s v="BRONZE"/>
    <x v="4"/>
    <n v="300"/>
    <n v="270.61666666666667"/>
    <m/>
    <n v="300"/>
    <n v="0"/>
    <n v="300"/>
    <x v="0"/>
    <m/>
    <m/>
    <n v="1507199"/>
    <s v="Nguyen Ngoc Bao Anh"/>
    <m/>
    <m/>
    <m/>
    <m/>
    <m/>
    <m/>
    <m/>
    <s v="No"/>
    <n v="5"/>
    <s v="Mo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22553"/>
    <s v="City Foodcourt (Bendemeer)"/>
    <s v="27 BENDEMEER ROAD"/>
    <n v="330027"/>
    <s v="East"/>
    <s v="TONT"/>
    <s v="TONTD1"/>
    <s v="Coffee Shops - Bp"/>
    <s v="APB BSA Packaged"/>
    <s v="BRONZE"/>
    <x v="4"/>
    <n v="250"/>
    <n v="219.3533333333333"/>
    <s v="2022 only achieved once , will drop down to 240"/>
    <n v="240"/>
    <n v="-10"/>
    <n v="240"/>
    <x v="0"/>
    <m/>
    <m/>
    <n v="1507187"/>
    <s v="Nguyen Thi Nga"/>
    <m/>
    <m/>
    <m/>
    <m/>
    <m/>
    <m/>
    <m/>
    <s v="No"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5867"/>
    <s v="First Eating House (Kallang)"/>
    <s v="66 KALLANG BAHRU"/>
    <n v="330066"/>
    <s v="East"/>
    <s v="TONT"/>
    <s v="TONTD1"/>
    <s v="Coffee Shops - Bp"/>
    <s v="Open"/>
    <s v="BRONZE"/>
    <x v="4"/>
    <n v="220"/>
    <n v="174.56833333333333"/>
    <s v="Outlet performance drop after nearby outlet increase competitor brand beer, will monitor"/>
    <n v="220"/>
    <n v="0"/>
    <n v="220"/>
    <x v="0"/>
    <m/>
    <m/>
    <n v="1506912"/>
    <s v="Bai Ying"/>
    <m/>
    <m/>
    <m/>
    <m/>
    <m/>
    <m/>
    <m/>
    <s v="No"/>
    <n v="6"/>
    <s v="Sun"/>
    <s v="4.30-10.30"/>
    <s v="Cb, Chang, Hollandia, singha, weidmann"/>
    <s v="OT 1 hr"/>
    <m/>
    <m/>
    <n v="6"/>
    <n v="1"/>
    <s v="Malysian"/>
    <n v="8.3000000000000007"/>
    <n v="1"/>
    <s v="Malysian"/>
    <n v="8"/>
    <n v="2"/>
    <s v="Malysian"/>
    <m/>
    <m/>
    <m/>
    <m/>
    <n v="1"/>
    <s v="PRC"/>
    <n v="7.2"/>
    <m/>
    <m/>
    <m/>
    <m/>
    <m/>
    <m/>
    <x v="0"/>
    <m/>
    <m/>
    <m/>
    <m/>
    <m/>
    <m/>
    <m/>
    <m/>
    <m/>
    <m/>
    <m/>
    <m/>
    <m/>
    <m/>
    <m/>
    <m/>
    <m/>
    <x v="0"/>
    <m/>
    <m/>
    <n v="1"/>
    <s v="viet"/>
    <n v="4.5"/>
    <m/>
    <m/>
    <m/>
    <m/>
    <m/>
    <m/>
    <n v="235"/>
  </r>
  <r>
    <n v="10033961"/>
    <s v="Fu Chan F&amp;b Group Pte Ltd (Toa Payoh)"/>
    <s v="21 LORONG 7 TOA PAYOH"/>
    <n v="310021"/>
    <s v="East"/>
    <s v="TONT"/>
    <s v="TONTD1"/>
    <s v="Coffee Shops - Bp"/>
    <s v="Open"/>
    <s v="SILVER"/>
    <x v="4"/>
    <n v="250"/>
    <n v="244.00999999999993"/>
    <m/>
    <n v="250"/>
    <n v="0"/>
    <n v="250"/>
    <x v="0"/>
    <m/>
    <m/>
    <n v="1645179"/>
    <s v="Zhang Wei"/>
    <m/>
    <m/>
    <m/>
    <m/>
    <m/>
    <m/>
    <m/>
    <s v="No"/>
    <n v="5"/>
    <s v="Tue"/>
    <s v="5.30-10.30"/>
    <m/>
    <m/>
    <m/>
    <m/>
    <s v="NO BP"/>
    <m/>
    <m/>
    <n v="7.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5"/>
  </r>
  <r>
    <n v="10043393"/>
    <s v="Johnson Eatery Pte. Ltd."/>
    <s v="125 LORONG 1 TOA PAYOH"/>
    <n v="310125"/>
    <s v="East"/>
    <s v="TONT"/>
    <s v="TONTD1"/>
    <s v="Coffee Shops - Bp"/>
    <s v="APB BSA Packaged"/>
    <s v="SILVER"/>
    <x v="4"/>
    <n v="240"/>
    <n v="221.715"/>
    <m/>
    <n v="240"/>
    <n v="0"/>
    <n v="240"/>
    <x v="0"/>
    <m/>
    <m/>
    <n v="1507273"/>
    <s v="Tay Siew Siew"/>
    <m/>
    <m/>
    <m/>
    <m/>
    <m/>
    <m/>
    <m/>
    <s v="No"/>
    <s v="7hrs"/>
    <s v="Mon"/>
    <s v="4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4588"/>
    <s v="Kian Lian (Balestier)"/>
    <s v="365 BALESTIER ROAD"/>
    <n v="329785"/>
    <s v="East"/>
    <s v="TONT"/>
    <s v="TONTD1"/>
    <s v="Coffee Shops - Bp"/>
    <s v="APB BSA Packaged"/>
    <s v="BRONZE"/>
    <x v="4"/>
    <n v="300"/>
    <n v="101.24833333333333"/>
    <s v="Fix comm, due to outlet loading previously"/>
    <n v="300"/>
    <n v="0"/>
    <n v="300"/>
    <x v="0"/>
    <m/>
    <s v="Fixed comm"/>
    <n v="1506988"/>
    <s v="Chua Mei Chan"/>
    <m/>
    <m/>
    <m/>
    <m/>
    <m/>
    <m/>
    <m/>
    <s v="No"/>
    <n v="5"/>
    <s v="Wed"/>
    <s v="6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4789"/>
    <s v="New Century Food House @ 66 Pte. Ltd."/>
    <s v="66 TOA PAYOH LORONG 4"/>
    <n v="310066"/>
    <s v="East"/>
    <s v="TONT"/>
    <s v="TONTD1"/>
    <s v="Coffee Shops - Bp"/>
    <s v="APB BSA Packaged"/>
    <s v="BRONZE"/>
    <x v="4"/>
    <n v="200"/>
    <n v="269.74999999999994"/>
    <s v="230. drinkers low- ok"/>
    <n v="240"/>
    <n v="40"/>
    <n v="240"/>
    <x v="0"/>
    <m/>
    <m/>
    <n v="1506967"/>
    <s v="Chong Lai Foong"/>
    <m/>
    <m/>
    <m/>
    <m/>
    <m/>
    <m/>
    <m/>
    <s v="No"/>
    <n v="6"/>
    <s v="Tue"/>
    <s v="4.00-10.00"/>
    <m/>
    <s v="OT 1 hr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0"/>
  </r>
  <r>
    <n v="10002921"/>
    <s v="New Trend Eating House"/>
    <s v="120 POTONG PASIR AVENUE 1"/>
    <n v="350120"/>
    <s v="East"/>
    <s v="TONT"/>
    <s v="TONTD1"/>
    <s v="Coffee Shops - Bp"/>
    <s v="APB BSA Packaged"/>
    <s v="BRONZE"/>
    <x v="4"/>
    <n v="240"/>
    <n v="195"/>
    <m/>
    <n v="240"/>
    <n v="0"/>
    <n v="240"/>
    <x v="0"/>
    <m/>
    <m/>
    <n v="1615071"/>
    <s v="Vo Thanh Van"/>
    <m/>
    <m/>
    <m/>
    <m/>
    <m/>
    <m/>
    <m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30587"/>
    <s v="Pp146 Food House Pte. Ltd."/>
    <s v="146 POTONG PASIR AVENUE 1"/>
    <n v="350146"/>
    <s v="East"/>
    <s v="TONT"/>
    <s v="TONTD1"/>
    <s v="Coffee Shops - Bp"/>
    <s v="Open"/>
    <s v="BRONZE"/>
    <x v="4"/>
    <n v="240"/>
    <n v="279.28333333333336"/>
    <m/>
    <n v="260"/>
    <n v="20"/>
    <n v="260"/>
    <x v="0"/>
    <m/>
    <m/>
    <n v="1506979"/>
    <s v="Chow Chee Yen"/>
    <m/>
    <m/>
    <m/>
    <m/>
    <m/>
    <m/>
    <m/>
    <s v="No"/>
    <n v="5"/>
    <s v="Sun"/>
    <s v="5.30-10.30"/>
    <m/>
    <m/>
    <m/>
    <m/>
    <s v="NO BP"/>
    <m/>
    <m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5"/>
  </r>
  <r>
    <n v="10048265"/>
    <s v="Toa Payoh New Hong Kong Restaurant"/>
    <s v="203 TOA PAYOH NORTH"/>
    <n v="310203"/>
    <s v="East"/>
    <s v="TONT"/>
    <s v="TONTD1"/>
    <s v="Coffee Shops - Non-Bp"/>
    <s v="APB BSA Packaged"/>
    <s v="BRONZE"/>
    <x v="4"/>
    <n v="200"/>
    <n v="165.40333333333334"/>
    <m/>
    <n v="200"/>
    <n v="0"/>
    <n v="200"/>
    <x v="0"/>
    <m/>
    <m/>
    <n v="1507278"/>
    <s v="Tei Siaw Ling Joanne"/>
    <m/>
    <m/>
    <m/>
    <m/>
    <m/>
    <m/>
    <m/>
    <s v="No"/>
    <n v="5"/>
    <s v="Wed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46660"/>
    <s v="Wong Poh (78c Tpy)"/>
    <s v="78C TOA PAYOH CENTRAL"/>
    <n v="313078"/>
    <s v="East"/>
    <s v="TONT"/>
    <s v="TONTD1"/>
    <s v="Coffee Shops - Bp"/>
    <s v="APB BSA Packaged"/>
    <s v="SILVER"/>
    <x v="4"/>
    <n v="265"/>
    <n v="190.23333333333332"/>
    <m/>
    <n v="260"/>
    <n v="-5"/>
    <n v="260"/>
    <x v="0"/>
    <m/>
    <m/>
    <n v="1507171"/>
    <s v="Ng Siou Tian"/>
    <m/>
    <m/>
    <m/>
    <m/>
    <m/>
    <m/>
    <m/>
    <s v="No"/>
    <s v="7hrs"/>
    <s v="Tue"/>
    <s v="3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5"/>
  </r>
  <r>
    <n v="10049760"/>
    <s v="BK KALLANG"/>
    <s v="63 Kallang Bahru"/>
    <n v="330063"/>
    <s v="East"/>
    <s v="TONT"/>
    <s v="TONTD1"/>
    <s v="Coffee Shops - Bp"/>
    <s v="Open"/>
    <s v="BRONZE"/>
    <x v="4"/>
    <n v="340"/>
    <n v="188.66249999999999"/>
    <m/>
    <n v="320"/>
    <n v="-20"/>
    <n v="320"/>
    <x v="0"/>
    <m/>
    <m/>
    <n v="1507314"/>
    <s v="Wang YinShu"/>
    <m/>
    <m/>
    <m/>
    <m/>
    <m/>
    <m/>
    <m/>
    <s v="No"/>
    <s v="7hrs"/>
    <s v="Tue"/>
    <s v="3.30-10.30"/>
    <s v="bud, cb"/>
    <m/>
    <m/>
    <m/>
    <n v="2"/>
    <n v="1"/>
    <s v="Local"/>
    <n v="8.1"/>
    <m/>
    <m/>
    <m/>
    <m/>
    <m/>
    <m/>
    <m/>
    <m/>
    <m/>
    <m/>
    <m/>
    <m/>
    <m/>
    <m/>
    <m/>
    <n v="1"/>
    <s v="Viet LTVP"/>
    <n v="7.2"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8631"/>
    <s v="Wah &amp; Steven's Corner"/>
    <s v="236 UPPER THOMSON ROAD"/>
    <n v="574367"/>
    <s v="East"/>
    <s v="TONT"/>
    <s v="TONTD2"/>
    <s v="Coffee Shops - Bp"/>
    <s v="APB BSA Packaged"/>
    <s v="BRONZE"/>
    <x v="4"/>
    <n v="220"/>
    <m/>
    <m/>
    <n v="220"/>
    <n v="0"/>
    <n v="220"/>
    <x v="0"/>
    <m/>
    <m/>
    <n v="1615057"/>
    <s v="Zhang Yan"/>
    <m/>
    <m/>
    <m/>
    <m/>
    <m/>
    <m/>
    <m/>
    <s v="No"/>
    <n v="5"/>
    <s v="Mo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3581"/>
    <s v="Bk Eating House"/>
    <s v="21 SOUTH BRIDGE ROAD"/>
    <n v="58661"/>
    <s v="East"/>
    <s v="TONT"/>
    <s v="TONTD3"/>
    <s v="Coffee Shops - Bp"/>
    <s v="APB BSA Packaged"/>
    <s v="SILVER"/>
    <x v="4"/>
    <n v="150"/>
    <n v="270"/>
    <m/>
    <m/>
    <n v="-150"/>
    <n v="200"/>
    <x v="2"/>
    <s v="start 0.5 Mar 23 * target 150"/>
    <s v="Tue ,Thu ,Sat"/>
    <n v="1507141"/>
    <s v="Loke Lia Peng "/>
    <m/>
    <m/>
    <m/>
    <m/>
    <m/>
    <m/>
    <m/>
    <s v="No"/>
    <n v="5"/>
    <s v="Sun"/>
    <s v="5.30-10.30"/>
    <m/>
    <s v="Mon, Wed, Fri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7332"/>
    <s v="Coffee &amp; Tea Holdings Pte. Ltd."/>
    <s v="61 TELOK BLANGAH HEIGHTS"/>
    <n v="100061"/>
    <s v="South"/>
    <s v="TONT"/>
    <s v="TONTD3"/>
    <s v="Coffee Shops - Bp"/>
    <s v="APB BSA Packaged"/>
    <s v="BRONZE"/>
    <x v="4"/>
    <n v="220"/>
    <n v="155.24166666666667"/>
    <s v="New outlet nearby open ard Jun 2022, monitor for next adjustment review"/>
    <n v="220"/>
    <n v="0"/>
    <n v="220"/>
    <x v="0"/>
    <m/>
    <m/>
    <n v="1507242"/>
    <s v="Tan Bak Tju"/>
    <m/>
    <m/>
    <m/>
    <m/>
    <m/>
    <m/>
    <m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14452"/>
    <s v="Holland Village Food Court Pte Ltd"/>
    <s v="33 LORONG LIPUT"/>
    <n v="277744"/>
    <s v="South"/>
    <s v="TONT"/>
    <s v="TONTD3"/>
    <s v="Coffee Shops - Bp"/>
    <s v="APB BSA Draught Shared Tap"/>
    <s v="SILVER"/>
    <x v="4"/>
    <n v="450"/>
    <n v="426.20500000000004"/>
    <m/>
    <n v="420"/>
    <n v="-30"/>
    <n v="420"/>
    <x v="0"/>
    <m/>
    <m/>
    <n v="1507023"/>
    <s v="Goh Sin Hwa"/>
    <m/>
    <m/>
    <m/>
    <m/>
    <m/>
    <m/>
    <m/>
    <s v="No"/>
    <s v="7hrs"/>
    <s v="Mon"/>
    <s v="4.00pm - 11.0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5"/>
  </r>
  <r>
    <n v="10022511"/>
    <s v="Jumbo Seafood (Riverside)"/>
    <s v="30 MERCHANT ROAD"/>
    <n v="58282"/>
    <s v="South"/>
    <s v="TONT"/>
    <s v="TONTD3"/>
    <s v="Chinese Restaurant"/>
    <s v="APB BSA Draught Shared Tap"/>
    <s v="BRONZE"/>
    <x v="4"/>
    <n v="260"/>
    <n v="388.46166666666664"/>
    <m/>
    <n v="380"/>
    <n v="120"/>
    <n v="380"/>
    <x v="0"/>
    <m/>
    <m/>
    <n v="1507349"/>
    <s v="Yeo Siew Ngo"/>
    <m/>
    <m/>
    <m/>
    <m/>
    <m/>
    <m/>
    <m/>
    <s v="No"/>
    <n v="5"/>
    <s v="Wed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31358"/>
    <s v="Jumbo Seafood At Dempsey"/>
    <s v="11 DEMPSEY ROAD"/>
    <n v="249673"/>
    <s v="South"/>
    <s v="TONT"/>
    <s v="TONTD3"/>
    <s v="Chinese Restaurant"/>
    <s v="APB BSA Draught Shared Tap"/>
    <s v="SILVER"/>
    <x v="4"/>
    <n v="100"/>
    <n v="170.51666666666668"/>
    <s v="change from 180"/>
    <n v="170"/>
    <n v="70"/>
    <n v="170"/>
    <x v="0"/>
    <m/>
    <m/>
    <n v="1506910"/>
    <s v="Aoi Siew Lan"/>
    <m/>
    <m/>
    <m/>
    <m/>
    <m/>
    <m/>
    <m/>
    <s v="No"/>
    <n v="5"/>
    <s v="Tue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00"/>
  </r>
  <r>
    <n v="10030628"/>
    <s v="Long Beach (Dempsey)"/>
    <s v="25 DEMPSEY ROAD"/>
    <n v="249670"/>
    <s v="South"/>
    <s v="TONT"/>
    <s v="TONTD3"/>
    <s v="Chinese Restaurant"/>
    <s v="APB Draught Open"/>
    <s v="BRONZE"/>
    <x v="4"/>
    <n v="100"/>
    <n v="213.91500000000002"/>
    <m/>
    <n v="200"/>
    <n v="100"/>
    <n v="200"/>
    <x v="0"/>
    <m/>
    <m/>
    <n v="1507200"/>
    <s v="Pang Pate Chin"/>
    <m/>
    <m/>
    <m/>
    <m/>
    <m/>
    <m/>
    <m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00"/>
  </r>
  <r>
    <n v="10026551"/>
    <s v="Makansutra Gluttons Bay"/>
    <s v="8 RAFFLES AVENUE"/>
    <n v="39802"/>
    <s v="East"/>
    <s v="TONT"/>
    <s v="TONTD3"/>
    <s v="Coffee Shops - Bp"/>
    <s v="APB BSA Draught Shared Tap"/>
    <s v="BRONZE"/>
    <x v="4"/>
    <n v="220"/>
    <n v="392.51333333333332"/>
    <s v="monitor"/>
    <n v="370"/>
    <n v="150"/>
    <n v="370"/>
    <x v="0"/>
    <m/>
    <m/>
    <n v="1609066"/>
    <s v="Yue Yinfang"/>
    <m/>
    <m/>
    <m/>
    <m/>
    <m/>
    <m/>
    <m/>
    <s v="No"/>
    <n v="5"/>
    <s v="Mo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38210"/>
    <s v="26@Marina Bar &amp; Bistro"/>
    <s v="18 MARINA GARDENS DRIVE"/>
    <n v="18953"/>
    <s v="South"/>
    <s v="TONT"/>
    <s v="TONTD3"/>
    <s v="Coffee Shops - Bp"/>
    <s v="APB BSA Draught Shared Tap"/>
    <s v="BRONZE"/>
    <x v="4"/>
    <n v="340"/>
    <n v="541.255"/>
    <s v="450, agreed on 480 to monitor"/>
    <n v="480"/>
    <n v="140"/>
    <n v="480"/>
    <x v="0"/>
    <m/>
    <m/>
    <n v="1507137"/>
    <s v="Loh Bee Leng"/>
    <m/>
    <m/>
    <m/>
    <m/>
    <m/>
    <m/>
    <m/>
    <s v="No"/>
    <n v="6"/>
    <s v="Tue"/>
    <s v="4.30pm -10.30pm ( 1 Hrs OT )"/>
    <m/>
    <s v="inc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00"/>
  </r>
  <r>
    <n v="10014664"/>
    <s v="Kopitiam (Lau Pa Sat)"/>
    <s v="18 RAFFLES QUAY"/>
    <n v="48582"/>
    <s v="East"/>
    <s v="TONT"/>
    <s v="TONTD3"/>
    <s v="Family Food Court"/>
    <s v="APB BSA Draught Shared Tap"/>
    <s v="GOLD"/>
    <x v="4"/>
    <n v="1200"/>
    <n v="2862.6000000000004"/>
    <s v="2600, agreed to change to 3000"/>
    <n v="3000"/>
    <n v="1800"/>
    <n v="3000"/>
    <x v="5"/>
    <m/>
    <m/>
    <n v="1507053"/>
    <s v="Koh Bee Geok Ann"/>
    <n v="1507130"/>
    <s v="Lim Yanna"/>
    <n v="1507220"/>
    <s v="Shen JianFang"/>
    <n v="1650764"/>
    <s v="Low Lian Mei"/>
    <s v="wong Yoon Yee , Low Cheng Mei ( Yicheng )"/>
    <s v="No"/>
    <s v="7hrs/7hrs/7hrs/5hrs/5hrs"/>
    <s v="Sun,Tue,Wed,Thurs, Mon"/>
    <s v="4.00pm - 11.0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000"/>
  </r>
  <r>
    <n v="10036598"/>
    <s v="243 Foodcourt"/>
    <s v="243 CANTONMENT ROAD"/>
    <n v="89770"/>
    <s v="South"/>
    <s v="TONT"/>
    <s v="TONTD3"/>
    <s v="Coffee Shops - Bp"/>
    <s v="APB BSA Packaged"/>
    <s v="GOLD"/>
    <x v="4"/>
    <n v="250"/>
    <n v="235.69"/>
    <s v="ok try to change to 220 to motivate and monitor"/>
    <n v="220"/>
    <n v="-30"/>
    <n v="220"/>
    <x v="0"/>
    <m/>
    <m/>
    <n v="1507029"/>
    <s v="Heng Ah Ngoh"/>
    <m/>
    <m/>
    <m/>
    <m/>
    <m/>
    <m/>
    <m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20"/>
  </r>
  <r>
    <n v="10036107"/>
    <s v="Chang Cheng F &amp;b Pte Ltd (Telok Blangah)"/>
    <s v="12 TELOK BLANGAH CRESCENT"/>
    <n v="90012"/>
    <s v="South"/>
    <s v="TONT"/>
    <s v="TONTD3"/>
    <s v="Coffee Shops - Bp"/>
    <s v="Open"/>
    <s v="BRONZE"/>
    <x v="4"/>
    <n v="360"/>
    <n v="311.58833333333337"/>
    <m/>
    <n v="340"/>
    <n v="-20"/>
    <n v="340"/>
    <x v="0"/>
    <m/>
    <m/>
    <n v="1506972"/>
    <s v="Chong Soh Khung Joanne"/>
    <m/>
    <m/>
    <m/>
    <m/>
    <m/>
    <m/>
    <m/>
    <s v="No"/>
    <s v="7hrs"/>
    <s v="Tue"/>
    <s v="4.00pm - 11.00pm"/>
    <m/>
    <m/>
    <s v="NA"/>
    <m/>
    <s v="NO BP"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9027"/>
    <s v="Coffee &amp; Tea (Telok Blangah)"/>
    <s v="78A TELOK BLANGAH STREET 32"/>
    <n v="101078"/>
    <s v="South"/>
    <s v="TONT"/>
    <s v="TONTD3"/>
    <s v="Coffee Shops - Bp"/>
    <s v="APB BSA Packaged"/>
    <s v="SILVER"/>
    <x v="4"/>
    <n v="185"/>
    <n v="201.69499999999999"/>
    <m/>
    <n v="185"/>
    <n v="0"/>
    <n v="185"/>
    <x v="0"/>
    <m/>
    <m/>
    <n v="1629119"/>
    <s v="Han Min"/>
    <m/>
    <m/>
    <m/>
    <m/>
    <m/>
    <m/>
    <m/>
    <s v="No"/>
    <n v="5"/>
    <s v="Wed"/>
    <s v="5.30pm to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36858"/>
    <s v="Dover Coffee Hub"/>
    <s v="19A DOVER CRESCENT"/>
    <n v="131019"/>
    <s v="South"/>
    <s v="TONT"/>
    <s v="TONTD3"/>
    <s v="Coffee Shops - Bp"/>
    <s v="APB BSA Packaged"/>
    <s v="SILVER"/>
    <x v="4"/>
    <n v="500"/>
    <n v="351.36833333333334"/>
    <s v="Fix comm, put on hold"/>
    <n v="350"/>
    <n v="-150"/>
    <n v="350"/>
    <x v="0"/>
    <m/>
    <s v="Fixed Comm $250"/>
    <n v="1506928"/>
    <s v="Cheah Chay Sun"/>
    <m/>
    <m/>
    <m/>
    <m/>
    <m/>
    <m/>
    <m/>
    <s v="No"/>
    <n v="5"/>
    <s v="Thur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50"/>
  </r>
  <r>
    <n v="10041938"/>
    <s v="Food Paradise (Tiong Bahru)"/>
    <s v="11B BOON TIONG ROAD"/>
    <n v="163011"/>
    <s v="South"/>
    <s v="TONT"/>
    <s v="TONTD3"/>
    <s v="Coffee Shops - Bp"/>
    <s v="Open"/>
    <s v="BRONZE"/>
    <x v="4"/>
    <n v="180"/>
    <n v="129.26333333333332"/>
    <m/>
    <n v="180"/>
    <n v="0"/>
    <n v="180"/>
    <x v="0"/>
    <m/>
    <m/>
    <n v="1506998"/>
    <s v="Dokear Wipa"/>
    <m/>
    <m/>
    <m/>
    <m/>
    <m/>
    <m/>
    <m/>
    <s v="No"/>
    <n v="5"/>
    <s v="Mon"/>
    <s v="5.30pm - 10.30pm"/>
    <m/>
    <m/>
    <s v="NA"/>
    <m/>
    <s v="NO BP"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5"/>
  </r>
  <r>
    <n v="10048559"/>
    <s v="Kopi Tarik (Ghim Moh)"/>
    <s v="19 GHIM MOH ROAD"/>
    <n v="270019"/>
    <s v="South"/>
    <s v="TONT"/>
    <s v="TONTD3"/>
    <s v="Coffee Shops - Non-Bp"/>
    <s v="Open"/>
    <s v="BRONZE"/>
    <x v="4"/>
    <n v="220"/>
    <n v="212.98333333333338"/>
    <m/>
    <n v="200"/>
    <n v="-20"/>
    <n v="200"/>
    <x v="0"/>
    <m/>
    <m/>
    <n v="1601743"/>
    <s v="Chan Chew Peng"/>
    <m/>
    <m/>
    <m/>
    <m/>
    <m/>
    <m/>
    <m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48983"/>
    <s v="Hock Hua"/>
    <s v="111 JALAN BUKIT MERAH"/>
    <n v="160111"/>
    <s v="South"/>
    <s v="TONT"/>
    <s v="TONTD3"/>
    <s v="Coffee Shops - Bp"/>
    <s v="APB BSA Packaged"/>
    <s v="GOLD"/>
    <x v="4"/>
    <n v="250"/>
    <n v="166.24833333333333"/>
    <n v="220"/>
    <n v="220"/>
    <n v="-30"/>
    <n v="220"/>
    <x v="0"/>
    <s v="Start deploy on 1/10/22"/>
    <m/>
    <n v="1507178"/>
    <s v="Ngoh Sim Ai"/>
    <m/>
    <m/>
    <m/>
    <m/>
    <m/>
    <m/>
    <m/>
    <s v="No"/>
    <n v="5"/>
    <s v="Tue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0400"/>
    <s v="Hoe Lye F&amp;B"/>
    <s v="97 RANGOON ROAD"/>
    <n v="218382"/>
    <s v="East"/>
    <s v="TONT"/>
    <s v="TONTD3"/>
    <s v="Coffee Shops - Bp"/>
    <s v="APB BSA Packaged"/>
    <s v="BRONZE"/>
    <x v="4"/>
    <n v="380"/>
    <n v="404.75500000000005"/>
    <s v="Fix com."/>
    <n v="390"/>
    <n v="10"/>
    <n v="390"/>
    <x v="0"/>
    <m/>
    <s v="Fixed Comm $250"/>
    <n v="1507348"/>
    <s v="Yeo Siew Eng"/>
    <m/>
    <m/>
    <m/>
    <m/>
    <m/>
    <m/>
    <m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9158"/>
    <s v="K88 Kopitiam"/>
    <s v="5 BANDA STREET"/>
    <n v="50005"/>
    <s v="East"/>
    <s v="TONT"/>
    <s v="TONTD3"/>
    <s v="Coffee Shops - Bp"/>
    <s v="APB BSA Packaged"/>
    <s v="BRONZE"/>
    <x v="4"/>
    <n v="200"/>
    <n v="333.23333333333335"/>
    <m/>
    <n v="260"/>
    <n v="60"/>
    <n v="260"/>
    <x v="0"/>
    <m/>
    <m/>
    <n v="1507345"/>
    <s v="Ye Kwan Tai"/>
    <m/>
    <m/>
    <m/>
    <m/>
    <m/>
    <m/>
    <m/>
    <s v="No"/>
    <n v="5"/>
    <s v="Wed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42769"/>
    <s v="Keng Eng Kee Seafood (Bukit Merah)"/>
    <s v="124 BUKIT MERAH LANE 1"/>
    <n v="150124"/>
    <s v="South"/>
    <s v="TONT"/>
    <s v="TONTD3"/>
    <s v="Coffee Shops - Bp"/>
    <s v="APB BSA Packaged"/>
    <s v="GOLD"/>
    <x v="4"/>
    <n v="150"/>
    <n v="143.75833333333333"/>
    <m/>
    <n v="150"/>
    <n v="0"/>
    <n v="150"/>
    <x v="0"/>
    <m/>
    <m/>
    <n v="1507269"/>
    <s v="Tan Yoke Eng"/>
    <m/>
    <m/>
    <m/>
    <m/>
    <m/>
    <m/>
    <s v="D'Foodstop Pte. Ltd."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37088"/>
    <s v="Ruyi Ge"/>
    <s v="112 BUKIT PURMEI ROAD"/>
    <n v="90112"/>
    <s v="South"/>
    <s v="TONT"/>
    <s v="TONTD3"/>
    <s v="Coffee Shops - Bp"/>
    <s v="APB BSA Packaged"/>
    <s v="SILVER"/>
    <x v="4"/>
    <n v="240"/>
    <n v="165.92333333333335"/>
    <m/>
    <n v="240"/>
    <n v="0"/>
    <n v="240"/>
    <x v="0"/>
    <m/>
    <m/>
    <n v="1507266"/>
    <s v="Tan Sor Mui"/>
    <m/>
    <m/>
    <m/>
    <m/>
    <m/>
    <m/>
    <m/>
    <s v="No"/>
    <n v="5"/>
    <s v="Sun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50507"/>
    <s v="Badaling ( 25 Ghim Moh Link )"/>
    <s v="25 GHIM MOH LINK"/>
    <n v="270025"/>
    <s v="South"/>
    <s v="TONT"/>
    <s v="TONTD3"/>
    <s v="Coffee Shops - Bp"/>
    <s v="Open"/>
    <s v="SILVER"/>
    <x v="4"/>
    <n v="150"/>
    <n v="120.79166666666666"/>
    <m/>
    <n v="150"/>
    <n v="0"/>
    <n v="150"/>
    <x v="2"/>
    <m/>
    <m/>
    <n v="1507359"/>
    <s v="Yow Koon Yoke"/>
    <m/>
    <m/>
    <m/>
    <m/>
    <m/>
    <m/>
    <m/>
    <s v="No"/>
    <n v="5"/>
    <s v="Wed"/>
    <s v="5.30pm - 10.30pm"/>
    <m/>
    <s v="Tue,Sat,Sun"/>
    <m/>
    <m/>
    <n v="1"/>
    <m/>
    <m/>
    <m/>
    <m/>
    <m/>
    <m/>
    <n v="1"/>
    <s v="Malaysian"/>
    <n v="7.5"/>
    <m/>
    <m/>
    <m/>
    <m/>
    <m/>
    <m/>
    <m/>
    <m/>
    <m/>
    <m/>
    <m/>
    <m/>
    <x v="0"/>
    <m/>
    <m/>
    <m/>
    <m/>
    <m/>
    <m/>
    <m/>
    <n v="7"/>
    <m/>
    <m/>
    <m/>
    <m/>
    <m/>
    <m/>
    <m/>
    <m/>
    <m/>
    <x v="0"/>
    <m/>
    <m/>
    <m/>
    <m/>
    <m/>
    <m/>
    <m/>
    <m/>
    <m/>
    <m/>
    <m/>
    <n v="170"/>
  </r>
  <r>
    <n v="10044989"/>
    <s v="S-11 (Hl 43) Food House Pte. Ltd."/>
    <s v="43 HOLLAND DRIVE"/>
    <n v="270043"/>
    <s v="South"/>
    <s v="TONT"/>
    <s v="TONTD3"/>
    <s v="Coffee Shops - Bp"/>
    <s v="Open"/>
    <s v="SILVER"/>
    <x v="4"/>
    <n v="170"/>
    <n v="173.48500000000001"/>
    <m/>
    <n v="160"/>
    <n v="-10"/>
    <n v="160"/>
    <x v="2"/>
    <m/>
    <m/>
    <n v="1507359"/>
    <s v="Yow Koon Yoke"/>
    <m/>
    <m/>
    <m/>
    <m/>
    <m/>
    <m/>
    <m/>
    <s v="No"/>
    <n v="5"/>
    <s v="Mon"/>
    <s v="5.30pm - 10.30pm"/>
    <m/>
    <s v="Mon, Thur, Fri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48220"/>
    <s v="Sixth Cafe Link (10e)"/>
    <s v="10E SIXTH AVENUE"/>
    <n v="276474"/>
    <s v="West"/>
    <s v="TONT"/>
    <s v="TONTD3"/>
    <s v="Coffee Shops - Non-Bp"/>
    <s v="Non-APB Contract, Packaged"/>
    <s v="BRONZE"/>
    <x v="4"/>
    <n v="220"/>
    <n v="115.505"/>
    <s v="150 , 0.5 headcount"/>
    <n v="150"/>
    <n v="-70"/>
    <n v="150"/>
    <x v="2"/>
    <m/>
    <m/>
    <n v="1507108"/>
    <s v="Lim Chai Fung"/>
    <m/>
    <m/>
    <m/>
    <m/>
    <m/>
    <m/>
    <s v="Broadway Food Centre (Cck 668a)"/>
    <s v="No"/>
    <n v="5"/>
    <s v="Mon"/>
    <s v="5.30pm - 10.30pm"/>
    <m/>
    <s v="Work- Tue , Thur , Sun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29569"/>
    <s v="Sixth Cafe Link (12)"/>
    <s v="12 SIXTH AVENUE"/>
    <n v="276475"/>
    <s v="West"/>
    <s v="TONT"/>
    <s v="TONTD3"/>
    <s v="Coffee Shops - Bp"/>
    <s v="APB BSA Packaged"/>
    <s v="BRONZE"/>
    <x v="4"/>
    <n v="300"/>
    <n v="287.625"/>
    <m/>
    <n v="280"/>
    <n v="-20"/>
    <n v="280"/>
    <x v="0"/>
    <m/>
    <m/>
    <n v="1506959"/>
    <s v="Chiew Choon Mooi"/>
    <m/>
    <m/>
    <m/>
    <m/>
    <m/>
    <m/>
    <m/>
    <s v="No"/>
    <n v="5"/>
    <s v="Tue"/>
    <s v="6.00pm- 11.0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65"/>
  </r>
  <r>
    <n v="10044350"/>
    <s v="Yue Hua"/>
    <s v="118 DEPOT ROAD"/>
    <n v="109754"/>
    <s v="South"/>
    <s v="TONT"/>
    <s v="TONTD3"/>
    <s v="Coffee Shops - Bp"/>
    <s v="APB BSA Packaged"/>
    <s v="SILVER"/>
    <x v="4"/>
    <n v="220"/>
    <n v="210.08"/>
    <m/>
    <n v="220"/>
    <n v="0"/>
    <n v="220"/>
    <x v="0"/>
    <m/>
    <m/>
    <n v="1506989"/>
    <s v="Chua Soi Mui"/>
    <m/>
    <m/>
    <m/>
    <m/>
    <m/>
    <m/>
    <m/>
    <s v="No"/>
    <n v="5"/>
    <s v="Sun"/>
    <s v="5.00pm - 10.0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9119"/>
    <s v="Zheng Swee Kee"/>
    <s v="175 BENCOOLEN STREET"/>
    <n v="189649"/>
    <s v="East"/>
    <s v="TONT"/>
    <s v="TONTD3"/>
    <s v="Coffee Shops - Bp"/>
    <s v="APB BSA Packaged"/>
    <s v="SILVER"/>
    <x v="4"/>
    <n v="180"/>
    <n v="260.2166666666667"/>
    <m/>
    <n v="230"/>
    <n v="50"/>
    <n v="230"/>
    <x v="0"/>
    <m/>
    <m/>
    <n v="1507117"/>
    <s v="Lim Leng Sow"/>
    <m/>
    <m/>
    <m/>
    <m/>
    <m/>
    <m/>
    <m/>
    <s v="No"/>
    <n v="5"/>
    <s v="Fri"/>
    <s v="5.30pm - 10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5848"/>
    <s v="First Eating House (Serangoon)"/>
    <s v="568 SERANGOON ROAD"/>
    <n v="218183"/>
    <s v="East"/>
    <s v="TONT"/>
    <s v="TONTD3"/>
    <s v="Coffee Shops - Bp"/>
    <s v="APB BSA Packaged"/>
    <s v="BRONZE"/>
    <x v="4"/>
    <n v="200"/>
    <n v="131.14833333333334"/>
    <s v="150 , 0.5 headcount"/>
    <n v="160"/>
    <n v="-40"/>
    <n v="160"/>
    <x v="2"/>
    <s v="Rove two outlet Xin Wang and First Easting House"/>
    <m/>
    <n v="1507167"/>
    <s v="Ng Kim Gek"/>
    <m/>
    <m/>
    <m/>
    <m/>
    <m/>
    <m/>
    <s v="Xin Wang Coffee &amp; Tea House"/>
    <s v="No"/>
    <n v="5"/>
    <s v="Wed"/>
    <s v="6.00pm- 11.0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1188"/>
    <s v="Friendship Food Court (People's Park)"/>
    <s v="1 PARK ROAD"/>
    <n v="59108"/>
    <s v="East"/>
    <s v="TONT"/>
    <s v="TONTD3"/>
    <s v="Coffee Shops - Bp"/>
    <s v="Open"/>
    <s v="GOLD"/>
    <x v="4"/>
    <n v="550"/>
    <n v="531.87333333333333"/>
    <m/>
    <n v="550"/>
    <n v="0"/>
    <n v="550"/>
    <x v="3"/>
    <m/>
    <m/>
    <n v="1506994"/>
    <s v="Ding LingLing"/>
    <n v="1615049"/>
    <s v="Wen Qiaoli"/>
    <m/>
    <m/>
    <m/>
    <m/>
    <m/>
    <s v="No"/>
    <s v="7hrs"/>
    <s v="Wed/Tue"/>
    <s v="2.00pm - 9.00pm , 3.00pm -10.00pm"/>
    <s v="CB,Dester,Chang,Hollandia, singha"/>
    <m/>
    <s v="$8.80"/>
    <s v="Some customer know there is a taste difference but still stick with the brand."/>
    <n v="6"/>
    <n v="1"/>
    <s v="PRC"/>
    <n v="8.8000000000000007"/>
    <n v="1"/>
    <s v="PRC"/>
    <n v="8.3000000000000007"/>
    <n v="1"/>
    <s v="Malaysian"/>
    <n v="8.8000000000000007"/>
    <n v="1"/>
    <s v="PRC"/>
    <n v="8.3000000000000007"/>
    <n v="1"/>
    <s v="PRC"/>
    <n v="8"/>
    <m/>
    <m/>
    <m/>
    <m/>
    <m/>
    <m/>
    <x v="0"/>
    <m/>
    <m/>
    <m/>
    <m/>
    <m/>
    <m/>
    <m/>
    <m/>
    <m/>
    <m/>
    <m/>
    <n v="1"/>
    <s v="PRC"/>
    <n v="8"/>
    <m/>
    <m/>
    <m/>
    <x v="0"/>
    <m/>
    <m/>
    <m/>
    <m/>
    <m/>
    <m/>
    <m/>
    <m/>
    <m/>
    <m/>
    <m/>
    <n v="550"/>
  </r>
  <r>
    <n v="10030525"/>
    <s v="Koufu (Tanglin Halt 88)"/>
    <s v="88 TANGLIN HALT ROAD"/>
    <n v="141088"/>
    <s v="South"/>
    <s v="TONT"/>
    <s v="TONTD3"/>
    <s v="Coffee Shops - Bp"/>
    <s v="Open"/>
    <s v="SILVER"/>
    <x v="4"/>
    <n v="350"/>
    <n v="290.9616666666667"/>
    <m/>
    <n v="300"/>
    <n v="-50"/>
    <n v="300"/>
    <x v="0"/>
    <m/>
    <m/>
    <n v="1507304"/>
    <s v="Tsan Thuy Lien"/>
    <m/>
    <m/>
    <m/>
    <m/>
    <m/>
    <m/>
    <m/>
    <s v="No"/>
    <s v="7hrs"/>
    <s v="Sun"/>
    <s v="3.00pm - 10.00pm"/>
    <s v="CB,Hollandia"/>
    <m/>
    <s v="$7.40"/>
    <s v="Some customers  feedback tast difference some said still same."/>
    <n v="2"/>
    <n v="1"/>
    <s v="PRC"/>
    <n v="7.9"/>
    <n v="1"/>
    <s v="PRC"/>
    <n v="7.3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50"/>
  </r>
  <r>
    <n v="10039149"/>
    <s v="Sidewalk"/>
    <s v="5 COLEMAN STREET"/>
    <n v="179805"/>
    <s v="East"/>
    <s v="TONT"/>
    <s v="TONTD3"/>
    <s v="Coffee Shops - Bp"/>
    <s v="APB BSA Packaged"/>
    <s v="BRONZE"/>
    <x v="4"/>
    <n v="450"/>
    <n v="499.91499999999996"/>
    <m/>
    <n v="480"/>
    <n v="30"/>
    <n v="480"/>
    <x v="0"/>
    <m/>
    <m/>
    <n v="1507265"/>
    <s v="Tan Sook Geok"/>
    <m/>
    <m/>
    <m/>
    <m/>
    <m/>
    <m/>
    <m/>
    <s v="No"/>
    <s v="7hrs"/>
    <s v="Wed"/>
    <s v="4.30pm -11.3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730"/>
  </r>
  <r>
    <n v="10035349"/>
    <s v="Xin Wang Coffee &amp; Tea House"/>
    <s v="566 SERANGOON ROAD"/>
    <n v="218181"/>
    <s v="South"/>
    <s v="TONT"/>
    <s v="TONTD3"/>
    <s v="Coffee Shops - Bp"/>
    <s v="APB BSA Packaged"/>
    <s v="SILVER"/>
    <x v="4"/>
    <n v="100"/>
    <n v="75.963333333333338"/>
    <m/>
    <n v="100"/>
    <n v="0"/>
    <n v="100"/>
    <x v="2"/>
    <s v="Rove two outlet Xin Wang and First Easting House"/>
    <m/>
    <n v="1507167"/>
    <s v="Ng Kim Gek"/>
    <m/>
    <m/>
    <m/>
    <m/>
    <m/>
    <m/>
    <s v="First Eating House (Serangoon)"/>
    <s v="No"/>
    <n v="5"/>
    <s v="Wed"/>
    <s v="6.00pm- 11.00pm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35"/>
  </r>
  <r>
    <n v="10041935"/>
    <s v="Ysw"/>
    <s v="987 SERANGOON ROAD"/>
    <n v="328147"/>
    <s v="East"/>
    <s v="TONT"/>
    <s v="TONTD1"/>
    <s v="Coffee Shops - Bp"/>
    <s v="APB BSA Packaged"/>
    <s v="SILVER"/>
    <x v="4"/>
    <n v="280"/>
    <n v="117"/>
    <m/>
    <n v="280"/>
    <n v="0"/>
    <n v="280"/>
    <x v="0"/>
    <s v="redeploy fr boomarang"/>
    <m/>
    <n v="1507064"/>
    <s v="Lam Poh Chin"/>
    <m/>
    <m/>
    <m/>
    <m/>
    <m/>
    <m/>
    <m/>
    <s v="No"/>
    <n v="5"/>
    <s v="Tue"/>
    <s v="5.00-10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35486"/>
    <s v="Boomarang Bistro &amp; Bar (Robertson)"/>
    <s v="60 Robertson Quay"/>
    <n v="238252"/>
    <s v="South"/>
    <s v="MONT"/>
    <s v="MONTD2"/>
    <s v="CASUAL BISRO  BAR"/>
    <s v="(2) 100% Competitor Draught Contracted"/>
    <s v="GOLD"/>
    <x v="4"/>
    <n v="350"/>
    <n v="432.92166666666668"/>
    <m/>
    <n v="410"/>
    <n v="60"/>
    <n v="410"/>
    <x v="1"/>
    <s v="Gap due to harassment ( April 23 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30595"/>
    <s v="Gourmet Express Food House Pte. Ltd."/>
    <s v="514A BISHAN STREET 13"/>
    <n v="571514"/>
    <s v="North"/>
    <s v="TONT"/>
    <s v="TONTD2"/>
    <s v="Coffee Shops - Bp"/>
    <s v="APB BSA Packaged"/>
    <s v="SILVER"/>
    <x v="4"/>
    <n v="180"/>
    <n v="136.71666666666667"/>
    <s v=" 150. 0.5 outlet to monitor"/>
    <n v="160"/>
    <n v="-20"/>
    <n v="160"/>
    <x v="1"/>
    <s v="Tue, Thurs, Sat ( gap on 9th May 23"/>
    <s v="gap on 8th May 23"/>
    <n v="1507102"/>
    <s v="Li CunFang"/>
    <m/>
    <m/>
    <m/>
    <m/>
    <m/>
    <m/>
    <m/>
    <s v="No"/>
    <n v="5"/>
    <s v="Sun"/>
    <s v="5.00-10.00"/>
    <s v="NA"/>
    <s v="working day 2,4,6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5"/>
  </r>
  <r>
    <n v="10042873"/>
    <s v="K3 Food Park Pte Ltd (43 Cambridge)"/>
    <s v="43 CAMBRIDGE ROAD"/>
    <n v="210043"/>
    <s v="East"/>
    <s v="TONT"/>
    <s v="TONTD3"/>
    <s v="Coffee Shops - Bp"/>
    <s v="APB BSA Packaged"/>
    <s v="BRONZE"/>
    <x v="4"/>
    <n v="150"/>
    <n v="151.42833333333334"/>
    <m/>
    <n v="150"/>
    <n v="0"/>
    <n v="150"/>
    <x v="1"/>
    <s v="PTA health issue (gap since April 23 )"/>
    <m/>
    <m/>
    <m/>
    <m/>
    <m/>
    <m/>
    <m/>
    <m/>
    <m/>
    <m/>
    <s v="No"/>
    <n v="4"/>
    <m/>
    <s v="6.00pm - 10.00pm ( 4 hours)"/>
    <m/>
    <s v="Work- Mon , Wed, Fri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46402"/>
    <s v="8 Plus Food House Pte. Ltd. (Lor 4 Tpyh)"/>
    <s v="95 LORONG 4 TOA PAYOH"/>
    <n v="310095"/>
    <s v="East"/>
    <s v="TONT"/>
    <s v="TONTD1"/>
    <s v="Coffee Shops - Bp"/>
    <s v="Open"/>
    <s v="BRONZE"/>
    <x v="4"/>
    <n v="150"/>
    <e v="#N/A"/>
    <m/>
    <m/>
    <n v="-150"/>
    <m/>
    <x v="1"/>
    <s v="Gap 0.5"/>
    <m/>
    <m/>
    <s v="Gap"/>
    <m/>
    <m/>
    <m/>
    <m/>
    <m/>
    <m/>
    <m/>
    <s v="No"/>
    <m/>
    <m/>
    <m/>
    <s v="Cb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37394"/>
    <s v="Wang Nanyang Llp"/>
    <s v="1002 TOA PAYOH INDUSTRIAL PARK"/>
    <n v="319074"/>
    <s v="East"/>
    <s v="TONT"/>
    <s v="TONTD1"/>
    <s v="Coffee Shops - Bp"/>
    <s v="APB BSA Packaged"/>
    <s v="BRONZE"/>
    <x v="4"/>
    <n v="530"/>
    <n v="185.328"/>
    <m/>
    <m/>
    <n v="-530"/>
    <m/>
    <x v="1"/>
    <s v="Gap"/>
    <s v="Fixed comm"/>
    <m/>
    <s v="Gap"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7255"/>
    <s v="Ba Dao Guan"/>
    <s v="2 TRENGGANU STREET"/>
    <n v="58456"/>
    <s v="East"/>
    <s v="TONT"/>
    <s v="TONTD3"/>
    <s v="Chinese Restaurant"/>
    <s v="APB BSA Draught Shared Tap"/>
    <s v="BRONZE"/>
    <x v="4"/>
    <n v="200"/>
    <e v="#N/A"/>
    <m/>
    <m/>
    <n v="-200"/>
    <m/>
    <x v="1"/>
    <s v="Gap"/>
    <m/>
    <m/>
    <m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5363"/>
    <s v="Food Loft (51)"/>
    <s v="51 HAVELOCK ROAD"/>
    <n v="161051"/>
    <s v="South"/>
    <s v="TONT"/>
    <s v="TONTD3"/>
    <s v="Coffee Shops - Bp"/>
    <s v="APB BSA Packaged"/>
    <s v="SILVER"/>
    <x v="4"/>
    <n v="150"/>
    <e v="#N/A"/>
    <m/>
    <m/>
    <n v="-150"/>
    <m/>
    <x v="1"/>
    <s v="Gap 0.5"/>
    <m/>
    <m/>
    <m/>
    <m/>
    <m/>
    <m/>
    <m/>
    <m/>
    <m/>
    <s v="Coffee &amp; Tea (Telok Blangah)"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5"/>
  </r>
  <r>
    <n v="10023242"/>
    <s v="Koufu Pte Ltd (Woodlands 768)"/>
    <s v="768 WOODLANDS AVENUE 6"/>
    <n v="730768"/>
    <s v="North"/>
    <s v="TONT"/>
    <s v="TONTD2"/>
    <s v="Coffee Shops - Bp"/>
    <s v="Open"/>
    <s v="SILVER"/>
    <x v="5"/>
    <n v="550"/>
    <n v="486.17833333333334"/>
    <m/>
    <n v="550"/>
    <n v="0"/>
    <n v="550"/>
    <x v="0"/>
    <m/>
    <m/>
    <m/>
    <s v="Lee Chu Er"/>
    <m/>
    <m/>
    <m/>
    <m/>
    <m/>
    <m/>
    <m/>
    <s v="No"/>
    <s v="7hrs"/>
    <s v="Tue"/>
    <s v="4.00-11.00"/>
    <s v="Cb"/>
    <m/>
    <n v="7.5"/>
    <s v="Same"/>
    <m/>
    <n v="1"/>
    <s v="PRC"/>
    <n v="7.9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620"/>
  </r>
  <r>
    <n v="10032683"/>
    <s v="Broadway Food Centre (Marsiling)"/>
    <s v="19 MARSILING LANE"/>
    <n v="730019"/>
    <s v="North"/>
    <s v="TONT"/>
    <s v="TONTD2"/>
    <s v="Coffee Shops - Bp"/>
    <s v="Open"/>
    <s v="SILVER"/>
    <x v="5"/>
    <n v="260"/>
    <n v="216.19"/>
    <m/>
    <n v="260"/>
    <n v="0"/>
    <n v="260"/>
    <x v="0"/>
    <m/>
    <m/>
    <n v="1507120"/>
    <s v="Lim Moi Lee"/>
    <m/>
    <m/>
    <m/>
    <m/>
    <m/>
    <m/>
    <m/>
    <s v="No"/>
    <s v="7hrs"/>
    <s v="Tue"/>
    <s v="3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75"/>
  </r>
  <r>
    <n v="10043194"/>
    <s v="Teo Chap Bee Eating House"/>
    <s v="19 MARSILING LANE"/>
    <n v="730019"/>
    <s v="North"/>
    <s v="TONT"/>
    <s v="TONTD2"/>
    <s v="Coffee Shops - Bp"/>
    <s v="Open"/>
    <s v="SILVER"/>
    <x v="5"/>
    <n v="250"/>
    <n v="238.09500000000003"/>
    <m/>
    <n v="250"/>
    <n v="0"/>
    <n v="250"/>
    <x v="0"/>
    <m/>
    <m/>
    <n v="1507316"/>
    <s v="Wee Ai Lin"/>
    <m/>
    <m/>
    <m/>
    <m/>
    <m/>
    <m/>
    <m/>
    <s v="No"/>
    <s v="7hrs"/>
    <s v="Thurs"/>
    <s v="4.00-11.00"/>
    <s v="NA"/>
    <m/>
    <n v="7.6"/>
    <s v="Taste sour and after have diarrhea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10"/>
  </r>
  <r>
    <n v="10038374"/>
    <s v="Yummy Food Link"/>
    <s v="111 WOODLANDS STREET 13"/>
    <n v="730111"/>
    <s v="North"/>
    <s v="TONT"/>
    <s v="TONTD2"/>
    <s v="Coffee Shops - Bp"/>
    <s v="APB BSA Packaged"/>
    <s v="GOLD"/>
    <x v="5"/>
    <n v="250"/>
    <n v="219.76499999999996"/>
    <m/>
    <n v="250"/>
    <n v="0"/>
    <n v="250"/>
    <x v="0"/>
    <m/>
    <m/>
    <n v="1608903"/>
    <s v="Yeak Mee Looi"/>
    <m/>
    <m/>
    <m/>
    <m/>
    <m/>
    <m/>
    <m/>
    <s v="No"/>
    <s v="7hrs"/>
    <s v="Mon"/>
    <s v="3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70"/>
  </r>
  <r>
    <n v="10042594"/>
    <s v="Cdp Kimly Pte. Ltd. (Cs131)"/>
    <s v="131 MARSILING RISE"/>
    <n v="730131"/>
    <s v="North"/>
    <s v="TONT"/>
    <s v="TONTD2"/>
    <s v="Coffee Shops - Bp"/>
    <s v="Open"/>
    <s v="BRONZE"/>
    <x v="5"/>
    <n v="180"/>
    <n v="155.02499999999998"/>
    <m/>
    <n v="180"/>
    <n v="0"/>
    <n v="180"/>
    <x v="0"/>
    <m/>
    <m/>
    <n v="1602721"/>
    <s v="Low Mei Chiew"/>
    <m/>
    <m/>
    <m/>
    <m/>
    <m/>
    <m/>
    <m/>
    <s v="No"/>
    <n v="5"/>
    <s v="Mon"/>
    <s v="3.30-9.30"/>
    <s v="CB"/>
    <s v="OT 1hr"/>
    <n v="7.2"/>
    <s v="Taste sour and after have diarrhea"/>
    <n v="1"/>
    <n v="1"/>
    <s v="Local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6105"/>
    <s v="Chang Cheng F &amp; B Pte Ltd (166 Masiling)"/>
    <s v="166 WOODLANDS STREET 13"/>
    <n v="730166"/>
    <s v="North"/>
    <s v="TONT"/>
    <s v="TONTD2"/>
    <s v="Coffee Shops - Bp"/>
    <s v="Open"/>
    <s v="BRONZE"/>
    <x v="5"/>
    <n v="280"/>
    <n v="262.92499999999995"/>
    <m/>
    <n v="280"/>
    <n v="0"/>
    <n v="280"/>
    <x v="0"/>
    <m/>
    <m/>
    <n v="1507025"/>
    <s v="Guo XiaoYing"/>
    <m/>
    <m/>
    <m/>
    <m/>
    <m/>
    <m/>
    <m/>
    <s v="No"/>
    <s v="7hrs"/>
    <s v="Tue"/>
    <s v="3.30-10.30"/>
    <s v="Hollandia,CB,Dester"/>
    <m/>
    <n v="7.9"/>
    <s v="No diffrence"/>
    <n v="3"/>
    <n v="1"/>
    <s v="LTVP-Vietnam"/>
    <n v="8.3000000000000007"/>
    <n v="1"/>
    <s v="PRC"/>
    <n v="8"/>
    <m/>
    <m/>
    <m/>
    <n v="1"/>
    <s v="Malaysian"/>
    <n v="7.3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60"/>
  </r>
  <r>
    <n v="10034173"/>
    <s v="Badaling (St 11 C&amp;B)"/>
    <s v="167 WOODLANDS STREET 11"/>
    <n v="730167"/>
    <s v="North"/>
    <s v="TONT"/>
    <s v="TONTD2"/>
    <s v="Coffee Shops - Bp"/>
    <s v="Open"/>
    <s v="SILVER"/>
    <x v="5"/>
    <n v="250"/>
    <n v="189.58333333333334"/>
    <s v=" 230 .beer ex than nearby outlet. volume drop. "/>
    <n v="250"/>
    <n v="0"/>
    <n v="250"/>
    <x v="0"/>
    <m/>
    <m/>
    <n v="1507128"/>
    <s v="Lim Soo Chien"/>
    <m/>
    <m/>
    <m/>
    <m/>
    <m/>
    <m/>
    <m/>
    <s v="No"/>
    <s v="7hrs"/>
    <s v="Mon"/>
    <s v="3.30-10.30"/>
    <s v="Hollandia,Chang,Weidmann,CB"/>
    <m/>
    <s v="NA"/>
    <m/>
    <n v="4"/>
    <n v="1"/>
    <s v="Malaysian"/>
    <n v="8.6"/>
    <n v="1"/>
    <s v="Malaysian"/>
    <n v="8.3000000000000007"/>
    <m/>
    <m/>
    <m/>
    <m/>
    <m/>
    <m/>
    <n v="1"/>
    <s v="malaysian"/>
    <n v="7.3"/>
    <m/>
    <m/>
    <m/>
    <m/>
    <m/>
    <m/>
    <x v="0"/>
    <m/>
    <m/>
    <m/>
    <m/>
    <m/>
    <m/>
    <m/>
    <m/>
    <m/>
    <m/>
    <m/>
    <m/>
    <m/>
    <m/>
    <m/>
    <m/>
    <m/>
    <x v="0"/>
    <m/>
    <m/>
    <n v="1"/>
    <s v="Malaysian"/>
    <n v="4.0999999999999996"/>
    <m/>
    <m/>
    <m/>
    <m/>
    <m/>
    <m/>
    <n v="325"/>
  </r>
  <r>
    <n v="10045930"/>
    <s v="Park (E) Crescent Food House (Cs211)"/>
    <s v="211 MARSILING CRESCENT"/>
    <n v="730211"/>
    <s v="North"/>
    <s v="TONT"/>
    <s v="TONTD2"/>
    <s v="Coffee Shops - Bp"/>
    <s v="APB BSA Packaged"/>
    <s v="BRONZE"/>
    <x v="5"/>
    <n v="210"/>
    <n v="177.125"/>
    <m/>
    <n v="210"/>
    <n v="0"/>
    <n v="210"/>
    <x v="0"/>
    <m/>
    <m/>
    <n v="1507201"/>
    <s v="Pang See Moi"/>
    <m/>
    <m/>
    <m/>
    <m/>
    <m/>
    <m/>
    <m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44995"/>
    <s v="S-11 (Wl 304) Food House Pte. Ltd."/>
    <s v="304 WOODLANDS STREET 31"/>
    <n v="730304"/>
    <s v="North"/>
    <s v="TONT"/>
    <s v="TONTD2"/>
    <s v="Coffee Shops - Bp"/>
    <s v="Open"/>
    <s v="GOLD"/>
    <x v="5"/>
    <n v="220"/>
    <n v="156.065"/>
    <m/>
    <n v="220"/>
    <n v="0"/>
    <n v="220"/>
    <x v="0"/>
    <m/>
    <m/>
    <n v="1507279"/>
    <s v="Ten Poi Fong"/>
    <m/>
    <m/>
    <m/>
    <m/>
    <m/>
    <m/>
    <m/>
    <s v="No"/>
    <s v="7hrs"/>
    <s v="Mon"/>
    <s v="3.00-10.00"/>
    <s v="Bud"/>
    <m/>
    <n v="7.8"/>
    <s v="Malaysia"/>
    <n v="1"/>
    <m/>
    <m/>
    <m/>
    <m/>
    <m/>
    <m/>
    <m/>
    <m/>
    <m/>
    <m/>
    <m/>
    <m/>
    <m/>
    <m/>
    <m/>
    <m/>
    <m/>
    <m/>
    <n v="1"/>
    <s v="PR-Vietnam"/>
    <n v="7.3"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16314"/>
    <s v="Fv Cafe"/>
    <s v="371 WOODLANDS AVENUE 1"/>
    <n v="730371"/>
    <s v="North"/>
    <s v="TONT"/>
    <s v="TONTD2"/>
    <s v="Coffee Shops - Bp"/>
    <s v="Open"/>
    <s v="GOLD"/>
    <x v="5"/>
    <n v="180"/>
    <e v="#N/A"/>
    <m/>
    <m/>
    <n v="-180"/>
    <m/>
    <x v="1"/>
    <s v="deployment gap"/>
    <m/>
    <m/>
    <s v="Gap"/>
    <m/>
    <m/>
    <m/>
    <m/>
    <m/>
    <m/>
    <m/>
    <s v="No"/>
    <n v="5"/>
    <s v="Sun"/>
    <s v="5.00-10.00"/>
    <s v="NA"/>
    <m/>
    <n v="7.5"/>
    <s v="Some customers drink feel taste diffrence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80"/>
  </r>
  <r>
    <n v="10015284"/>
    <s v="Kpt (Woodlands) Pte Ltd"/>
    <s v="515 WOODLANDS DRIVE 14"/>
    <n v="730515"/>
    <s v="North"/>
    <s v="TONT"/>
    <s v="TONTD2"/>
    <s v="Coffee Shops - Bp"/>
    <s v="APB BSA Packaged"/>
    <s v="BRONZE"/>
    <x v="5"/>
    <n v="260"/>
    <e v="#N/A"/>
    <m/>
    <m/>
    <n v="-260"/>
    <m/>
    <x v="1"/>
    <s v="deployment gap"/>
    <m/>
    <m/>
    <s v="Gap"/>
    <m/>
    <m/>
    <m/>
    <m/>
    <m/>
    <m/>
    <m/>
    <s v="No"/>
    <n v="5"/>
    <s v="Thurs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90"/>
  </r>
  <r>
    <n v="10016967"/>
    <s v="Kopitiam (Woodland 548)"/>
    <s v="548 WOODLANDS DRIVE 44"/>
    <n v="730548"/>
    <s v="North"/>
    <s v="TONT"/>
    <s v="TONTD2"/>
    <s v="Coffee Shops - Bp"/>
    <s v="APB BSA Packaged"/>
    <s v="GOLD"/>
    <x v="5"/>
    <n v="420"/>
    <n v="403.39"/>
    <m/>
    <n v="430"/>
    <n v="10"/>
    <n v="430"/>
    <x v="0"/>
    <m/>
    <m/>
    <n v="1654838"/>
    <s v="Lau Cynthia"/>
    <m/>
    <m/>
    <m/>
    <m/>
    <m/>
    <m/>
    <m/>
    <s v="No"/>
    <s v="7hrs"/>
    <s v="Sun"/>
    <s v="3.30-10.30"/>
    <s v="NA"/>
    <s v="OT 2hrs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80"/>
  </r>
  <r>
    <n v="10037499"/>
    <s v="Fairinn Food Place"/>
    <s v="806 WOODLANDS STREET 81"/>
    <n v="730806"/>
    <s v="North"/>
    <s v="TONT"/>
    <s v="TONTD2"/>
    <s v="Coffee Shops - Bp"/>
    <s v="APB BSA Packaged"/>
    <s v="SILVER"/>
    <x v="5"/>
    <n v="160"/>
    <n v="136.19666666666666"/>
    <m/>
    <n v="160"/>
    <n v="0"/>
    <n v="160"/>
    <x v="2"/>
    <s v="Mon ,Wed, Fri"/>
    <m/>
    <n v="1507148"/>
    <s v="Low Geok Liew"/>
    <m/>
    <m/>
    <m/>
    <m/>
    <m/>
    <m/>
    <s v="Amy area "/>
    <s v="No"/>
    <n v="5"/>
    <s v="Su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0"/>
  </r>
  <r>
    <n v="10043392"/>
    <s v="834 Eating House"/>
    <s v="834 WOODLANDS STREET 83"/>
    <n v="730834"/>
    <s v="North"/>
    <s v="TONT"/>
    <s v="TONTD2"/>
    <s v="Coffee Shops - Bp"/>
    <s v="APB BSA Packaged"/>
    <s v="GOLD"/>
    <x v="5"/>
    <n v="200"/>
    <n v="189.02"/>
    <m/>
    <n v="200"/>
    <n v="0"/>
    <n v="200"/>
    <x v="0"/>
    <m/>
    <m/>
    <n v="1506923"/>
    <s v="Chan Mei Chiun"/>
    <m/>
    <m/>
    <m/>
    <m/>
    <m/>
    <m/>
    <m/>
    <s v="No"/>
    <n v="5"/>
    <s v="Tue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25894"/>
    <s v="Kerk Kopitiam"/>
    <s v="883 WOODLANDS STREET 82"/>
    <n v="730883"/>
    <s v="North"/>
    <s v="TONT"/>
    <s v="TONTD2"/>
    <s v="Coffee Shops - Bp"/>
    <s v="APB BSA Packaged"/>
    <s v="BRONZE"/>
    <x v="5"/>
    <n v="180"/>
    <n v="101.18333333333332"/>
    <s v="Changed to 150 . 0.5 outlet "/>
    <n v="180"/>
    <n v="0"/>
    <n v="180"/>
    <x v="2"/>
    <s v="Mon ,Wed, Fri"/>
    <m/>
    <n v="1507320"/>
    <s v="Wong Hooi Yin"/>
    <m/>
    <m/>
    <m/>
    <m/>
    <m/>
    <m/>
    <s v="Amy area "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2850"/>
    <s v="Bai Sheng Foodcourt"/>
    <s v="888 WOODLANDS DRIVE 50"/>
    <n v="730888"/>
    <s v="North"/>
    <s v="TONT"/>
    <s v="TONTD2"/>
    <s v="Coffee Shops - Bp"/>
    <s v="APB BSA Packaged"/>
    <s v="GOLD"/>
    <x v="5"/>
    <n v="50"/>
    <n v="47.32"/>
    <s v="Gap"/>
    <m/>
    <n v="-50"/>
    <m/>
    <x v="1"/>
    <s v="Deployment gap "/>
    <m/>
    <m/>
    <s v="Gap"/>
    <m/>
    <m/>
    <m/>
    <m/>
    <m/>
    <m/>
    <m/>
    <s v="No"/>
    <n v="5"/>
    <s v="Wed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32848"/>
    <s v="Wan Shun Foodcourt"/>
    <s v="888 WOODLANDS DRIVE 50"/>
    <n v="730888"/>
    <s v="North"/>
    <s v="TONT"/>
    <s v="TONTD2"/>
    <s v="Coffee Shops - Bp"/>
    <s v="Open"/>
    <s v="GOLD"/>
    <x v="5"/>
    <n v="220"/>
    <n v="185.27166666666668"/>
    <s v="Gap outlet, will remain  until fill in"/>
    <m/>
    <n v="-220"/>
    <m/>
    <x v="1"/>
    <s v="deployment gap"/>
    <m/>
    <m/>
    <s v="Gap"/>
    <m/>
    <m/>
    <m/>
    <m/>
    <m/>
    <m/>
    <m/>
    <s v="No"/>
    <n v="5"/>
    <s v="Wed"/>
    <s v="5.30-10.30"/>
    <s v="CB"/>
    <m/>
    <n v="8.5"/>
    <s v="No diffrence"/>
    <n v="1"/>
    <n v="1"/>
    <s v="Local"/>
    <n v="9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30"/>
  </r>
  <r>
    <n v="10044333"/>
    <s v="Huo Shi Xuan"/>
    <s v="354A WOODLANDS AVENUE 1"/>
    <n v="731354"/>
    <s v="North"/>
    <s v="TONT"/>
    <s v="TONTD2"/>
    <s v="Coffee Shops - Bp"/>
    <s v="APB BSA Packaged"/>
    <s v="SILVER"/>
    <x v="5"/>
    <n v="170"/>
    <n v="155.155"/>
    <m/>
    <n v="170"/>
    <n v="0"/>
    <n v="170"/>
    <x v="2"/>
    <s v="Tue, Thurs, Sat"/>
    <s v="Deployed back"/>
    <n v="1507225"/>
    <s v="Sim Poh Choo"/>
    <m/>
    <m/>
    <m/>
    <m/>
    <m/>
    <m/>
    <s v="Gold186 Foodcourt"/>
    <s v="No"/>
    <n v="5"/>
    <s v="Su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90"/>
  </r>
  <r>
    <n v="10026119"/>
    <s v="S-11 (Woodlands 630a) Food House Pte Ltd"/>
    <s v="630A WOODLANDS RING ROAD"/>
    <n v="731630"/>
    <s v="North"/>
    <s v="TONT"/>
    <s v="TONTD2"/>
    <s v="Coffee Shops - Bp"/>
    <s v="Open"/>
    <s v="SILVER"/>
    <x v="5"/>
    <n v="250"/>
    <n v="192.44333333333336"/>
    <m/>
    <n v="250"/>
    <n v="0"/>
    <n v="250"/>
    <x v="0"/>
    <m/>
    <m/>
    <n v="1615001"/>
    <s v="Zhu XiangXiu"/>
    <m/>
    <m/>
    <m/>
    <m/>
    <m/>
    <m/>
    <m/>
    <s v="No"/>
    <n v="5"/>
    <s v="Thurs"/>
    <s v="5.00-10.00"/>
    <s v="Hollandia"/>
    <m/>
    <n v="7.8"/>
    <s v="Malaysia"/>
    <n v="1"/>
    <m/>
    <m/>
    <m/>
    <n v="1"/>
    <s v="Malaysian"/>
    <n v="8.1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70"/>
  </r>
  <r>
    <n v="10035733"/>
    <s v="Wu Fu Pte. Ltd. (Woodlands)"/>
    <s v="892C WOODLANDS DRIVE 50"/>
    <n v="732892"/>
    <s v="North"/>
    <s v="TONT"/>
    <s v="TONTD2"/>
    <s v="Coffee Shops - Bp"/>
    <s v="Open"/>
    <s v="SILVER"/>
    <x v="5"/>
    <n v="250"/>
    <n v="222.19166666666663"/>
    <m/>
    <n v="250"/>
    <n v="0"/>
    <n v="250"/>
    <x v="0"/>
    <m/>
    <m/>
    <n v="1506986"/>
    <s v="Chua Chiew Theng"/>
    <m/>
    <m/>
    <m/>
    <m/>
    <m/>
    <m/>
    <m/>
    <s v="No"/>
    <s v="7hrs"/>
    <s v="Tue"/>
    <s v="3.00-10.00"/>
    <s v="NA"/>
    <m/>
    <n v="8"/>
    <s v="No diffrence"/>
    <m/>
    <m/>
    <m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40"/>
  </r>
  <r>
    <n v="10045078"/>
    <s v="Food Paradise (Woodlands)"/>
    <s v="785E WOODLANDS RISE"/>
    <n v="735785"/>
    <s v="North"/>
    <s v="TONT"/>
    <s v="TONTD2"/>
    <s v="Coffee Shops - Non-Bp"/>
    <s v="Open"/>
    <s v="GOLD"/>
    <x v="5"/>
    <n v="130"/>
    <e v="#N/A"/>
    <m/>
    <m/>
    <n v="-130"/>
    <m/>
    <x v="1"/>
    <s v="Hold deployment"/>
    <m/>
    <m/>
    <s v="Hold deployment"/>
    <m/>
    <m/>
    <m/>
    <m/>
    <m/>
    <m/>
    <m/>
    <s v="No"/>
    <n v="5"/>
    <m/>
    <m/>
    <m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38436"/>
    <s v="Lee Quan (Woodlands) Pte. Ltd."/>
    <s v="11 WOODLANDS CLOSE"/>
    <n v="737853"/>
    <s v="North"/>
    <s v="TONT"/>
    <s v="TONTD2"/>
    <s v="Coffee Shops - Bp"/>
    <s v="APB BSA Packaged"/>
    <s v="SILVER"/>
    <x v="5"/>
    <n v="320"/>
    <n v="321.03500000000003"/>
    <m/>
    <n v="330"/>
    <n v="10"/>
    <n v="330"/>
    <x v="0"/>
    <m/>
    <m/>
    <n v="1507062"/>
    <s v="Lai Kit Yin"/>
    <m/>
    <m/>
    <m/>
    <m/>
    <m/>
    <m/>
    <m/>
    <s v="No"/>
    <s v="7hrs"/>
    <s v="Mon"/>
    <s v="3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00"/>
  </r>
  <r>
    <n v="10033946"/>
    <s v="Fu Chan F&amp;b Group Pte. Ltd. (505)"/>
    <s v="505 CANBERRA LINK"/>
    <n v="750505"/>
    <s v="North"/>
    <s v="TONT"/>
    <s v="TONTD2"/>
    <s v="Coffee Shops - Bp"/>
    <s v="APB BSA Packaged"/>
    <s v="BRONZE"/>
    <x v="5"/>
    <n v="420"/>
    <n v="367.87833333333333"/>
    <m/>
    <n v="415"/>
    <n v="-5"/>
    <n v="415"/>
    <x v="0"/>
    <m/>
    <m/>
    <n v="1507353"/>
    <s v="Yong Choon Yi"/>
    <m/>
    <m/>
    <m/>
    <m/>
    <m/>
    <m/>
    <m/>
    <s v="Yes"/>
    <s v="7hrs"/>
    <s v="Mon"/>
    <s v="3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50"/>
  </r>
  <r>
    <n v="10024597"/>
    <s v="Koufu Pte Ltd (Canberra)"/>
    <s v="511 CANBERRA ROAD"/>
    <n v="750511"/>
    <s v="North"/>
    <s v="TONT"/>
    <s v="TONTD2"/>
    <s v="Coffee Shops - Bp"/>
    <s v="APB BSA Packaged"/>
    <s v="BRONZE"/>
    <x v="5"/>
    <n v="230"/>
    <n v="187.43833333333336"/>
    <m/>
    <n v="230"/>
    <n v="0"/>
    <n v="230"/>
    <x v="0"/>
    <m/>
    <m/>
    <n v="1506913"/>
    <s v="Bong Pui Jun"/>
    <m/>
    <m/>
    <m/>
    <m/>
    <m/>
    <m/>
    <m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10"/>
  </r>
  <r>
    <n v="10027103"/>
    <s v="Kpt (Sembawang) Pte Ltd"/>
    <s v="313A SEMBAWANG DRIVE"/>
    <n v="751313"/>
    <s v="North"/>
    <s v="TONT"/>
    <s v="TONTD2"/>
    <s v="Coffee Shops - Bp"/>
    <s v="APB BSA Packaged"/>
    <s v="BRONZE"/>
    <x v="5"/>
    <n v="220"/>
    <e v="#N/A"/>
    <s v="Gap outlet, will remain  until fill in"/>
    <m/>
    <n v="-220"/>
    <m/>
    <x v="1"/>
    <s v="deployment gap"/>
    <m/>
    <m/>
    <s v="Gap"/>
    <m/>
    <m/>
    <m/>
    <m/>
    <m/>
    <m/>
    <m/>
    <s v="No"/>
    <n v="5"/>
    <s v="Mon"/>
    <s v="5.00-10.00"/>
    <s v="NA"/>
    <s v="working day 1,3,5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38333"/>
    <s v="Broadway Food Centre (Sembawang)"/>
    <s v="334A SEMBAWANG CLOSE"/>
    <n v="751334"/>
    <s v="North"/>
    <s v="TONT"/>
    <s v="TONTD2"/>
    <s v="Coffee Shops - Bp"/>
    <s v="Open"/>
    <s v="BRONZE"/>
    <x v="5"/>
    <n v="240"/>
    <e v="#N/A"/>
    <m/>
    <m/>
    <n v="-240"/>
    <m/>
    <x v="1"/>
    <s v="deployment gap "/>
    <m/>
    <m/>
    <s v="Gap"/>
    <m/>
    <m/>
    <m/>
    <m/>
    <m/>
    <m/>
    <m/>
    <s v="No"/>
    <n v="5"/>
    <s v="Mo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30"/>
  </r>
  <r>
    <n v="10025953"/>
    <s v="Happy Hawkers (406a Sembawang)"/>
    <s v="406A SEMBAWANG DRIVE"/>
    <n v="751406"/>
    <s v="North"/>
    <s v="TONT"/>
    <s v="TONTD2"/>
    <s v="Coffee Shops - Bp"/>
    <s v="APB BSA Packaged"/>
    <s v="BRONZE"/>
    <x v="5"/>
    <n v="440"/>
    <n v="404.32166666666672"/>
    <m/>
    <n v="440"/>
    <n v="0"/>
    <n v="440"/>
    <x v="0"/>
    <m/>
    <m/>
    <n v="1507267"/>
    <s v="Tan Su Ee"/>
    <m/>
    <m/>
    <m/>
    <m/>
    <m/>
    <m/>
    <m/>
    <s v="No"/>
    <n v="5"/>
    <s v="Mo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60"/>
  </r>
  <r>
    <n v="10034232"/>
    <s v="Gold186 Foodcourt"/>
    <s v="186 WOODLANDS INDUSTRIAL PARK E5"/>
    <n v="757515"/>
    <s v="North"/>
    <s v="TONT"/>
    <s v="TONTD2"/>
    <s v="Coffee Shops - Bp"/>
    <s v="APB BSA Packaged"/>
    <s v="SILVER"/>
    <x v="5"/>
    <n v="180"/>
    <n v="129.78333333333333"/>
    <s v=" 150. 0.5 outlet to monitor"/>
    <n v="160"/>
    <n v="-20"/>
    <n v="160"/>
    <x v="2"/>
    <s v="Mon ,Wed, Fri"/>
    <m/>
    <n v="1507225"/>
    <s v="Sim Poh Choo"/>
    <m/>
    <m/>
    <m/>
    <m/>
    <m/>
    <m/>
    <s v="Huo Shi Xuan"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35793"/>
    <s v="Northlink 75 Food Square"/>
    <s v="10 ADMIRALTY STREET"/>
    <n v="757695"/>
    <s v="North"/>
    <s v="TONT"/>
    <s v="TONTD2"/>
    <s v="Coffee Shops - Bp"/>
    <s v="APB BSA Packaged"/>
    <s v="BRONZE"/>
    <x v="5"/>
    <n v="300"/>
    <n v="259.04666666666668"/>
    <s v="290 . less drinker . "/>
    <n v="300"/>
    <n v="0"/>
    <n v="300"/>
    <x v="0"/>
    <m/>
    <m/>
    <n v="1506951"/>
    <s v="Chew Kim Wan"/>
    <m/>
    <m/>
    <m/>
    <m/>
    <m/>
    <m/>
    <m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3664"/>
    <s v="Lee Quan (Wave 9)"/>
    <s v="71 WOODLANDS INDUSTRIAL PARK E9"/>
    <n v="757881"/>
    <s v="North"/>
    <s v="TONT"/>
    <s v="TONTD2"/>
    <s v="Coffee Shops - Bp"/>
    <s v="APB BSA Packaged"/>
    <s v="BRONZE"/>
    <x v="5"/>
    <n v="330"/>
    <n v="273.78000000000003"/>
    <s v="310. less drinker ."/>
    <n v="330"/>
    <n v="0"/>
    <n v="330"/>
    <x v="0"/>
    <m/>
    <m/>
    <n v="1615058"/>
    <s v="Thongsawat Walaiphon"/>
    <m/>
    <m/>
    <m/>
    <m/>
    <m/>
    <m/>
    <m/>
    <s v="No"/>
    <n v="5"/>
    <s v="Tue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5"/>
  </r>
  <r>
    <n v="10043379"/>
    <s v="Blue Heaven Bar"/>
    <s v="1036 SEMBAWANG ROAD"/>
    <n v="758504"/>
    <s v="North"/>
    <s v="MONT"/>
    <e v="#N/A"/>
    <s v="Social Bar"/>
    <s v="(1) 100% APB Draught Contracted"/>
    <e v="#N/A"/>
    <x v="5"/>
    <n v="350"/>
    <n v="297.54833333333335"/>
    <m/>
    <n v="350"/>
    <n v="0"/>
    <n v="350"/>
    <x v="2"/>
    <s v="Temporary 0.5 deployment(deployment gap)"/>
    <m/>
    <n v="1600882"/>
    <s v="Liang Sin Yee"/>
    <m/>
    <m/>
    <m/>
    <m/>
    <m/>
    <m/>
    <s v="Jeff area "/>
    <s v="No"/>
    <n v="5"/>
    <s v="Mon"/>
    <s v="5.00-10.00"/>
    <s v="NA"/>
    <s v="working day 1,3,5"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10"/>
  </r>
  <r>
    <n v="10033960"/>
    <s v="Fu Chan F&amp;b Group Pte Ltd. (101 Yishun)"/>
    <s v="101 YISHUN AVENUE 5"/>
    <n v="760101"/>
    <s v="North"/>
    <s v="TONT"/>
    <s v="TONTD2"/>
    <s v="Coffee Shops - Bp"/>
    <s v="Open"/>
    <s v="SILVER"/>
    <x v="5"/>
    <n v="250"/>
    <n v="244.03166666666664"/>
    <m/>
    <n v="260"/>
    <n v="10"/>
    <n v="260"/>
    <x v="0"/>
    <m/>
    <m/>
    <n v="1506991"/>
    <s v="Chung Lily"/>
    <m/>
    <m/>
    <m/>
    <m/>
    <m/>
    <m/>
    <m/>
    <s v="No"/>
    <s v="7hrs"/>
    <s v="Sun"/>
    <s v="3.00 - 10.00"/>
    <s v="CB, Chang"/>
    <m/>
    <n v="7.6"/>
    <s v="Some customers drink feel taste diffrence"/>
    <n v="2"/>
    <n v="1"/>
    <s v="Malaysian"/>
    <n v="8"/>
    <m/>
    <m/>
    <m/>
    <m/>
    <m/>
    <m/>
    <m/>
    <m/>
    <m/>
    <n v="1"/>
    <s v="PRC"/>
    <n v="6.8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2585"/>
    <s v="Cdp Kimly Pte. Ltd. (Cs233)"/>
    <s v="233 YISHUN STREET 21"/>
    <n v="760233"/>
    <s v="North"/>
    <s v="TONT"/>
    <s v="TONTD2"/>
    <s v="Coffee Shops - Bp"/>
    <s v="Open"/>
    <s v="BRONZE"/>
    <x v="5"/>
    <n v="180"/>
    <n v="100.33833333333334"/>
    <s v="150 .0.5 outlet. To monitor"/>
    <n v="160"/>
    <n v="-20"/>
    <n v="160"/>
    <x v="2"/>
    <s v="Mon ,Wed, Fri"/>
    <m/>
    <n v="1507102"/>
    <s v="Li CunFang"/>
    <m/>
    <m/>
    <m/>
    <m/>
    <m/>
    <m/>
    <s v="Karin area , resign last day 8/5/2023"/>
    <s v="No"/>
    <n v="5"/>
    <s v="Sun"/>
    <s v="5.30-10.30"/>
    <s v="CB"/>
    <m/>
    <n v="7.3"/>
    <s v="No diffrence"/>
    <n v="1"/>
    <n v="1"/>
    <s v="Local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1521"/>
    <s v="HAPPY HAWKERS (256 YISHUN)"/>
    <s v="256 YISHUN RING ROAD"/>
    <n v="760256"/>
    <s v="North"/>
    <s v="TONT"/>
    <s v="TONTD2"/>
    <s v="Coffee Shops - Bp"/>
    <s v="Open"/>
    <s v="BRONZE"/>
    <x v="5"/>
    <n v="220"/>
    <n v="92.17"/>
    <s v=" 150 .changed to 0.5 outlet on Feb."/>
    <n v="160"/>
    <n v="-60"/>
    <n v="160"/>
    <x v="2"/>
    <s v="Mon ,Wed, Fri"/>
    <m/>
    <n v="1507255"/>
    <s v="Tan Moy Hiong"/>
    <m/>
    <m/>
    <m/>
    <m/>
    <m/>
    <m/>
    <s v="Gold186 Food Court (Yishun)"/>
    <s v="No"/>
    <n v="5"/>
    <s v="Sun"/>
    <s v="5.30-10.30"/>
    <s v="CB"/>
    <m/>
    <m/>
    <m/>
    <n v="1"/>
    <n v="1"/>
    <s v="PR- Malaysian"/>
    <n v="8.1999999999999993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34847"/>
    <s v="Best Cafe Food Centre (Khatib) Pte. Ltd."/>
    <s v="291 YISHUN STREET 22"/>
    <n v="760291"/>
    <s v="North"/>
    <s v="TONT"/>
    <s v="TONTD2"/>
    <s v="Coffee Shops - Bp"/>
    <s v="APB BSA Packaged"/>
    <s v="GOLD"/>
    <x v="5"/>
    <n v="140"/>
    <n v="143.17333333333335"/>
    <m/>
    <n v="150"/>
    <n v="10"/>
    <n v="150"/>
    <x v="2"/>
    <s v="Mon,Wed, Fri"/>
    <m/>
    <n v="1507065"/>
    <s v="Lan XiuMei"/>
    <m/>
    <m/>
    <m/>
    <m/>
    <m/>
    <m/>
    <s v="Kim San Leng Food Centre (Yishun)"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55"/>
  </r>
  <r>
    <n v="10006657"/>
    <s v="Kim San Leng (Yishun)"/>
    <s v="417 YISHUN AVENUE 11"/>
    <n v="760417"/>
    <s v="North"/>
    <s v="TONT"/>
    <s v="TONTD2"/>
    <s v="Coffee Shops - Bp"/>
    <s v="Open"/>
    <s v="SILVER"/>
    <x v="5"/>
    <n v="440"/>
    <n v="462.02"/>
    <s v="Remain 440. High volume n competive outlet"/>
    <n v="440"/>
    <n v="0"/>
    <n v="440"/>
    <x v="0"/>
    <m/>
    <m/>
    <n v="1600887"/>
    <s v="Duan Yue"/>
    <m/>
    <m/>
    <m/>
    <m/>
    <m/>
    <m/>
    <m/>
    <s v="No"/>
    <s v="7hrs"/>
    <s v="Mon"/>
    <s v="4.00-11.00"/>
    <s v="CB,Krombacher,Singha"/>
    <m/>
    <n v="7.9"/>
    <s v="No diffrence"/>
    <n v="2"/>
    <n v="1"/>
    <s v="Malaysian"/>
    <n v="8.1"/>
    <m/>
    <m/>
    <m/>
    <m/>
    <m/>
    <m/>
    <m/>
    <m/>
    <m/>
    <m/>
    <m/>
    <m/>
    <m/>
    <m/>
    <m/>
    <m/>
    <m/>
    <m/>
    <x v="0"/>
    <m/>
    <m/>
    <n v="1"/>
    <s v="LTVP-Vietnam"/>
    <n v="7.8"/>
    <m/>
    <m/>
    <m/>
    <m/>
    <m/>
    <m/>
    <m/>
    <m/>
    <m/>
    <m/>
    <m/>
    <m/>
    <x v="0"/>
    <m/>
    <m/>
    <m/>
    <m/>
    <m/>
    <m/>
    <m/>
    <m/>
    <m/>
    <m/>
    <m/>
    <n v="490"/>
  </r>
  <r>
    <n v="10045740"/>
    <s v="Tst Roasted Food (Yishun) Pte. Ltd."/>
    <s v="732 YISHUN AVENUE 5"/>
    <n v="760732"/>
    <s v="North"/>
    <s v="TONT"/>
    <s v="TONTD2"/>
    <s v="Coffee Shops - Bp"/>
    <s v="Open"/>
    <s v="SILVER"/>
    <x v="5"/>
    <n v="280"/>
    <n v="235.79833333333332"/>
    <m/>
    <n v="280"/>
    <n v="0"/>
    <n v="280"/>
    <x v="0"/>
    <m/>
    <m/>
    <n v="1507205"/>
    <s v="Pham Thi Kieu Tien"/>
    <m/>
    <m/>
    <m/>
    <m/>
    <m/>
    <m/>
    <m/>
    <s v="No"/>
    <s v="7hrs"/>
    <s v="Wed"/>
    <s v="3.30-10.30"/>
    <s v="CB,Dester"/>
    <m/>
    <n v="8"/>
    <s v="No diffrence"/>
    <n v="2"/>
    <n v="1"/>
    <s v="LTVP-Vietnam"/>
    <n v="8.3000000000000007"/>
    <m/>
    <m/>
    <m/>
    <m/>
    <m/>
    <m/>
    <n v="1"/>
    <s v="LTVP-Vietnam"/>
    <n v="7.5"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50"/>
  </r>
  <r>
    <n v="10044996"/>
    <s v="S-11 (Yishun 744) Pte. Ltd."/>
    <s v="744 YISHUN STREET 72"/>
    <n v="760744"/>
    <s v="North"/>
    <s v="TONT"/>
    <s v="TONTD2"/>
    <s v="Coffee Shops - Bp"/>
    <s v="Open"/>
    <s v="BRONZE"/>
    <x v="5"/>
    <n v="450"/>
    <n v="438.53333333333336"/>
    <s v="430 .High volume n competitve outlet. sometime outlet load."/>
    <n v="430"/>
    <n v="-20"/>
    <n v="430"/>
    <x v="0"/>
    <m/>
    <m/>
    <n v="1506961"/>
    <s v="Chin Yee Yin"/>
    <m/>
    <m/>
    <m/>
    <m/>
    <m/>
    <m/>
    <m/>
    <s v="No"/>
    <s v="7hrs"/>
    <s v="Tue"/>
    <s v="4.00-11.00"/>
    <s v="Hollandia,CB,Dester"/>
    <m/>
    <n v="7.8"/>
    <s v="Malaysia"/>
    <n v="3"/>
    <n v="1"/>
    <s v="LTVP-Vietnam"/>
    <n v="7.8"/>
    <n v="1"/>
    <s v="Malaysian"/>
    <n v="8.1"/>
    <m/>
    <m/>
    <m/>
    <n v="1"/>
    <s v="Malaysian"/>
    <n v="7.3"/>
    <n v="1"/>
    <s v="malaysian"/>
    <n v="7.2"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500"/>
  </r>
  <r>
    <n v="10044589"/>
    <s v="Win Lai Eating House"/>
    <s v="747 YISHUN STREET 72"/>
    <n v="760747"/>
    <s v="North"/>
    <s v="TONT"/>
    <s v="TONTD2"/>
    <s v="Coffee Shops - Bp"/>
    <s v="Open"/>
    <s v="BRONZE"/>
    <x v="5"/>
    <n v="245"/>
    <n v="256.90166666666664"/>
    <s v="resignation retract"/>
    <n v="245"/>
    <n v="0"/>
    <n v="245"/>
    <x v="0"/>
    <s v="On long leave 1/4 to 15/6"/>
    <m/>
    <n v="1609054"/>
    <s v="Zheng ChunYa"/>
    <m/>
    <m/>
    <m/>
    <m/>
    <m/>
    <m/>
    <m/>
    <s v="No"/>
    <n v="5"/>
    <s v="Tue"/>
    <s v="5.30-10.30"/>
    <s v="CB"/>
    <s v="OT 1hr"/>
    <n v="7.3"/>
    <s v="No diffrence"/>
    <n v="1"/>
    <n v="1"/>
    <s v="Malaysian"/>
    <n v="7.9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5"/>
  </r>
  <r>
    <n v="10049106"/>
    <s v="31 Coffee Shop"/>
    <s v="769 YISHUN AVENUE 3"/>
    <n v="760769"/>
    <s v="North"/>
    <s v="TONT"/>
    <s v="TONTD2"/>
    <s v="Coffee Shops - Bp"/>
    <s v="Open"/>
    <s v="GOLD"/>
    <x v="5"/>
    <n v="250"/>
    <n v="283.44333333333333"/>
    <m/>
    <n v="260"/>
    <n v="10"/>
    <n v="260"/>
    <x v="0"/>
    <m/>
    <m/>
    <n v="1507367"/>
    <s v="Zhang AiXia"/>
    <m/>
    <m/>
    <m/>
    <m/>
    <m/>
    <m/>
    <m/>
    <s v="No"/>
    <n v="5"/>
    <s v="Wed"/>
    <s v="5.00-10.00"/>
    <s v="CB"/>
    <m/>
    <n v="7.5"/>
    <s v="Some customers drink feel taste diffrence"/>
    <n v="1"/>
    <n v="1"/>
    <s v="PRC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0"/>
  </r>
  <r>
    <n v="10049895"/>
    <s v="848 Fd Pte Ltd (848 Yishun)"/>
    <s v="848 YISHUN STREET 81"/>
    <n v="760848"/>
    <s v="North"/>
    <s v="TONT"/>
    <s v="TONTD2"/>
    <s v="Coffee Shops - Bp"/>
    <s v="Open"/>
    <s v="SILVER"/>
    <x v="5"/>
    <n v="250"/>
    <n v="276.51"/>
    <s v="Remain 250. New trial outlet. Is gradual improvement"/>
    <n v="265"/>
    <n v="15"/>
    <n v="265"/>
    <x v="0"/>
    <m/>
    <m/>
    <n v="1636665"/>
    <s v="Lee Li Chern Cynthia"/>
    <m/>
    <m/>
    <m/>
    <m/>
    <m/>
    <m/>
    <m/>
    <s v="No"/>
    <n v="5"/>
    <s v="Sun"/>
    <s v="5.30-10.30"/>
    <s v="CB, Hollandia"/>
    <s v="OT 1hr"/>
    <m/>
    <m/>
    <n v="2"/>
    <n v="1"/>
    <s v="LTVP-Vietnam"/>
    <n v="8.3000000000000007"/>
    <n v="1"/>
    <s v="PR-Malaysian"/>
    <n v="8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2377"/>
    <s v="Broadway Food Centre (Yishun 848)"/>
    <s v="848 YISHUN STREET 81"/>
    <n v="760848"/>
    <s v="North"/>
    <s v="TONT"/>
    <s v="TONTD2"/>
    <s v="Coffee Shops - Bp"/>
    <s v="APB BSA Packaged"/>
    <s v="GOLD"/>
    <x v="5"/>
    <n v="220"/>
    <n v="190.60166666666666"/>
    <m/>
    <n v="220"/>
    <n v="0"/>
    <n v="220"/>
    <x v="0"/>
    <m/>
    <m/>
    <n v="1507060"/>
    <s v="Kuok Siew Chen"/>
    <m/>
    <m/>
    <m/>
    <m/>
    <m/>
    <m/>
    <m/>
    <s v="No"/>
    <n v="5"/>
    <s v="Wed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60"/>
  </r>
  <r>
    <n v="10042622"/>
    <s v="Yong Yun Pte. Ltd. (Cs925)"/>
    <s v="925 YISHUN CENTRAL 1"/>
    <n v="760925"/>
    <s v="North"/>
    <s v="TONT"/>
    <s v="TONTD2"/>
    <s v="Coffee Shops - Bp"/>
    <s v="Open"/>
    <s v="BRONZE"/>
    <x v="5"/>
    <n v="220"/>
    <n v="213.15666666666664"/>
    <m/>
    <n v="220"/>
    <n v="0"/>
    <n v="220"/>
    <x v="0"/>
    <m/>
    <m/>
    <n v="1506992"/>
    <s v="Chye Suet Lian"/>
    <m/>
    <m/>
    <m/>
    <m/>
    <m/>
    <m/>
    <m/>
    <s v="No"/>
    <n v="5"/>
    <s v="Sun"/>
    <s v="5.00-10.00"/>
    <s v="CB"/>
    <m/>
    <n v="7.3"/>
    <s v="No diffrence"/>
    <n v="1"/>
    <n v="1"/>
    <s v="LTVP-Vietnam"/>
    <n v="8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5"/>
  </r>
  <r>
    <n v="10040813"/>
    <s v="Wan Fu (795)"/>
    <s v="795A YISHUN RING ROAD"/>
    <n v="761795"/>
    <s v="North"/>
    <s v="TONT"/>
    <s v="TONTD2"/>
    <s v="Coffee Shops - Bp"/>
    <s v="APB BSA Packaged"/>
    <s v="BRONZE"/>
    <x v="5"/>
    <n v="270"/>
    <n v="254.08500000000004"/>
    <m/>
    <n v="270"/>
    <n v="0"/>
    <n v="270"/>
    <x v="0"/>
    <m/>
    <m/>
    <n v="1507192"/>
    <s v="Ong Ah Yong"/>
    <m/>
    <m/>
    <m/>
    <m/>
    <m/>
    <m/>
    <m/>
    <s v="No"/>
    <n v="5"/>
    <s v="Sun"/>
    <s v="5.30-10.3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42208"/>
    <s v="Gold186 Food Court (Yishun)"/>
    <s v="333C YISHUN STREET 31"/>
    <n v="763333"/>
    <s v="North"/>
    <s v="TONT"/>
    <s v="TONTD2"/>
    <s v="Coffee Shops - Bp"/>
    <s v="Open"/>
    <s v="GOLD"/>
    <x v="5"/>
    <n v="150"/>
    <n v="114.44333333333333"/>
    <m/>
    <n v="150"/>
    <n v="0"/>
    <n v="150"/>
    <x v="2"/>
    <s v="Tue, Thurs, Sat"/>
    <m/>
    <n v="1507255"/>
    <s v="Tan Moy Hiong"/>
    <m/>
    <m/>
    <m/>
    <m/>
    <m/>
    <m/>
    <s v="HAPPY HAWKERS (256 YISHUN)"/>
    <s v="No"/>
    <n v="5"/>
    <s v="Sun"/>
    <s v="5.30-10.30"/>
    <s v="CB"/>
    <m/>
    <n v="7.5"/>
    <s v="No diffrence"/>
    <n v="1"/>
    <n v="1"/>
    <s v="LTVP-Vietnam"/>
    <n v="8.3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60"/>
  </r>
  <r>
    <n v="10038186"/>
    <s v="Kim San Leng Food Centre (Yishun)"/>
    <s v="2 YISHUN INDUSTRIAL STREET 1"/>
    <n v="768159"/>
    <s v="North"/>
    <s v="TONT"/>
    <s v="TONTD2"/>
    <s v="Coffee Shops - Bp"/>
    <s v="APB BSA Packaged"/>
    <s v="SILVER"/>
    <x v="5"/>
    <n v="150"/>
    <n v="120.79166666666666"/>
    <m/>
    <n v="150"/>
    <n v="0"/>
    <n v="150"/>
    <x v="2"/>
    <s v="Tue, Thurs, Sat"/>
    <s v="Deployed back"/>
    <n v="1507065"/>
    <s v="Lan XiuMei"/>
    <m/>
    <m/>
    <m/>
    <m/>
    <m/>
    <m/>
    <s v="Best Cafe Food Centre (Khatib) Pte. Ltd."/>
    <s v="No"/>
    <n v="5"/>
    <s v="Sun"/>
    <s v="5.00-10.00"/>
    <s v="NA"/>
    <m/>
    <s v="NA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30"/>
  </r>
  <r>
    <n v="10047178"/>
    <s v="WU FU (YISHUN) PTE. LTD."/>
    <s v="1 YISHUN INDUSTRIAL ST 1"/>
    <n v="768091"/>
    <s v="North"/>
    <s v="TONT"/>
    <s v="TONTD2"/>
    <m/>
    <m/>
    <s v="BRONZE"/>
    <x v="5"/>
    <n v="220"/>
    <m/>
    <m/>
    <m/>
    <n v="-220"/>
    <m/>
    <x v="0"/>
    <s v="New Trial Outlet"/>
    <m/>
    <n v="1660299"/>
    <s v="Ong Kim Chu"/>
    <s v="5hrs"/>
    <m/>
    <m/>
    <m/>
    <m/>
    <m/>
    <m/>
    <m/>
    <n v="5"/>
    <s v="Sun"/>
    <s v="5.30-10.30"/>
    <s v="NA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n v="10042513"/>
    <s v="7 Stars (810) Pte Ltd"/>
    <s v="810 CHOA CHU KANG AVENUE 7"/>
    <n v="680810"/>
    <s v="West"/>
    <s v="TONT"/>
    <s v="TONTD2"/>
    <s v="Coffee Shops - Non-Bp"/>
    <s v="Open"/>
    <s v="BRONZE"/>
    <x v="5"/>
    <n v="220"/>
    <e v="#N/A"/>
    <m/>
    <m/>
    <n v="-220"/>
    <m/>
    <x v="1"/>
    <s v="deployment gap"/>
    <m/>
    <m/>
    <s v="G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8820"/>
    <s v="BADALING (803 CCK)"/>
    <s v="803 KEAT HONG CLOSE"/>
    <n v="680803"/>
    <s v="West"/>
    <s v="TONT"/>
    <s v="TONTD2"/>
    <s v="Coffee Shops - Bp"/>
    <s v="APB BSA Packaged"/>
    <s v="SILVER"/>
    <x v="5"/>
    <n v="255"/>
    <n v="288.64333333333332"/>
    <s v="remain"/>
    <n v="255"/>
    <n v="0"/>
    <n v="255"/>
    <x v="0"/>
    <m/>
    <m/>
    <n v="1507085"/>
    <s v="Lee Sek Fern"/>
    <m/>
    <m/>
    <m/>
    <m/>
    <m/>
    <m/>
    <m/>
    <s v="No"/>
    <s v="7hrs"/>
    <s v="Wed"/>
    <s v="4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5"/>
  </r>
  <r>
    <n v="10020367"/>
    <s v="Broadway Food Centre (Cck 668a)"/>
    <s v="668A CHOA CHU KANG CRESCENT"/>
    <n v="681668"/>
    <s v="West"/>
    <s v="TONT"/>
    <s v="TONTD2"/>
    <s v="Coffee Shops - Bp"/>
    <s v="APB BSA Packaged"/>
    <s v="GOLD"/>
    <x v="5"/>
    <n v="235"/>
    <n v="248.4083333333333"/>
    <s v="remain, 0.5 headcount"/>
    <n v="235"/>
    <n v="0"/>
    <n v="235"/>
    <x v="2"/>
    <s v="Wed , Fri , Sat"/>
    <m/>
    <n v="1507108"/>
    <s v="Lim Chai Fung"/>
    <m/>
    <m/>
    <m/>
    <m/>
    <m/>
    <m/>
    <s v="Sixth Cafe Link (10e)"/>
    <s v="No"/>
    <n v="5"/>
    <s v="Mo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40"/>
  </r>
  <r>
    <n v="10046451"/>
    <s v="Choh Dee (Tw143) Food House Pte Ltd"/>
    <s v="143 TECK WHYE LANE"/>
    <n v="680143"/>
    <s v="West"/>
    <s v="TONT"/>
    <s v="TONTD2"/>
    <s v="Coffee Shops - Bp"/>
    <s v="Open"/>
    <s v="BRONZE"/>
    <x v="5"/>
    <n v="180"/>
    <n v="211.44499999999999"/>
    <m/>
    <n v="180"/>
    <n v="0"/>
    <n v="180"/>
    <x v="0"/>
    <m/>
    <m/>
    <n v="1507270"/>
    <s v="Tan Yoke Ling"/>
    <m/>
    <m/>
    <m/>
    <m/>
    <m/>
    <m/>
    <m/>
    <s v="No"/>
    <s v="7hrs"/>
    <s v="Thur"/>
    <s v="3.30-10.30"/>
    <s v="CB, Hollandia"/>
    <m/>
    <m/>
    <m/>
    <n v="2"/>
    <n v="1"/>
    <s v="Malaysia"/>
    <n v="8.5"/>
    <n v="1"/>
    <s v="PRC"/>
    <n v="7.9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30598"/>
    <s v="Choh Dee Place (163a) Pte. Ltd."/>
    <s v="163A GANGSA ROAD"/>
    <n v="671163"/>
    <s v="West"/>
    <s v="TONT"/>
    <s v="TONTD2"/>
    <s v="Coffee Shops - Bp"/>
    <s v="APB BSA Packaged"/>
    <s v="BRONZE"/>
    <x v="5"/>
    <n v="250"/>
    <n v="272.9133333333333"/>
    <m/>
    <n v="250"/>
    <n v="0"/>
    <n v="250"/>
    <x v="0"/>
    <m/>
    <m/>
    <n v="1627594"/>
    <s v="Cheng Siew Choo"/>
    <m/>
    <m/>
    <m/>
    <m/>
    <m/>
    <m/>
    <m/>
    <s v="No"/>
    <n v="5"/>
    <s v="Sun"/>
    <s v="5.30-10.30"/>
    <m/>
    <m/>
    <s v="$8.00"/>
    <s v="Customer feedback that there is not much difference."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95"/>
  </r>
  <r>
    <n v="10048519"/>
    <s v="De Tian (Bt Panjang)"/>
    <s v="259 BUKIT PANJANG RING ROAD"/>
    <n v="671259"/>
    <s v="West"/>
    <s v="TONT"/>
    <s v="TONTD2"/>
    <s v="Coffee Shops - Non-Bp"/>
    <s v="Open"/>
    <s v="BRONZE"/>
    <x v="5"/>
    <n v="220"/>
    <n v="102.48333333333332"/>
    <m/>
    <n v="220"/>
    <n v="0"/>
    <n v="220"/>
    <x v="0"/>
    <m/>
    <m/>
    <n v="1655884"/>
    <s v="Wong Kam Choi "/>
    <m/>
    <m/>
    <m/>
    <m/>
    <m/>
    <m/>
    <m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33952"/>
    <s v="Fu Chan F&amp;b Group Pte Ltd (145)"/>
    <s v="145 TECK WHYE AVENUE"/>
    <n v="680145"/>
    <s v="West"/>
    <s v="TONT"/>
    <s v="TONTD2"/>
    <s v="Coffee Shops - Bp"/>
    <s v="APB BSA Packaged"/>
    <s v="BRONZE"/>
    <x v="5"/>
    <n v="350"/>
    <n v="303.50666666666666"/>
    <n v="300"/>
    <n v="310"/>
    <n v="-40"/>
    <n v="310"/>
    <x v="0"/>
    <m/>
    <m/>
    <n v="1507342"/>
    <s v="Yap Jing Ping"/>
    <m/>
    <m/>
    <m/>
    <m/>
    <m/>
    <m/>
    <m/>
    <s v="No"/>
    <n v="5"/>
    <s v="Thur"/>
    <s v="3.00-10.00"/>
    <m/>
    <s v="OT 2hrs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60"/>
  </r>
  <r>
    <n v="10039783"/>
    <s v="Hong Kiat Seafood Restaurant"/>
    <s v="216 CHOA CHU KANG AVENUE 1"/>
    <n v="689477"/>
    <s v="West"/>
    <s v="TONT"/>
    <s v="TONTD2"/>
    <s v="Coffee Shops - Bp"/>
    <s v="Open"/>
    <s v="SILVER"/>
    <x v="5"/>
    <n v="350"/>
    <e v="#N/A"/>
    <s v="220, current AMS 247 used to do 350"/>
    <n v="300"/>
    <n v="-50"/>
    <n v="300"/>
    <x v="2"/>
    <s v="Mon ,Wed, Fri"/>
    <m/>
    <n v="1507017"/>
    <s v="Goh Ah Muay"/>
    <m/>
    <m/>
    <m/>
    <m/>
    <m/>
    <m/>
    <s v="K3 Food Park Pte Ltd (485 Segar)"/>
    <m/>
    <n v="5"/>
    <s v="Sun"/>
    <s v="5.30-10.30"/>
    <m/>
    <m/>
    <m/>
    <m/>
    <n v="1"/>
    <n v="1"/>
    <s v="Malaysia"/>
    <n v="8.3000000000000007"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95"/>
  </r>
  <r>
    <n v="10042866"/>
    <s v="K3 Food Park Pte Ltd (485 Segar)"/>
    <s v="485 SEGAR ROAD"/>
    <n v="670485"/>
    <s v="West"/>
    <s v="TONT"/>
    <s v="TONTD2"/>
    <s v="Coffee Shops - Bp"/>
    <s v="APB BSA Packaged"/>
    <s v="BRONZE"/>
    <x v="5"/>
    <n v="175"/>
    <n v="155.00333333333333"/>
    <m/>
    <n v="150"/>
    <n v="-25"/>
    <n v="150"/>
    <x v="2"/>
    <s v="Tue, Thurs, Sat"/>
    <m/>
    <n v="1507017"/>
    <s v="Goh Ah Muay"/>
    <m/>
    <m/>
    <m/>
    <m/>
    <m/>
    <m/>
    <s v="Hong Kiat Seafood Restaurant"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44459"/>
    <s v="K3 Foodpark Pte. Ltd. (8 Pending Rd)"/>
    <s v="8 PENDING ROAD"/>
    <n v="678295"/>
    <s v="West"/>
    <s v="TONT"/>
    <s v="TONTD2"/>
    <s v="Coffee Shops - Bp"/>
    <s v="APB BSA Packaged"/>
    <s v="SILVER"/>
    <x v="5"/>
    <n v="280"/>
    <n v="280.56166666666667"/>
    <m/>
    <n v="270"/>
    <n v="-10"/>
    <n v="270"/>
    <x v="0"/>
    <m/>
    <m/>
    <n v="1507338"/>
    <s v="Yang Swee Yin"/>
    <m/>
    <m/>
    <m/>
    <m/>
    <m/>
    <m/>
    <m/>
    <s v="No"/>
    <n v="5"/>
    <s v="Sun"/>
    <s v="5.30.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5"/>
  </r>
  <r>
    <n v="10023933"/>
    <s v="Kim San Leng (Bukit Panjang) Food Court"/>
    <s v="259 BUKIT PANJANG RING ROAD"/>
    <n v="671259"/>
    <s v="West"/>
    <s v="TONT"/>
    <s v="TONTD2"/>
    <s v="Coffee Shops - Bp"/>
    <s v="APB BSA Packaged"/>
    <s v="BRONZE"/>
    <x v="5"/>
    <n v="745"/>
    <n v="826.71333333333337"/>
    <n v="750"/>
    <n v="760"/>
    <n v="15"/>
    <n v="760"/>
    <x v="3"/>
    <m/>
    <m/>
    <n v="1507008"/>
    <s v="Foo Ming Fei"/>
    <n v="1507066"/>
    <s v="Lau Fong Pei"/>
    <m/>
    <m/>
    <m/>
    <m/>
    <m/>
    <s v="Yes"/>
    <s v="5hrs/ 7hrs"/>
    <s v="Thur/Tue"/>
    <s v="5.00-11.00,4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745"/>
  </r>
  <r>
    <n v="10027537"/>
    <s v="Kopitiam (628 Senja Rd)"/>
    <s v="628 SENJA ROAD"/>
    <n v="670628"/>
    <s v="West"/>
    <s v="TONT"/>
    <s v="TONTD2"/>
    <s v="Coffee Shops - Bp"/>
    <s v="APB BSA Packaged"/>
    <s v="GOLD"/>
    <x v="5"/>
    <n v="175"/>
    <n v="120.12"/>
    <m/>
    <n v="175"/>
    <n v="0"/>
    <n v="175"/>
    <x v="2"/>
    <s v="Mon ,Wed, Fri"/>
    <m/>
    <n v="1506947"/>
    <s v="Cheng Siew Yoon"/>
    <m/>
    <m/>
    <m/>
    <m/>
    <m/>
    <m/>
    <s v="Sin Tong Hong Eating House (Cs429)"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48784"/>
    <s v="Namwah Coffeeshop (Cck)"/>
    <s v="302 CHOA CHU KANG AVENUE 4"/>
    <n v="680302"/>
    <s v="West"/>
    <s v="TONT"/>
    <s v="TONTD2"/>
    <s v="Coffee Shops - Bp"/>
    <s v="APB BSA Packaged"/>
    <s v="BRONZE"/>
    <x v="5"/>
    <n v="200"/>
    <n v="162.13166666666666"/>
    <m/>
    <n v="200"/>
    <n v="0"/>
    <n v="200"/>
    <x v="1"/>
    <s v="deployment on hold"/>
    <m/>
    <m/>
    <s v="Hold deployment"/>
    <m/>
    <m/>
    <m/>
    <m/>
    <m/>
    <m/>
    <m/>
    <s v="No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00"/>
  </r>
  <r>
    <n v="10044997"/>
    <s v="S-11 (Cck 787) Food House Pte. Ltd."/>
    <s v="787B CHOA CHU KANG DRIVE"/>
    <n v="681787"/>
    <s v="West"/>
    <s v="TONT"/>
    <s v="TONTD2"/>
    <s v="Coffee Shops - Bp"/>
    <s v="Open"/>
    <s v="GOLD"/>
    <x v="5"/>
    <n v="280"/>
    <n v="246.35"/>
    <m/>
    <n v="265"/>
    <n v="-15"/>
    <n v="265"/>
    <x v="0"/>
    <m/>
    <m/>
    <n v="1600740"/>
    <s v="Fong Yoke Fuan"/>
    <m/>
    <m/>
    <m/>
    <m/>
    <m/>
    <m/>
    <m/>
    <s v="No"/>
    <n v="5"/>
    <s v="Thur"/>
    <s v="4.30-10.30"/>
    <m/>
    <s v="OT 1hr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5"/>
  </r>
  <r>
    <n v="10047403"/>
    <s v="Badaling (145 Teck Whye)"/>
    <s v="145 TECK WHYE AVENUE"/>
    <n v="680145"/>
    <s v="West"/>
    <s v="TONT"/>
    <s v="TONTD2"/>
    <s v="Coffee Shops - Bp"/>
    <s v="APB BSA Packaged"/>
    <s v="BRONZE"/>
    <x v="5"/>
    <n v="280"/>
    <n v="236.03666666666672"/>
    <n v="250"/>
    <n v="250"/>
    <n v="-30"/>
    <n v="250"/>
    <x v="0"/>
    <m/>
    <m/>
    <n v="1601731"/>
    <s v="Jala Nanga"/>
    <m/>
    <m/>
    <m/>
    <m/>
    <m/>
    <m/>
    <m/>
    <s v="No"/>
    <n v="5"/>
    <s v="Wed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00"/>
  </r>
  <r>
    <n v="10047624"/>
    <s v="Badaling (678a Cck)"/>
    <s v="678A CHOA CHU KANG CRESCENT"/>
    <n v="681678"/>
    <s v="West"/>
    <s v="TONT"/>
    <s v="TONTD2"/>
    <s v="Coffee Shops - Bp"/>
    <s v="APB BSA Packaged"/>
    <s v="BRONZE"/>
    <x v="5"/>
    <n v="260"/>
    <n v="217.57666666666668"/>
    <m/>
    <n v="260"/>
    <n v="0"/>
    <n v="260"/>
    <x v="0"/>
    <m/>
    <m/>
    <n v="1506978"/>
    <s v="Choong Siew Mei"/>
    <m/>
    <m/>
    <m/>
    <m/>
    <m/>
    <m/>
    <m/>
    <s v="No"/>
    <s v="7hrs"/>
    <s v="Wed"/>
    <s v="4.00-11.0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25"/>
  </r>
  <r>
    <n v="10038692"/>
    <s v="Badaling (Bangkit 257 F&amp;B)"/>
    <s v="257 BANGKIT ROAD"/>
    <n v="670257"/>
    <s v="West"/>
    <s v="TONT"/>
    <s v="TONTD2"/>
    <s v="Coffee Shops - Bp"/>
    <s v="APB BSA Packaged"/>
    <s v="BRONZE"/>
    <x v="5"/>
    <n v="275"/>
    <n v="270.24833333333328"/>
    <m/>
    <n v="275"/>
    <n v="0"/>
    <n v="275"/>
    <x v="0"/>
    <m/>
    <m/>
    <n v="1614997"/>
    <s v="Zhou MiaoTao"/>
    <m/>
    <m/>
    <m/>
    <m/>
    <m/>
    <m/>
    <m/>
    <s v="No"/>
    <n v="5"/>
    <s v="Mo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50"/>
  </r>
  <r>
    <n v="10042368"/>
    <s v="Ga-Hock Eating House"/>
    <s v="794 UPPER BUKIT TIMAH ROAD"/>
    <n v="678133"/>
    <s v="West"/>
    <s v="TONT"/>
    <s v="TONTD2"/>
    <s v="Coffee Shops - Bp"/>
    <s v="Open"/>
    <s v="GOLD"/>
    <x v="5"/>
    <n v="220"/>
    <e v="#N/A"/>
    <m/>
    <m/>
    <n v="-220"/>
    <m/>
    <x v="1"/>
    <s v="deployment gap"/>
    <m/>
    <m/>
    <s v="Gap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285"/>
  </r>
  <r>
    <n v="10034540"/>
    <s v="Kopitiam (Yew Tee)"/>
    <s v="624 CHOA CHU KANG STREET 62"/>
    <n v="680624"/>
    <s v="West"/>
    <s v="TONT"/>
    <s v="TONTD2"/>
    <s v="Coffee Shops - Bp"/>
    <s v="APB BSA Packaged"/>
    <s v="SILVER"/>
    <x v="5"/>
    <n v="390"/>
    <n v="545.7833333333333"/>
    <m/>
    <n v="450"/>
    <n v="60"/>
    <n v="450"/>
    <x v="0"/>
    <m/>
    <m/>
    <n v="1600741"/>
    <s v="Lee Yu Hui"/>
    <m/>
    <m/>
    <m/>
    <m/>
    <m/>
    <m/>
    <m/>
    <s v="No"/>
    <s v="7hrs"/>
    <s v="Mon"/>
    <s v="3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400"/>
  </r>
  <r>
    <n v="10034503"/>
    <s v="New Family Food Court Pte. Ltd."/>
    <s v="55 SUNGEI KADUT STREET 1"/>
    <n v="729358"/>
    <s v="West"/>
    <s v="TONT"/>
    <s v="TONTD2"/>
    <s v="Coffee Shops - Bp"/>
    <s v="APB BSA Packaged"/>
    <s v="GOLD"/>
    <x v="5"/>
    <n v="400"/>
    <n v="682.43500000000006"/>
    <m/>
    <n v="580"/>
    <n v="180"/>
    <n v="580"/>
    <x v="0"/>
    <m/>
    <m/>
    <n v="1507285"/>
    <s v="Teo Li Ching"/>
    <m/>
    <m/>
    <m/>
    <m/>
    <m/>
    <m/>
    <m/>
    <s v="No"/>
    <n v="6"/>
    <s v="Sun"/>
    <s v="4.30-10.30"/>
    <m/>
    <s v="OT 1hr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360"/>
  </r>
  <r>
    <n v="10046903"/>
    <s v="Sin Tong Hong Eating House (Cs429)"/>
    <s v="429A CHOA CHU KANG AVENUE 4"/>
    <n v="681429"/>
    <s v="West"/>
    <s v="TONT"/>
    <s v="TONTD2"/>
    <s v="Coffee Shops - Bp"/>
    <s v="Open"/>
    <s v="GOLD"/>
    <x v="5"/>
    <n v="150"/>
    <n v="146.07666666666665"/>
    <m/>
    <n v="150"/>
    <n v="0"/>
    <n v="150"/>
    <x v="2"/>
    <s v="Tue, Thurs, Sat"/>
    <m/>
    <n v="1506947"/>
    <s v="Cheng Siew Yoon"/>
    <m/>
    <m/>
    <m/>
    <m/>
    <m/>
    <m/>
    <s v="Kopitiam (628 Senja Rd)"/>
    <s v="No"/>
    <n v="5"/>
    <s v="Sun"/>
    <s v="5.30-10.30"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n v="170"/>
  </r>
  <r>
    <n v="10049896"/>
    <s v="Coffee &amp; Tea 156"/>
    <s v="156 YISHUN STREET 11"/>
    <n v="760156"/>
    <s v="North"/>
    <s v="TONT"/>
    <s v="TONTD2"/>
    <s v="Coffee Shops - Bp"/>
    <s v="APB BSA Packaged"/>
    <s v="SILVER"/>
    <x v="5"/>
    <n v="220"/>
    <n v="282.94499999999999"/>
    <s v=" 250 . New trial outlet."/>
    <n v="285"/>
    <n v="65"/>
    <n v="285"/>
    <x v="0"/>
    <s v="New Trial Outlet"/>
    <m/>
    <n v="1507088"/>
    <s v="Lee Siok Wah"/>
    <m/>
    <m/>
    <m/>
    <m/>
    <m/>
    <m/>
    <m/>
    <s v="Yes"/>
    <n v="5"/>
    <s v="Sun"/>
    <s v="5.30-10.30"/>
    <s v="NA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n v="0"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  <r>
    <m/>
    <m/>
    <m/>
    <m/>
    <m/>
    <m/>
    <m/>
    <m/>
    <m/>
    <m/>
    <x v="6"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E0AFA-B73C-4256-AB59-576D153AB115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3" firstHeaderRow="0" firstDataRow="1" firstDataCol="1"/>
  <pivotFields count="9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8">
        <item x="1"/>
        <item x="2"/>
        <item x="0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3">
    <field x="59"/>
    <field x="77"/>
    <field x="10"/>
  </rowFields>
  <rowItems count="1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Deployed HC " fld="17" baseField="0" baseItem="0"/>
    <dataField name="Sum of Carlsberg (HC)" fld="38" baseField="0" baseItem="0"/>
    <dataField name="Sum of Hollandia" fld="41" baseField="0" baseItem="0"/>
    <dataField name="Sum of Singha" fld="44" baseField="0" baseItem="0"/>
    <dataField name="Sum of Dester" fld="47" baseField="0" baseItem="0"/>
    <dataField name="Sum of Chang " fld="50" baseField="0" baseItem="0"/>
    <dataField name="Sum of Bavaria" fld="53" baseField="0" baseItem="0"/>
    <dataField name="Sum of Budweiser" fld="56" baseField="0" baseItem="0"/>
    <dataField name="Sum of Krombacher" fld="62" baseField="0" baseItem="0"/>
    <dataField name="Sum of Leo" fld="65" baseField="0" baseItem="0"/>
    <dataField name="Sum of Yan jing" fld="68" baseField="0" baseItem="0"/>
    <dataField name="Sum of Laosan" fld="71" baseField="0" baseItem="0"/>
    <dataField name="Sum of Weidman" fld="80" baseField="0" baseItem="0"/>
    <dataField name="Sum of Iceberg" fld="83" baseField="0" baseItem="0"/>
  </dataFields>
  <formats count="14">
    <format dxfId="81">
      <pivotArea field="59" type="button" dataOnly="0" labelOnly="1" outline="0" axis="axisRow" fieldPosition="0"/>
    </format>
    <format dxfId="8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59" type="button" dataOnly="0" labelOnly="1" outline="0" axis="axisRow" fieldPosition="0"/>
    </format>
    <format dxfId="76">
      <pivotArea dataOnly="0" labelOnly="1" fieldPosition="0">
        <references count="1">
          <reference field="59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59" count="0" selected="0"/>
          <reference field="77" count="0"/>
        </references>
      </pivotArea>
    </format>
    <format dxfId="7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69">
      <pivotArea dataOnly="0" fieldPosition="0">
        <references count="1">
          <reference field="10" count="3">
            <x v="0"/>
            <x v="2"/>
            <x v="4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3F62E-C5C4-4D52-9868-00139525D892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F20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h="1" x="6"/>
        <item h="1" x="1"/>
        <item h="1" x="2"/>
        <item h="1" x="3"/>
        <item h="1" x="5"/>
        <item h="1" x="4"/>
        <item t="default"/>
      </items>
    </pivotField>
    <pivotField dataField="1" showAll="0"/>
    <pivotField showAll="0"/>
    <pivotField dataField="1"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utlet Code" fld="0" subtotal="count" baseField="10" baseItem="0"/>
    <dataField name="Sum of Final" fld="11" baseField="10" baseItem="0"/>
    <dataField name="Average of Final" fld="11" subtotal="average" baseField="10" baseItem="0" numFmtId="1"/>
    <dataField name="Sum of PLan_x000a_ H1 2023 Target" fld="13" baseField="0" baseItem="0"/>
    <dataField name="Average of PLan" fld="13" subtotal="average" baseField="10" baseItem="0" numFmtId="1"/>
  </dataFields>
  <formats count="11">
    <format dxfId="12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">
      <pivotArea field="10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6FE05-F143-44FF-B532-0EAA3F00E94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6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h="1" x="0"/>
        <item h="1" x="6"/>
        <item h="1" x="1"/>
        <item x="2"/>
        <item h="1" x="3"/>
        <item h="1" x="5"/>
        <item h="1" x="4"/>
        <item t="default"/>
      </items>
    </pivotField>
    <pivotField dataField="1" showAll="0"/>
    <pivotField showAll="0"/>
    <pivotField dataField="1" showAll="0"/>
    <pivotField showAll="0"/>
  </pivotFields>
  <rowFields count="1">
    <field x="10"/>
  </rowFields>
  <rowItems count="2"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utlet Code" fld="0" subtotal="count" baseField="10" baseItem="0"/>
    <dataField name="Sum of Final" fld="11" baseField="10" baseItem="0"/>
    <dataField name="Average of Final" fld="11" subtotal="average" baseField="10" baseItem="0" numFmtId="1"/>
    <dataField name="Sum of PLan_x000a_ H1 2023 Target" fld="13" baseField="0" baseItem="0"/>
    <dataField name="Average of PLan" fld="13" subtotal="average" baseField="10" baseItem="0" numFmtId="1"/>
  </dataFields>
  <formats count="11">
    <format dxfId="23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7">
      <pivotArea field="1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5">
      <pivotArea outline="0" collapsedLevelsAreSubtotals="1" fieldPosition="0"/>
    </format>
    <format dxfId="14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6C20F-C90B-4198-867C-0CD589B92A9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F8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h="1" x="0"/>
        <item h="1" x="6"/>
        <item x="1"/>
        <item h="1" x="2"/>
        <item h="1" x="3"/>
        <item h="1" x="5"/>
        <item h="1" x="4"/>
        <item t="default"/>
      </items>
    </pivotField>
    <pivotField dataField="1" showAll="0"/>
    <pivotField showAll="0"/>
    <pivotField dataField="1" showAll="0"/>
    <pivotField showAll="0"/>
  </pivotFields>
  <rowFields count="1">
    <field x="10"/>
  </rowFields>
  <rowItems count="2"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utlet Code" fld="0" subtotal="count" baseField="10" baseItem="0"/>
    <dataField name="Sum of Final" fld="11" baseField="10" baseItem="0"/>
    <dataField name="Average of Final" fld="11" subtotal="average" baseField="10" baseItem="0" numFmtId="1"/>
    <dataField name="Sum of PLan_x000a_ H1 2023 Target" fld="13" baseField="0" baseItem="0"/>
    <dataField name="Average of PLan" fld="13" subtotal="average" baseField="10" baseItem="0" numFmtId="1"/>
  </dataFields>
  <formats count="11">
    <format dxfId="34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8">
      <pivotArea field="10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A63A8-0FA8-49DE-8857-5F3AEFCF955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F4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h="1" x="0"/>
        <item h="1" x="6"/>
        <item h="1" x="1"/>
        <item h="1" x="2"/>
        <item h="1" x="3"/>
        <item x="5"/>
        <item h="1" x="4"/>
        <item t="default"/>
      </items>
    </pivotField>
    <pivotField dataField="1" showAll="0"/>
    <pivotField showAll="0"/>
    <pivotField dataField="1" showAll="0"/>
    <pivotField showAll="0"/>
  </pivotFields>
  <rowFields count="1">
    <field x="10"/>
  </rowFields>
  <rowItems count="2"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utlet Code" fld="0" subtotal="count" baseField="10" baseItem="0"/>
    <dataField name="Sum of Final" fld="11" baseField="10" baseItem="0"/>
    <dataField name="Average of Final" fld="11" subtotal="average" baseField="10" baseItem="0" numFmtId="1"/>
    <dataField name="Sum of PLan_x000a_ H1 2023 Target" fld="13" baseField="0" baseItem="0"/>
    <dataField name="Average of PLan" fld="13" subtotal="average" baseField="10" baseItem="0" numFmtId="1"/>
  </dataFields>
  <formats count="11">
    <format dxfId="45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9">
      <pivotArea field="10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37">
      <pivotArea outline="0" collapsedLevelsAreSubtotals="1" fieldPosition="0"/>
    </format>
    <format dxfId="36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A9509-CEB6-40A8-B470-664601A4051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F12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h="1" x="0"/>
        <item h="1" x="6"/>
        <item h="1" x="1"/>
        <item h="1" x="2"/>
        <item h="1" x="3"/>
        <item h="1" x="5"/>
        <item x="4"/>
        <item t="default"/>
      </items>
    </pivotField>
    <pivotField dataField="1" showAll="0"/>
    <pivotField showAll="0"/>
    <pivotField dataField="1" showAll="0"/>
    <pivotField showAll="0"/>
  </pivotFields>
  <rowFields count="1">
    <field x="10"/>
  </rowFields>
  <rowItems count="2"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utlet Code" fld="0" subtotal="count" baseField="10" baseItem="0"/>
    <dataField name="Sum of Final" fld="11" baseField="10" baseItem="0"/>
    <dataField name="Average of Final" fld="11" subtotal="average" baseField="10" baseItem="0" numFmtId="1"/>
    <dataField name="Sum of PLan_x000a_ H1 2023 Target" fld="13" baseField="0" baseItem="0"/>
    <dataField name="Average of PLan" fld="13" subtotal="average" baseField="10" baseItem="0" numFmtId="1"/>
  </dataFields>
  <formats count="11">
    <format dxfId="56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0">
      <pivotArea field="10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8">
      <pivotArea outline="0" collapsedLevelsAreSubtotals="1" fieldPosition="0"/>
    </format>
    <format dxfId="47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F7C59-328B-4CFD-AAA1-91EE636020E1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F24" firstHeaderRow="0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h="1" x="0"/>
        <item h="1" x="6"/>
        <item h="1" x="1"/>
        <item h="1" x="2"/>
        <item x="3"/>
        <item h="1" x="5"/>
        <item h="1" x="4"/>
        <item t="default"/>
      </items>
    </pivotField>
    <pivotField dataField="1" showAll="0"/>
    <pivotField showAll="0"/>
    <pivotField dataField="1" showAll="0"/>
    <pivotField showAll="0"/>
  </pivotFields>
  <rowFields count="1">
    <field x="10"/>
  </rowFields>
  <rowItems count="2"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Outlet Code" fld="0" subtotal="count" baseField="10" baseItem="0"/>
    <dataField name="Sum of Final" fld="11" baseField="10" baseItem="0"/>
    <dataField name="Average of Final" fld="11" subtotal="average" baseField="10" baseItem="0" numFmtId="1"/>
    <dataField name="Sum of PLan_x000a_ H1 2023 Target" fld="13" baseField="0" baseItem="0"/>
    <dataField name="Average of PLan" fld="13" subtotal="average" baseField="10" baseItem="0" numFmtId="1"/>
  </dataFields>
  <formats count="11">
    <format dxfId="67">
      <pivotArea field="1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1">
      <pivotArea field="10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65A4-ED09-45A1-A96E-EC65395818B6}">
  <dimension ref="A2:O13"/>
  <sheetViews>
    <sheetView showGridLines="0" workbookViewId="0">
      <selection activeCell="N16" sqref="N16"/>
    </sheetView>
  </sheetViews>
  <sheetFormatPr defaultRowHeight="14.5" x14ac:dyDescent="0.35"/>
  <cols>
    <col min="1" max="1" width="14.54296875" style="74" bestFit="1" customWidth="1"/>
    <col min="2" max="3" width="9.453125" style="74" bestFit="1" customWidth="1"/>
    <col min="4" max="4" width="8.453125" style="74" bestFit="1" customWidth="1"/>
    <col min="5" max="8" width="7.1796875" style="74" bestFit="1" customWidth="1"/>
    <col min="9" max="9" width="9.54296875" style="74" bestFit="1" customWidth="1"/>
    <col min="10" max="10" width="9.81640625" style="74" customWidth="1"/>
    <col min="11" max="11" width="7.1796875" style="74" bestFit="1" customWidth="1"/>
    <col min="12" max="12" width="7.453125" style="74" bestFit="1" customWidth="1"/>
    <col min="13" max="13" width="7.1796875" style="74" bestFit="1" customWidth="1"/>
    <col min="14" max="14" width="8.81640625" style="74" bestFit="1" customWidth="1"/>
    <col min="15" max="15" width="7.1796875" style="74" bestFit="1" customWidth="1"/>
  </cols>
  <sheetData>
    <row r="2" spans="1:15" x14ac:dyDescent="0.35">
      <c r="K2" s="174" t="s">
        <v>0</v>
      </c>
    </row>
    <row r="3" spans="1:15" s="167" customFormat="1" ht="43.5" x14ac:dyDescent="0.35">
      <c r="A3" s="168" t="s">
        <v>1</v>
      </c>
      <c r="B3" s="170" t="s">
        <v>2</v>
      </c>
      <c r="C3" s="169" t="s">
        <v>3</v>
      </c>
      <c r="D3" s="169" t="s">
        <v>4</v>
      </c>
      <c r="E3" s="169" t="s">
        <v>5</v>
      </c>
      <c r="F3" s="169" t="s">
        <v>6</v>
      </c>
      <c r="G3" s="169" t="s">
        <v>7</v>
      </c>
      <c r="H3" s="169" t="s">
        <v>8</v>
      </c>
      <c r="I3" s="169" t="s">
        <v>9</v>
      </c>
      <c r="J3" s="173" t="s">
        <v>10</v>
      </c>
      <c r="K3" s="171" t="s">
        <v>11</v>
      </c>
      <c r="L3" s="169" t="s">
        <v>12</v>
      </c>
      <c r="M3" s="169" t="s">
        <v>13</v>
      </c>
      <c r="N3" s="169" t="s">
        <v>14</v>
      </c>
      <c r="O3" s="169" t="s">
        <v>15</v>
      </c>
    </row>
    <row r="4" spans="1:15" hidden="1" x14ac:dyDescent="0.35">
      <c r="A4" s="74" t="s">
        <v>16</v>
      </c>
      <c r="B4" s="74">
        <v>298.5</v>
      </c>
      <c r="C4" s="74">
        <v>93.5</v>
      </c>
      <c r="D4" s="74">
        <v>34</v>
      </c>
      <c r="E4" s="74">
        <v>10</v>
      </c>
      <c r="F4" s="74">
        <v>20</v>
      </c>
      <c r="G4" s="74">
        <v>21</v>
      </c>
      <c r="H4" s="74">
        <v>10.5</v>
      </c>
      <c r="I4" s="74">
        <v>12</v>
      </c>
      <c r="J4" s="74">
        <v>9</v>
      </c>
      <c r="K4" s="74">
        <v>1</v>
      </c>
      <c r="L4" s="74">
        <v>2</v>
      </c>
      <c r="M4" s="74">
        <v>4</v>
      </c>
      <c r="N4" s="74">
        <v>4</v>
      </c>
      <c r="O4" s="74">
        <v>5</v>
      </c>
    </row>
    <row r="5" spans="1:15" hidden="1" x14ac:dyDescent="0.35">
      <c r="A5" s="74" t="s">
        <v>16</v>
      </c>
      <c r="B5" s="74">
        <v>298.5</v>
      </c>
      <c r="C5" s="74">
        <v>93.5</v>
      </c>
      <c r="D5" s="74">
        <v>34</v>
      </c>
      <c r="E5" s="74">
        <v>10</v>
      </c>
      <c r="F5" s="74">
        <v>20</v>
      </c>
      <c r="G5" s="74">
        <v>21</v>
      </c>
      <c r="H5" s="74">
        <v>10.5</v>
      </c>
      <c r="I5" s="74">
        <v>12</v>
      </c>
      <c r="J5" s="74">
        <v>9</v>
      </c>
      <c r="K5" s="74">
        <v>1</v>
      </c>
      <c r="L5" s="74">
        <v>2</v>
      </c>
      <c r="M5" s="74">
        <v>4</v>
      </c>
      <c r="N5" s="74">
        <v>4</v>
      </c>
      <c r="O5" s="74">
        <v>5</v>
      </c>
    </row>
    <row r="6" spans="1:15" x14ac:dyDescent="0.35">
      <c r="A6" s="172" t="s">
        <v>17</v>
      </c>
      <c r="B6" s="172">
        <v>55</v>
      </c>
      <c r="C6" s="172">
        <v>20.5</v>
      </c>
      <c r="D6" s="172">
        <v>8</v>
      </c>
      <c r="E6" s="172">
        <v>1</v>
      </c>
      <c r="F6" s="172">
        <v>7</v>
      </c>
      <c r="G6" s="172">
        <v>3</v>
      </c>
      <c r="H6" s="172">
        <v>1</v>
      </c>
      <c r="I6" s="172">
        <v>3</v>
      </c>
      <c r="J6" s="172">
        <v>2</v>
      </c>
      <c r="K6" s="172">
        <v>1</v>
      </c>
      <c r="L6" s="172"/>
      <c r="M6" s="172"/>
      <c r="N6" s="172">
        <v>1</v>
      </c>
      <c r="O6" s="172">
        <v>1</v>
      </c>
    </row>
    <row r="7" spans="1:15" x14ac:dyDescent="0.35">
      <c r="A7" s="74" t="s">
        <v>18</v>
      </c>
      <c r="B7" s="74">
        <v>21</v>
      </c>
      <c r="C7" s="74">
        <v>15</v>
      </c>
      <c r="D7" s="74">
        <v>6</v>
      </c>
      <c r="F7" s="74">
        <v>5</v>
      </c>
      <c r="G7" s="74">
        <v>2</v>
      </c>
      <c r="H7" s="74">
        <v>4.5</v>
      </c>
      <c r="I7" s="74">
        <v>4</v>
      </c>
      <c r="J7" s="74">
        <v>3</v>
      </c>
      <c r="L7" s="74">
        <v>0</v>
      </c>
      <c r="M7" s="74">
        <v>3</v>
      </c>
      <c r="O7" s="74">
        <v>3</v>
      </c>
    </row>
    <row r="8" spans="1:15" x14ac:dyDescent="0.35">
      <c r="A8" s="172" t="s">
        <v>19</v>
      </c>
      <c r="B8" s="172">
        <v>63</v>
      </c>
      <c r="C8" s="172">
        <v>15.5</v>
      </c>
      <c r="D8" s="172">
        <v>4</v>
      </c>
      <c r="E8" s="172">
        <v>3</v>
      </c>
      <c r="F8" s="172">
        <v>1</v>
      </c>
      <c r="G8" s="172">
        <v>5</v>
      </c>
      <c r="H8" s="172">
        <v>3</v>
      </c>
      <c r="I8" s="172">
        <v>1</v>
      </c>
      <c r="J8" s="172">
        <v>3</v>
      </c>
      <c r="K8" s="172"/>
      <c r="L8" s="172">
        <v>2</v>
      </c>
      <c r="M8" s="172"/>
      <c r="N8" s="172"/>
      <c r="O8" s="172">
        <v>1</v>
      </c>
    </row>
    <row r="9" spans="1:15" x14ac:dyDescent="0.35">
      <c r="A9" s="74" t="s">
        <v>20</v>
      </c>
      <c r="B9" s="74">
        <v>53</v>
      </c>
      <c r="C9" s="74">
        <v>20.5</v>
      </c>
      <c r="D9" s="74">
        <v>7</v>
      </c>
      <c r="E9" s="74">
        <v>2</v>
      </c>
      <c r="F9" s="74">
        <v>3</v>
      </c>
      <c r="G9" s="74">
        <v>6</v>
      </c>
      <c r="H9" s="74">
        <v>2</v>
      </c>
      <c r="I9" s="74">
        <v>2</v>
      </c>
      <c r="N9" s="74">
        <v>1</v>
      </c>
    </row>
    <row r="10" spans="1:15" x14ac:dyDescent="0.35">
      <c r="A10" s="172" t="s">
        <v>21</v>
      </c>
      <c r="B10" s="172">
        <v>54</v>
      </c>
      <c r="C10" s="172">
        <v>4</v>
      </c>
      <c r="D10" s="172">
        <v>3</v>
      </c>
      <c r="E10" s="172">
        <v>4</v>
      </c>
      <c r="F10" s="172">
        <v>1</v>
      </c>
      <c r="G10" s="172">
        <v>2</v>
      </c>
      <c r="H10" s="172"/>
      <c r="I10" s="172">
        <v>1</v>
      </c>
      <c r="J10" s="172"/>
      <c r="K10" s="172"/>
      <c r="L10" s="172"/>
      <c r="M10" s="172">
        <v>1</v>
      </c>
      <c r="N10" s="172">
        <v>1</v>
      </c>
      <c r="O10" s="172"/>
    </row>
    <row r="11" spans="1:15" x14ac:dyDescent="0.35">
      <c r="A11" s="74" t="s">
        <v>22</v>
      </c>
      <c r="B11" s="74">
        <v>52.5</v>
      </c>
      <c r="C11" s="74">
        <v>18</v>
      </c>
      <c r="D11" s="74">
        <v>6</v>
      </c>
      <c r="F11" s="74">
        <v>3</v>
      </c>
      <c r="G11" s="74">
        <v>3</v>
      </c>
      <c r="I11" s="74">
        <v>1</v>
      </c>
      <c r="J11" s="74">
        <v>1</v>
      </c>
      <c r="N11" s="74">
        <v>1</v>
      </c>
    </row>
    <row r="12" spans="1:15" hidden="1" x14ac:dyDescent="0.35">
      <c r="A12" s="74" t="s">
        <v>16</v>
      </c>
    </row>
    <row r="13" spans="1:15" x14ac:dyDescent="0.35">
      <c r="A13" s="74" t="s">
        <v>23</v>
      </c>
      <c r="B13" s="74">
        <v>298.5</v>
      </c>
      <c r="C13" s="74">
        <v>93.5</v>
      </c>
      <c r="D13" s="74">
        <v>34</v>
      </c>
      <c r="E13" s="74">
        <v>10</v>
      </c>
      <c r="F13" s="74">
        <v>20</v>
      </c>
      <c r="G13" s="74">
        <v>21</v>
      </c>
      <c r="H13" s="74">
        <v>10.5</v>
      </c>
      <c r="I13" s="74">
        <v>12</v>
      </c>
      <c r="J13" s="74">
        <v>9</v>
      </c>
      <c r="K13" s="74">
        <v>1</v>
      </c>
      <c r="L13" s="74">
        <v>2</v>
      </c>
      <c r="M13" s="74">
        <v>4</v>
      </c>
      <c r="N13" s="74">
        <v>4</v>
      </c>
      <c r="O13" s="7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H422"/>
  <sheetViews>
    <sheetView showGridLines="0" tabSelected="1" topLeftCell="A63" zoomScale="70" zoomScaleNormal="70" workbookViewId="0">
      <pane xSplit="11" topLeftCell="L1" activePane="topRight" state="frozen"/>
      <selection activeCell="A17" sqref="A17"/>
      <selection pane="topRight" activeCell="M33" sqref="M33"/>
    </sheetView>
  </sheetViews>
  <sheetFormatPr defaultColWidth="9.453125" defaultRowHeight="15" customHeight="1" x14ac:dyDescent="0.35"/>
  <cols>
    <col min="1" max="1" width="10.26953125" bestFit="1" customWidth="1"/>
    <col min="2" max="2" width="28.54296875" customWidth="1"/>
    <col min="3" max="3" width="31.453125" customWidth="1"/>
    <col min="4" max="4" width="9.90625" bestFit="1" customWidth="1"/>
    <col min="5" max="5" width="6.1796875" customWidth="1"/>
    <col min="6" max="6" width="6.54296875" customWidth="1"/>
    <col min="7" max="7" width="12.1796875" customWidth="1"/>
    <col min="8" max="8" width="22.90625" bestFit="1" customWidth="1"/>
    <col min="9" max="9" width="9.7265625" customWidth="1"/>
    <col min="10" max="10" width="8.26953125" style="74" customWidth="1"/>
    <col min="11" max="11" width="12.54296875" style="228" customWidth="1"/>
    <col min="12" max="12" width="15.81640625" style="16" customWidth="1"/>
    <col min="13" max="13" width="15.1796875" style="74" customWidth="1"/>
    <col min="14" max="14" width="17.453125" customWidth="1"/>
    <col min="15" max="15" width="11.54296875" customWidth="1"/>
    <col min="16" max="16" width="17.453125" customWidth="1"/>
    <col min="17" max="17" width="26.453125" customWidth="1"/>
    <col min="18" max="18" width="11.453125" customWidth="1"/>
    <col min="19" max="19" width="8.453125" customWidth="1"/>
    <col min="20" max="20" width="18.1796875" customWidth="1"/>
    <col min="21" max="21" width="9.453125" customWidth="1"/>
    <col min="22" max="22" width="14.90625" customWidth="1"/>
    <col min="23" max="23" width="9.453125" style="89" customWidth="1"/>
    <col min="24" max="24" width="9.453125" style="17" customWidth="1"/>
    <col min="25" max="28" width="9.453125" customWidth="1"/>
    <col min="29" max="29" width="9.453125" style="74" customWidth="1"/>
    <col min="30" max="44" width="9.453125" customWidth="1"/>
    <col min="77" max="77" width="9.453125" style="74"/>
  </cols>
  <sheetData>
    <row r="1" spans="1:80" ht="108" customHeight="1" x14ac:dyDescent="0.35">
      <c r="A1" s="156" t="s">
        <v>24</v>
      </c>
      <c r="B1" s="15" t="s">
        <v>25</v>
      </c>
      <c r="C1" s="15" t="s">
        <v>26</v>
      </c>
      <c r="D1" s="140" t="s">
        <v>27</v>
      </c>
      <c r="E1" s="15" t="s">
        <v>28</v>
      </c>
      <c r="F1" s="15" t="s">
        <v>29</v>
      </c>
      <c r="G1" s="15" t="s">
        <v>30</v>
      </c>
      <c r="H1" s="15" t="s">
        <v>31</v>
      </c>
      <c r="I1" s="15" t="s">
        <v>32</v>
      </c>
      <c r="J1" s="139" t="s">
        <v>33</v>
      </c>
      <c r="K1" s="142" t="s">
        <v>35</v>
      </c>
      <c r="L1" s="273" t="s">
        <v>38</v>
      </c>
      <c r="M1" s="256" t="s">
        <v>39</v>
      </c>
      <c r="N1" s="84" t="s">
        <v>40</v>
      </c>
      <c r="O1" s="84" t="s">
        <v>41</v>
      </c>
      <c r="P1" s="84" t="s">
        <v>42</v>
      </c>
      <c r="Q1" s="179" t="s">
        <v>43</v>
      </c>
      <c r="R1" s="179" t="s">
        <v>44</v>
      </c>
      <c r="S1" s="84" t="s">
        <v>45</v>
      </c>
      <c r="T1" s="179" t="s">
        <v>46</v>
      </c>
      <c r="U1" s="178" t="s">
        <v>47</v>
      </c>
      <c r="V1" s="29" t="s">
        <v>48</v>
      </c>
      <c r="W1" s="144" t="s">
        <v>49</v>
      </c>
      <c r="X1" s="145" t="s">
        <v>50</v>
      </c>
      <c r="Y1" s="146" t="s">
        <v>51</v>
      </c>
      <c r="Z1" s="147" t="s">
        <v>52</v>
      </c>
      <c r="AA1" s="147" t="s">
        <v>53</v>
      </c>
      <c r="AB1" s="147"/>
      <c r="AC1" s="234" t="s">
        <v>54</v>
      </c>
      <c r="AD1" s="148" t="s">
        <v>53</v>
      </c>
      <c r="AE1" s="149" t="s">
        <v>55</v>
      </c>
      <c r="AF1" s="147" t="s">
        <v>56</v>
      </c>
      <c r="AG1" s="147" t="s">
        <v>53</v>
      </c>
      <c r="AH1" s="147" t="s">
        <v>55</v>
      </c>
      <c r="AI1" s="148" t="s">
        <v>57</v>
      </c>
      <c r="AJ1" s="148" t="s">
        <v>53</v>
      </c>
      <c r="AK1" s="149" t="s">
        <v>55</v>
      </c>
      <c r="AL1" s="147" t="s">
        <v>58</v>
      </c>
      <c r="AM1" s="147" t="s">
        <v>53</v>
      </c>
      <c r="AN1" s="147" t="s">
        <v>55</v>
      </c>
      <c r="AO1" s="148" t="s">
        <v>59</v>
      </c>
      <c r="AP1" s="148" t="s">
        <v>53</v>
      </c>
      <c r="AQ1" s="149" t="s">
        <v>55</v>
      </c>
      <c r="AR1" s="147" t="s">
        <v>60</v>
      </c>
      <c r="AS1" s="147" t="s">
        <v>53</v>
      </c>
      <c r="AT1" s="147" t="s">
        <v>55</v>
      </c>
      <c r="AU1" s="148" t="s">
        <v>61</v>
      </c>
      <c r="AV1" s="148" t="s">
        <v>53</v>
      </c>
      <c r="AW1" s="149" t="s">
        <v>55</v>
      </c>
      <c r="AX1" s="147" t="s">
        <v>62</v>
      </c>
      <c r="AY1" s="147" t="s">
        <v>53</v>
      </c>
      <c r="AZ1" s="147" t="s">
        <v>55</v>
      </c>
      <c r="BA1" s="148" t="s">
        <v>63</v>
      </c>
      <c r="BB1" s="148" t="s">
        <v>53</v>
      </c>
      <c r="BC1" s="149" t="s">
        <v>55</v>
      </c>
      <c r="BD1" s="147" t="s">
        <v>64</v>
      </c>
      <c r="BE1" s="147" t="s">
        <v>53</v>
      </c>
      <c r="BF1" s="147" t="s">
        <v>55</v>
      </c>
      <c r="BG1" s="148" t="s">
        <v>65</v>
      </c>
      <c r="BH1" s="148" t="s">
        <v>53</v>
      </c>
      <c r="BI1" s="149" t="s">
        <v>55</v>
      </c>
      <c r="BJ1" s="147" t="s">
        <v>66</v>
      </c>
      <c r="BK1" s="147" t="s">
        <v>53</v>
      </c>
      <c r="BL1" s="147" t="s">
        <v>55</v>
      </c>
      <c r="BM1" s="148" t="s">
        <v>67</v>
      </c>
      <c r="BN1" s="148" t="s">
        <v>53</v>
      </c>
      <c r="BO1" s="149" t="s">
        <v>55</v>
      </c>
      <c r="BP1" s="150" t="s">
        <v>68</v>
      </c>
      <c r="BQ1" s="147" t="s">
        <v>53</v>
      </c>
      <c r="BR1" s="147" t="s">
        <v>55</v>
      </c>
      <c r="BS1" s="151" t="s">
        <v>69</v>
      </c>
      <c r="BT1" s="148" t="s">
        <v>53</v>
      </c>
      <c r="BU1" s="149" t="s">
        <v>55</v>
      </c>
      <c r="BV1" s="150" t="s">
        <v>70</v>
      </c>
      <c r="BW1" s="147" t="s">
        <v>53</v>
      </c>
      <c r="BX1" s="147" t="s">
        <v>55</v>
      </c>
      <c r="BY1" s="155" t="s">
        <v>71</v>
      </c>
      <c r="BZ1" s="149"/>
      <c r="CA1" s="149"/>
      <c r="CB1" s="151"/>
    </row>
    <row r="2" spans="1:80" ht="15" customHeight="1" x14ac:dyDescent="0.35">
      <c r="A2" s="283">
        <v>10046350</v>
      </c>
      <c r="B2" s="283" t="s">
        <v>72</v>
      </c>
      <c r="C2" s="283" t="s">
        <v>73</v>
      </c>
      <c r="D2" s="22">
        <v>618497</v>
      </c>
      <c r="E2" s="22" t="s">
        <v>74</v>
      </c>
      <c r="F2" s="22" t="s">
        <v>75</v>
      </c>
      <c r="G2" s="22" t="s">
        <v>76</v>
      </c>
      <c r="H2" s="22" t="s">
        <v>77</v>
      </c>
      <c r="I2" s="22" t="s">
        <v>78</v>
      </c>
      <c r="J2" s="121" t="s">
        <v>79</v>
      </c>
      <c r="K2" s="75">
        <v>3</v>
      </c>
      <c r="L2" s="331" t="s">
        <v>80</v>
      </c>
      <c r="M2" s="153">
        <v>1506941</v>
      </c>
      <c r="N2" s="292">
        <v>1620167</v>
      </c>
      <c r="O2" s="132">
        <v>1507105</v>
      </c>
      <c r="P2" s="132"/>
      <c r="R2" t="s">
        <v>83</v>
      </c>
      <c r="S2" s="17" t="s">
        <v>84</v>
      </c>
      <c r="T2" t="s">
        <v>85</v>
      </c>
      <c r="U2" t="s">
        <v>86</v>
      </c>
      <c r="V2" s="35"/>
      <c r="W2" s="111">
        <v>8.3000000000000007</v>
      </c>
      <c r="X2" s="99" t="s">
        <v>87</v>
      </c>
      <c r="Y2" s="17"/>
      <c r="Z2" s="89">
        <v>2</v>
      </c>
      <c r="AA2" s="17" t="s">
        <v>88</v>
      </c>
      <c r="AB2" s="17">
        <v>8.8000000000000007</v>
      </c>
      <c r="AC2" s="89">
        <v>2</v>
      </c>
      <c r="AD2" s="17" t="s">
        <v>89</v>
      </c>
      <c r="AE2" s="17">
        <v>8.4</v>
      </c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89">
        <v>1050</v>
      </c>
      <c r="BZ2" s="17"/>
      <c r="CA2" s="17"/>
      <c r="CB2" s="17"/>
    </row>
    <row r="3" spans="1:80" ht="15" customHeight="1" x14ac:dyDescent="0.35">
      <c r="A3" s="17">
        <v>10045451</v>
      </c>
      <c r="B3" s="17" t="s">
        <v>90</v>
      </c>
      <c r="C3" s="17" t="s">
        <v>91</v>
      </c>
      <c r="D3" s="17">
        <v>530106</v>
      </c>
      <c r="E3" s="17" t="s">
        <v>92</v>
      </c>
      <c r="F3" s="22" t="s">
        <v>75</v>
      </c>
      <c r="G3" s="22" t="s">
        <v>93</v>
      </c>
      <c r="H3" s="17" t="s">
        <v>77</v>
      </c>
      <c r="I3" s="17" t="s">
        <v>81</v>
      </c>
      <c r="J3" s="121" t="s">
        <v>79</v>
      </c>
      <c r="K3" s="75">
        <v>1</v>
      </c>
      <c r="L3" s="331" t="s">
        <v>94</v>
      </c>
      <c r="M3" s="307">
        <v>1506929</v>
      </c>
      <c r="N3" s="4"/>
      <c r="O3" s="22"/>
      <c r="P3" s="22"/>
      <c r="Q3" s="22"/>
      <c r="R3" s="245">
        <v>7</v>
      </c>
      <c r="S3" s="17" t="s">
        <v>95</v>
      </c>
      <c r="T3" s="266" t="s">
        <v>85</v>
      </c>
      <c r="U3" s="176" t="s">
        <v>96</v>
      </c>
      <c r="V3" s="78" t="s">
        <v>97</v>
      </c>
      <c r="X3" s="30"/>
      <c r="Y3" s="17">
        <v>2</v>
      </c>
      <c r="Z3" s="89">
        <v>1</v>
      </c>
      <c r="AA3" s="17" t="s">
        <v>98</v>
      </c>
      <c r="AB3" s="17">
        <v>8.5</v>
      </c>
      <c r="AC3" s="17"/>
      <c r="AD3" s="17"/>
      <c r="AE3" s="17"/>
      <c r="AF3" s="17"/>
      <c r="AG3" s="17"/>
      <c r="AH3" s="17"/>
      <c r="AI3" s="89">
        <v>1</v>
      </c>
      <c r="AJ3" s="17" t="s">
        <v>99</v>
      </c>
      <c r="AK3" s="17">
        <v>7</v>
      </c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89">
        <v>420</v>
      </c>
      <c r="BZ3" s="17"/>
      <c r="CA3" s="17"/>
      <c r="CB3" s="17"/>
    </row>
    <row r="4" spans="1:80" ht="15" customHeight="1" x14ac:dyDescent="0.35">
      <c r="A4" s="17">
        <v>10042017</v>
      </c>
      <c r="B4" s="17" t="s">
        <v>100</v>
      </c>
      <c r="C4" s="17" t="s">
        <v>101</v>
      </c>
      <c r="D4" s="17">
        <v>530118</v>
      </c>
      <c r="E4" s="17" t="s">
        <v>92</v>
      </c>
      <c r="F4" s="22" t="s">
        <v>75</v>
      </c>
      <c r="G4" s="22" t="s">
        <v>93</v>
      </c>
      <c r="H4" s="17" t="s">
        <v>77</v>
      </c>
      <c r="I4" s="17" t="s">
        <v>81</v>
      </c>
      <c r="J4" s="121" t="s">
        <v>102</v>
      </c>
      <c r="K4" s="75">
        <v>0.5</v>
      </c>
      <c r="L4" s="331" t="s">
        <v>94</v>
      </c>
      <c r="M4" s="107">
        <v>1657125</v>
      </c>
      <c r="O4" s="17"/>
      <c r="P4" s="17"/>
      <c r="Q4" s="17" t="s">
        <v>104</v>
      </c>
      <c r="R4" s="258">
        <v>5</v>
      </c>
      <c r="S4" s="17" t="s">
        <v>105</v>
      </c>
      <c r="T4" t="s">
        <v>106</v>
      </c>
      <c r="U4" s="299" t="s">
        <v>86</v>
      </c>
      <c r="V4" s="129"/>
      <c r="X4" s="30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89"/>
      <c r="BZ4" s="17"/>
      <c r="CA4" s="17"/>
      <c r="CB4" s="17"/>
    </row>
    <row r="5" spans="1:80" ht="15" customHeight="1" x14ac:dyDescent="0.35">
      <c r="A5" s="17">
        <v>10042625</v>
      </c>
      <c r="B5" s="17" t="s">
        <v>107</v>
      </c>
      <c r="C5" s="17" t="s">
        <v>108</v>
      </c>
      <c r="D5" s="17">
        <v>550147</v>
      </c>
      <c r="E5" s="17" t="s">
        <v>92</v>
      </c>
      <c r="F5" s="22" t="s">
        <v>75</v>
      </c>
      <c r="G5" s="22" t="s">
        <v>76</v>
      </c>
      <c r="H5" s="17" t="s">
        <v>77</v>
      </c>
      <c r="I5" s="17" t="s">
        <v>81</v>
      </c>
      <c r="J5" s="121" t="s">
        <v>102</v>
      </c>
      <c r="K5" s="75">
        <v>0.5</v>
      </c>
      <c r="L5" s="331" t="s">
        <v>80</v>
      </c>
      <c r="M5" s="308">
        <v>1507308</v>
      </c>
      <c r="N5" s="17"/>
      <c r="O5" s="87"/>
      <c r="P5" s="87"/>
      <c r="Q5" s="87" t="s">
        <v>109</v>
      </c>
      <c r="R5" s="245">
        <v>5</v>
      </c>
      <c r="S5" s="17" t="s">
        <v>105</v>
      </c>
      <c r="T5" s="267" t="s">
        <v>106</v>
      </c>
      <c r="U5" s="17" t="s">
        <v>110</v>
      </c>
      <c r="V5" s="33" t="s">
        <v>111</v>
      </c>
      <c r="X5" s="30"/>
      <c r="Y5" s="17">
        <v>1</v>
      </c>
      <c r="Z5" s="17">
        <v>1</v>
      </c>
      <c r="AA5" s="17" t="s">
        <v>112</v>
      </c>
      <c r="AB5" s="17">
        <v>8.5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89">
        <v>195</v>
      </c>
      <c r="BZ5" s="17"/>
      <c r="CA5" s="17"/>
      <c r="CB5" s="17"/>
    </row>
    <row r="6" spans="1:80" ht="15" customHeight="1" x14ac:dyDescent="0.35">
      <c r="A6" s="17">
        <v>10046348</v>
      </c>
      <c r="B6" s="17" t="s">
        <v>113</v>
      </c>
      <c r="C6" s="17" t="s">
        <v>114</v>
      </c>
      <c r="D6" s="17">
        <v>610158</v>
      </c>
      <c r="E6" s="17" t="s">
        <v>115</v>
      </c>
      <c r="F6" s="22" t="s">
        <v>75</v>
      </c>
      <c r="G6" s="22" t="s">
        <v>76</v>
      </c>
      <c r="H6" s="17" t="s">
        <v>77</v>
      </c>
      <c r="I6" s="17" t="s">
        <v>78</v>
      </c>
      <c r="J6" s="121" t="s">
        <v>102</v>
      </c>
      <c r="K6" s="75">
        <v>1</v>
      </c>
      <c r="L6" s="331" t="s">
        <v>80</v>
      </c>
      <c r="M6" s="153">
        <v>1686754</v>
      </c>
      <c r="N6" s="17"/>
      <c r="O6" s="17"/>
      <c r="P6" s="17"/>
      <c r="Q6" s="17"/>
      <c r="R6" s="245">
        <v>5</v>
      </c>
      <c r="S6" s="17" t="s">
        <v>116</v>
      </c>
      <c r="T6" s="33" t="s">
        <v>106</v>
      </c>
      <c r="U6" s="87"/>
      <c r="V6" s="17"/>
      <c r="W6" s="89">
        <v>7.6</v>
      </c>
      <c r="X6" s="30" t="s">
        <v>117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89">
        <v>200</v>
      </c>
      <c r="BZ6" s="17"/>
      <c r="CA6" s="17"/>
      <c r="CB6" s="17"/>
    </row>
    <row r="7" spans="1:80" ht="15" customHeight="1" x14ac:dyDescent="0.35">
      <c r="A7" s="17">
        <v>10041399</v>
      </c>
      <c r="B7" s="17" t="s">
        <v>118</v>
      </c>
      <c r="C7" s="17" t="s">
        <v>119</v>
      </c>
      <c r="D7" s="17">
        <v>460211</v>
      </c>
      <c r="E7" s="17" t="s">
        <v>92</v>
      </c>
      <c r="F7" s="22" t="s">
        <v>75</v>
      </c>
      <c r="G7" s="22" t="s">
        <v>93</v>
      </c>
      <c r="H7" s="17" t="s">
        <v>77</v>
      </c>
      <c r="I7" s="17" t="s">
        <v>78</v>
      </c>
      <c r="J7" s="121" t="s">
        <v>102</v>
      </c>
      <c r="K7" s="75">
        <v>1</v>
      </c>
      <c r="L7" s="331" t="s">
        <v>94</v>
      </c>
      <c r="M7" s="309">
        <v>1507021</v>
      </c>
      <c r="N7" s="17"/>
      <c r="O7" s="17"/>
      <c r="P7" s="17"/>
      <c r="Q7" s="17"/>
      <c r="R7" s="248">
        <v>5</v>
      </c>
      <c r="S7" s="17" t="s">
        <v>120</v>
      </c>
      <c r="T7" s="33" t="s">
        <v>106</v>
      </c>
      <c r="U7" s="17"/>
      <c r="V7" s="17"/>
      <c r="W7" s="95" t="s">
        <v>121</v>
      </c>
      <c r="X7" s="3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89">
        <v>190</v>
      </c>
      <c r="BZ7" s="17"/>
      <c r="CA7" s="17"/>
      <c r="CB7" s="17"/>
    </row>
    <row r="8" spans="1:80" ht="15" customHeight="1" x14ac:dyDescent="0.35">
      <c r="A8" s="17">
        <v>10050667</v>
      </c>
      <c r="B8" s="17" t="s">
        <v>122</v>
      </c>
      <c r="C8" s="17" t="s">
        <v>123</v>
      </c>
      <c r="D8" s="17">
        <v>89770</v>
      </c>
      <c r="E8" s="17" t="s">
        <v>124</v>
      </c>
      <c r="F8" s="22" t="s">
        <v>75</v>
      </c>
      <c r="G8" s="22" t="s">
        <v>125</v>
      </c>
      <c r="H8" s="17" t="s">
        <v>77</v>
      </c>
      <c r="I8" s="17" t="s">
        <v>78</v>
      </c>
      <c r="J8" s="121" t="s">
        <v>79</v>
      </c>
      <c r="K8" s="75">
        <v>1</v>
      </c>
      <c r="L8" s="331" t="s">
        <v>94</v>
      </c>
      <c r="M8" s="153">
        <v>1507029</v>
      </c>
      <c r="N8" s="17"/>
      <c r="O8" s="17"/>
      <c r="P8" s="17"/>
      <c r="Q8" s="17"/>
      <c r="R8" s="248">
        <v>5</v>
      </c>
      <c r="S8" s="17" t="s">
        <v>105</v>
      </c>
      <c r="T8" s="33" t="s">
        <v>126</v>
      </c>
      <c r="U8" s="17"/>
      <c r="V8" s="17"/>
      <c r="X8" s="30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89">
        <v>220</v>
      </c>
      <c r="BZ8" s="17"/>
      <c r="CA8" s="17"/>
      <c r="CB8" s="17"/>
    </row>
    <row r="9" spans="1:80" ht="15" customHeight="1" x14ac:dyDescent="0.35">
      <c r="A9" s="17">
        <v>10039762</v>
      </c>
      <c r="B9" s="17" t="s">
        <v>127</v>
      </c>
      <c r="C9" s="17" t="s">
        <v>128</v>
      </c>
      <c r="D9" s="17">
        <v>600252</v>
      </c>
      <c r="E9" s="17" t="s">
        <v>115</v>
      </c>
      <c r="F9" s="22" t="s">
        <v>75</v>
      </c>
      <c r="G9" s="22" t="s">
        <v>76</v>
      </c>
      <c r="H9" s="17" t="s">
        <v>77</v>
      </c>
      <c r="I9" s="17" t="s">
        <v>78</v>
      </c>
      <c r="J9" s="121" t="s">
        <v>102</v>
      </c>
      <c r="K9" s="75">
        <v>0.5</v>
      </c>
      <c r="L9" s="331" t="s">
        <v>94</v>
      </c>
      <c r="M9" s="153">
        <v>1507358</v>
      </c>
      <c r="N9" s="17"/>
      <c r="O9" s="17"/>
      <c r="P9" s="17"/>
      <c r="Q9" s="17"/>
      <c r="R9" s="296">
        <v>5</v>
      </c>
      <c r="S9" s="17" t="s">
        <v>105</v>
      </c>
      <c r="T9" s="33" t="s">
        <v>129</v>
      </c>
      <c r="U9" s="17"/>
      <c r="V9" s="17"/>
      <c r="X9" s="30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89">
        <v>200</v>
      </c>
      <c r="BZ9" s="17"/>
      <c r="CA9" s="17"/>
      <c r="CB9" s="17"/>
    </row>
    <row r="10" spans="1:80" ht="15" customHeight="1" x14ac:dyDescent="0.35">
      <c r="A10" s="17">
        <v>10051275</v>
      </c>
      <c r="B10" s="17" t="s">
        <v>130</v>
      </c>
      <c r="C10" s="17" t="s">
        <v>131</v>
      </c>
      <c r="D10" s="17">
        <v>18953</v>
      </c>
      <c r="E10" s="17" t="s">
        <v>124</v>
      </c>
      <c r="F10" s="22" t="s">
        <v>75</v>
      </c>
      <c r="G10" s="22" t="s">
        <v>125</v>
      </c>
      <c r="H10" s="17" t="s">
        <v>77</v>
      </c>
      <c r="I10" s="17" t="s">
        <v>132</v>
      </c>
      <c r="J10" s="306" t="s">
        <v>133</v>
      </c>
      <c r="K10" s="75">
        <v>1</v>
      </c>
      <c r="L10" s="331" t="s">
        <v>80</v>
      </c>
      <c r="M10" s="153">
        <v>1507137</v>
      </c>
      <c r="N10" s="17"/>
      <c r="O10" s="17"/>
      <c r="P10" s="17"/>
      <c r="Q10" s="17" t="s">
        <v>134</v>
      </c>
      <c r="R10" s="245">
        <v>6</v>
      </c>
      <c r="S10" s="17" t="s">
        <v>135</v>
      </c>
      <c r="T10" s="33" t="s">
        <v>136</v>
      </c>
      <c r="U10" s="17"/>
      <c r="V10" s="17"/>
      <c r="X10" s="30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89">
        <v>400</v>
      </c>
      <c r="BZ10" s="17"/>
      <c r="CA10" s="17"/>
      <c r="CB10" s="17"/>
    </row>
    <row r="11" spans="1:80" ht="15" customHeight="1" x14ac:dyDescent="0.35">
      <c r="A11" s="17">
        <v>10039466</v>
      </c>
      <c r="B11" s="17" t="s">
        <v>137</v>
      </c>
      <c r="C11" s="17" t="s">
        <v>138</v>
      </c>
      <c r="D11" s="17">
        <v>389475</v>
      </c>
      <c r="E11" s="17" t="s">
        <v>92</v>
      </c>
      <c r="F11" s="22" t="s">
        <v>75</v>
      </c>
      <c r="G11" s="22" t="s">
        <v>93</v>
      </c>
      <c r="H11" s="17" t="s">
        <v>77</v>
      </c>
      <c r="I11" s="17" t="s">
        <v>78</v>
      </c>
      <c r="J11" s="121" t="s">
        <v>102</v>
      </c>
      <c r="K11" s="75">
        <v>1</v>
      </c>
      <c r="L11" s="331" t="s">
        <v>94</v>
      </c>
      <c r="M11" s="107">
        <v>1507055</v>
      </c>
      <c r="N11" s="17"/>
      <c r="O11" s="17"/>
      <c r="P11" s="17"/>
      <c r="Q11" s="17"/>
      <c r="R11" s="248">
        <v>5</v>
      </c>
      <c r="S11" s="17" t="s">
        <v>139</v>
      </c>
      <c r="T11" s="33" t="s">
        <v>140</v>
      </c>
      <c r="U11" s="17"/>
      <c r="V11" s="17"/>
      <c r="W11" s="95" t="s">
        <v>121</v>
      </c>
      <c r="X11" s="30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112">
        <v>600</v>
      </c>
      <c r="BZ11" s="87"/>
      <c r="CA11" s="87"/>
      <c r="CB11" s="87"/>
    </row>
    <row r="12" spans="1:80" ht="15" customHeight="1" x14ac:dyDescent="0.35">
      <c r="A12" s="17">
        <v>10049106</v>
      </c>
      <c r="B12" s="17" t="s">
        <v>141</v>
      </c>
      <c r="C12" s="17" t="s">
        <v>142</v>
      </c>
      <c r="D12" s="17">
        <v>760769</v>
      </c>
      <c r="E12" s="17" t="s">
        <v>143</v>
      </c>
      <c r="F12" s="22" t="s">
        <v>75</v>
      </c>
      <c r="G12" s="22" t="s">
        <v>76</v>
      </c>
      <c r="H12" s="17" t="s">
        <v>77</v>
      </c>
      <c r="I12" s="17" t="s">
        <v>81</v>
      </c>
      <c r="J12" s="121" t="s">
        <v>102</v>
      </c>
      <c r="K12" s="224">
        <v>1</v>
      </c>
      <c r="L12" s="331" t="s">
        <v>94</v>
      </c>
      <c r="M12" s="153">
        <v>1507367</v>
      </c>
      <c r="N12" s="17"/>
      <c r="O12" s="17"/>
      <c r="P12" s="17"/>
      <c r="Q12" s="157"/>
      <c r="R12" s="245">
        <v>5</v>
      </c>
      <c r="S12" s="17" t="s">
        <v>144</v>
      </c>
      <c r="T12" s="33" t="s">
        <v>129</v>
      </c>
      <c r="U12" s="26" t="s">
        <v>110</v>
      </c>
      <c r="V12" s="17"/>
      <c r="W12" s="110">
        <v>7.5</v>
      </c>
      <c r="X12" s="17" t="s">
        <v>145</v>
      </c>
      <c r="Y12">
        <v>1</v>
      </c>
      <c r="Z12" s="74">
        <v>1</v>
      </c>
      <c r="AA12" t="s">
        <v>88</v>
      </c>
      <c r="AB12" s="302">
        <v>8</v>
      </c>
      <c r="AC12"/>
      <c r="BY12" s="74">
        <v>280</v>
      </c>
    </row>
    <row r="13" spans="1:80" ht="15" customHeight="1" x14ac:dyDescent="0.35">
      <c r="A13" s="18">
        <v>10049761</v>
      </c>
      <c r="B13" s="18" t="s">
        <v>146</v>
      </c>
      <c r="C13" s="18" t="s">
        <v>147</v>
      </c>
      <c r="D13" s="18">
        <v>560340</v>
      </c>
      <c r="E13" s="18" t="s">
        <v>143</v>
      </c>
      <c r="F13" s="22" t="s">
        <v>75</v>
      </c>
      <c r="G13" s="22" t="s">
        <v>76</v>
      </c>
      <c r="H13" s="18" t="s">
        <v>77</v>
      </c>
      <c r="I13" s="18" t="s">
        <v>81</v>
      </c>
      <c r="J13" s="121" t="s">
        <v>102</v>
      </c>
      <c r="K13" s="244">
        <v>0</v>
      </c>
      <c r="L13" s="331" t="s">
        <v>94</v>
      </c>
      <c r="M13" s="310" t="s">
        <v>150</v>
      </c>
      <c r="N13" s="17"/>
      <c r="O13" s="17"/>
      <c r="P13" s="17"/>
      <c r="Q13" s="17"/>
      <c r="R13" s="260">
        <v>4</v>
      </c>
      <c r="S13" s="17" t="s">
        <v>95</v>
      </c>
      <c r="T13" s="267" t="s">
        <v>151</v>
      </c>
      <c r="U13" s="17" t="s">
        <v>110</v>
      </c>
      <c r="V13" s="33"/>
      <c r="W13" s="110">
        <v>7.9</v>
      </c>
      <c r="X13" s="30" t="s">
        <v>152</v>
      </c>
      <c r="Y13" s="17">
        <v>1</v>
      </c>
      <c r="Z13" s="17">
        <v>1</v>
      </c>
      <c r="AA13" s="17" t="s">
        <v>153</v>
      </c>
      <c r="AB13" s="104">
        <v>8.1999999999999993</v>
      </c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89">
        <v>200</v>
      </c>
      <c r="BZ13" s="17"/>
      <c r="CA13" s="17"/>
      <c r="CB13" s="17"/>
    </row>
    <row r="14" spans="1:80" ht="15" customHeight="1" x14ac:dyDescent="0.35">
      <c r="A14" s="17">
        <v>10046347</v>
      </c>
      <c r="B14" s="17" t="s">
        <v>154</v>
      </c>
      <c r="C14" s="17" t="s">
        <v>155</v>
      </c>
      <c r="D14" s="17">
        <v>610399</v>
      </c>
      <c r="E14" s="17" t="s">
        <v>115</v>
      </c>
      <c r="F14" s="22" t="s">
        <v>75</v>
      </c>
      <c r="G14" s="22" t="s">
        <v>76</v>
      </c>
      <c r="H14" s="17" t="s">
        <v>77</v>
      </c>
      <c r="I14" s="17" t="s">
        <v>78</v>
      </c>
      <c r="J14" s="121" t="s">
        <v>102</v>
      </c>
      <c r="K14" s="75">
        <v>1</v>
      </c>
      <c r="L14" s="331" t="s">
        <v>80</v>
      </c>
      <c r="M14" s="153">
        <v>1609071</v>
      </c>
      <c r="N14" s="17"/>
      <c r="O14" s="17"/>
      <c r="P14" s="17"/>
      <c r="Q14" s="17"/>
      <c r="R14" s="295">
        <v>5</v>
      </c>
      <c r="S14" s="17" t="s">
        <v>156</v>
      </c>
      <c r="T14" s="33" t="s">
        <v>106</v>
      </c>
      <c r="U14" s="87" t="s">
        <v>157</v>
      </c>
      <c r="V14" s="17"/>
      <c r="W14" s="89">
        <v>7.6</v>
      </c>
      <c r="X14" s="30" t="s">
        <v>117</v>
      </c>
      <c r="Y14" s="17">
        <v>2</v>
      </c>
      <c r="Z14" s="89">
        <v>1</v>
      </c>
      <c r="AA14" s="17" t="s">
        <v>158</v>
      </c>
      <c r="AB14" s="17">
        <v>8.1</v>
      </c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>
        <v>1</v>
      </c>
      <c r="BW14" s="17" t="s">
        <v>159</v>
      </c>
      <c r="BX14" s="17"/>
      <c r="BY14" s="89">
        <v>240</v>
      </c>
      <c r="BZ14" s="17"/>
      <c r="CA14" s="17"/>
      <c r="CB14" s="17"/>
    </row>
    <row r="15" spans="1:80" ht="15" customHeight="1" x14ac:dyDescent="0.35">
      <c r="A15" s="17">
        <v>10043894</v>
      </c>
      <c r="B15" s="17" t="s">
        <v>160</v>
      </c>
      <c r="C15" s="17" t="s">
        <v>161</v>
      </c>
      <c r="D15" s="17">
        <v>399684</v>
      </c>
      <c r="E15" s="17" t="s">
        <v>92</v>
      </c>
      <c r="F15" s="22" t="s">
        <v>75</v>
      </c>
      <c r="G15" s="22" t="s">
        <v>93</v>
      </c>
      <c r="H15" s="17" t="s">
        <v>77</v>
      </c>
      <c r="I15" s="17" t="s">
        <v>78</v>
      </c>
      <c r="J15" s="121" t="s">
        <v>79</v>
      </c>
      <c r="K15" s="75">
        <v>1</v>
      </c>
      <c r="L15" s="331" t="s">
        <v>94</v>
      </c>
      <c r="M15" s="107">
        <v>1507012</v>
      </c>
      <c r="N15" s="17"/>
      <c r="O15" s="17"/>
      <c r="P15" s="17"/>
      <c r="Q15" s="17"/>
      <c r="R15" s="248">
        <v>5</v>
      </c>
      <c r="S15" s="17" t="s">
        <v>162</v>
      </c>
      <c r="T15" s="33" t="s">
        <v>163</v>
      </c>
      <c r="U15" s="26"/>
      <c r="V15" s="17"/>
      <c r="W15" s="95" t="s">
        <v>121</v>
      </c>
      <c r="X15" s="30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89">
        <v>330</v>
      </c>
      <c r="BZ15" s="17"/>
      <c r="CA15" s="17"/>
      <c r="CB15" s="17"/>
    </row>
    <row r="16" spans="1:80" ht="15" customHeight="1" x14ac:dyDescent="0.35">
      <c r="A16" s="17">
        <v>10042312</v>
      </c>
      <c r="B16" s="17" t="s">
        <v>164</v>
      </c>
      <c r="C16" s="17" t="s">
        <v>165</v>
      </c>
      <c r="D16" s="17">
        <v>790473</v>
      </c>
      <c r="E16" s="17" t="s">
        <v>92</v>
      </c>
      <c r="F16" s="22" t="s">
        <v>75</v>
      </c>
      <c r="G16" s="22" t="s">
        <v>76</v>
      </c>
      <c r="H16" s="17" t="s">
        <v>77</v>
      </c>
      <c r="I16" s="17" t="s">
        <v>78</v>
      </c>
      <c r="J16" s="121" t="s">
        <v>102</v>
      </c>
      <c r="K16" s="75">
        <v>0.5</v>
      </c>
      <c r="L16" s="331" t="s">
        <v>80</v>
      </c>
      <c r="M16" s="153">
        <v>1507229</v>
      </c>
      <c r="N16" s="17"/>
      <c r="O16" s="17"/>
      <c r="P16" s="17"/>
      <c r="Q16" s="17" t="s">
        <v>167</v>
      </c>
      <c r="R16" s="245">
        <v>5</v>
      </c>
      <c r="S16" s="17" t="s">
        <v>95</v>
      </c>
      <c r="T16" s="267" t="s">
        <v>129</v>
      </c>
      <c r="U16" s="17"/>
      <c r="V16" s="33"/>
      <c r="X16" s="30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89">
        <v>240</v>
      </c>
      <c r="BZ16" s="17"/>
      <c r="CA16" s="17"/>
      <c r="CB16" s="17"/>
    </row>
    <row r="17" spans="1:80" ht="15" customHeight="1" x14ac:dyDescent="0.35">
      <c r="A17" s="17">
        <v>10045106</v>
      </c>
      <c r="B17" s="17" t="s">
        <v>168</v>
      </c>
      <c r="C17" s="17" t="s">
        <v>169</v>
      </c>
      <c r="D17" s="17">
        <v>460531</v>
      </c>
      <c r="E17" s="17" t="s">
        <v>92</v>
      </c>
      <c r="F17" s="22" t="s">
        <v>75</v>
      </c>
      <c r="G17" s="22" t="s">
        <v>93</v>
      </c>
      <c r="H17" s="17" t="s">
        <v>77</v>
      </c>
      <c r="I17" s="17" t="s">
        <v>81</v>
      </c>
      <c r="J17" s="121" t="s">
        <v>79</v>
      </c>
      <c r="K17" s="75">
        <v>1</v>
      </c>
      <c r="L17" s="331" t="s">
        <v>94</v>
      </c>
      <c r="M17" s="107">
        <v>1507265</v>
      </c>
      <c r="N17" s="17"/>
      <c r="O17" s="17"/>
      <c r="P17" s="17"/>
      <c r="Q17" s="17"/>
      <c r="R17" s="248">
        <v>5</v>
      </c>
      <c r="S17" s="17" t="s">
        <v>170</v>
      </c>
      <c r="T17" s="33" t="s">
        <v>171</v>
      </c>
      <c r="U17" s="87" t="s">
        <v>110</v>
      </c>
      <c r="V17" s="17"/>
      <c r="W17" s="95">
        <v>9.4</v>
      </c>
      <c r="X17" s="30" t="s">
        <v>172</v>
      </c>
      <c r="Y17" s="17">
        <v>1</v>
      </c>
      <c r="Z17" s="89">
        <v>1</v>
      </c>
      <c r="AA17" s="17" t="s">
        <v>88</v>
      </c>
      <c r="AB17" s="17">
        <v>8</v>
      </c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89">
        <v>250</v>
      </c>
      <c r="BZ17" s="17"/>
      <c r="CA17" s="17"/>
      <c r="CB17" s="17"/>
    </row>
    <row r="18" spans="1:80" ht="15" customHeight="1" x14ac:dyDescent="0.35">
      <c r="A18" s="17">
        <v>10046345</v>
      </c>
      <c r="B18" s="17" t="s">
        <v>173</v>
      </c>
      <c r="C18" s="17" t="s">
        <v>174</v>
      </c>
      <c r="D18" s="17">
        <v>600054</v>
      </c>
      <c r="E18" s="17" t="s">
        <v>115</v>
      </c>
      <c r="F18" s="22" t="s">
        <v>75</v>
      </c>
      <c r="G18" s="22" t="s">
        <v>76</v>
      </c>
      <c r="H18" s="17" t="s">
        <v>77</v>
      </c>
      <c r="I18" s="17" t="s">
        <v>78</v>
      </c>
      <c r="J18" s="121" t="s">
        <v>79</v>
      </c>
      <c r="K18" s="75">
        <v>1</v>
      </c>
      <c r="L18" s="331" t="s">
        <v>94</v>
      </c>
      <c r="M18" s="153" t="s">
        <v>175</v>
      </c>
      <c r="N18" s="17"/>
      <c r="O18" s="17"/>
      <c r="P18" s="17"/>
      <c r="Q18" s="17"/>
      <c r="R18" s="295">
        <v>7</v>
      </c>
      <c r="S18" s="17" t="s">
        <v>176</v>
      </c>
      <c r="T18" s="33" t="s">
        <v>163</v>
      </c>
      <c r="U18" s="17" t="s">
        <v>177</v>
      </c>
      <c r="V18" s="17"/>
      <c r="W18" s="89">
        <v>7.6</v>
      </c>
      <c r="X18" s="30" t="s">
        <v>178</v>
      </c>
      <c r="Y18" s="17">
        <v>3</v>
      </c>
      <c r="Z18" s="89">
        <v>1</v>
      </c>
      <c r="AA18" s="17" t="s">
        <v>179</v>
      </c>
      <c r="AB18" s="17">
        <v>8.1</v>
      </c>
      <c r="AC18" s="17"/>
      <c r="AD18" s="17"/>
      <c r="AE18" s="17"/>
      <c r="AF18" s="17"/>
      <c r="AG18" s="17"/>
      <c r="AH18" s="17"/>
      <c r="AI18" s="17"/>
      <c r="AJ18" s="17"/>
      <c r="AK18" s="17"/>
      <c r="AL18" s="89">
        <v>1</v>
      </c>
      <c r="AM18" s="17" t="s">
        <v>88</v>
      </c>
      <c r="AN18" s="17">
        <v>6.5</v>
      </c>
      <c r="AO18" s="89">
        <v>1</v>
      </c>
      <c r="AP18" s="17" t="s">
        <v>180</v>
      </c>
      <c r="AQ18" s="17">
        <v>7.5</v>
      </c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89">
        <v>340</v>
      </c>
      <c r="BZ18" s="17"/>
      <c r="CA18" s="17"/>
      <c r="CB18" s="17"/>
    </row>
    <row r="19" spans="1:80" ht="15" customHeight="1" x14ac:dyDescent="0.35">
      <c r="A19" s="17">
        <v>10032360</v>
      </c>
      <c r="B19" s="17" t="s">
        <v>181</v>
      </c>
      <c r="C19" s="17" t="s">
        <v>182</v>
      </c>
      <c r="D19" s="17">
        <v>508923</v>
      </c>
      <c r="E19" s="17" t="s">
        <v>92</v>
      </c>
      <c r="F19" s="22" t="s">
        <v>75</v>
      </c>
      <c r="G19" s="22" t="s">
        <v>93</v>
      </c>
      <c r="H19" s="17" t="s">
        <v>77</v>
      </c>
      <c r="I19" s="17" t="s">
        <v>78</v>
      </c>
      <c r="J19" s="121" t="s">
        <v>102</v>
      </c>
      <c r="K19" s="75">
        <v>0.5</v>
      </c>
      <c r="L19" s="331" t="s">
        <v>94</v>
      </c>
      <c r="M19" s="107">
        <v>1507355</v>
      </c>
      <c r="N19" s="17"/>
      <c r="O19" s="17"/>
      <c r="P19" s="17"/>
      <c r="Q19" s="17"/>
      <c r="R19" s="245">
        <v>5</v>
      </c>
      <c r="S19" s="17" t="s">
        <v>105</v>
      </c>
      <c r="T19" s="33" t="s">
        <v>171</v>
      </c>
      <c r="U19" s="17"/>
      <c r="V19" s="17"/>
      <c r="W19" s="95" t="s">
        <v>121</v>
      </c>
      <c r="X19" s="30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89">
        <v>200</v>
      </c>
      <c r="BZ19" s="17"/>
      <c r="CA19" s="17"/>
      <c r="CB19" s="17"/>
    </row>
    <row r="20" spans="1:80" ht="15" customHeight="1" x14ac:dyDescent="0.35">
      <c r="A20" s="17">
        <v>10042513</v>
      </c>
      <c r="B20" s="17" t="s">
        <v>183</v>
      </c>
      <c r="C20" s="17" t="s">
        <v>184</v>
      </c>
      <c r="D20" s="17">
        <v>680810</v>
      </c>
      <c r="E20" s="17" t="s">
        <v>74</v>
      </c>
      <c r="F20" s="22" t="s">
        <v>75</v>
      </c>
      <c r="G20" s="22" t="s">
        <v>76</v>
      </c>
      <c r="H20" s="17" t="s">
        <v>185</v>
      </c>
      <c r="I20" s="17" t="s">
        <v>81</v>
      </c>
      <c r="J20" s="306" t="s">
        <v>133</v>
      </c>
      <c r="K20" s="225">
        <v>0</v>
      </c>
      <c r="L20" s="331" t="s">
        <v>80</v>
      </c>
      <c r="M20" s="314"/>
      <c r="N20" s="17"/>
      <c r="O20" s="17"/>
      <c r="P20" s="17"/>
      <c r="Q20" s="157"/>
      <c r="R20" s="248"/>
      <c r="S20" s="17"/>
      <c r="T20" s="33"/>
      <c r="U20" s="17"/>
      <c r="V20" s="17"/>
      <c r="X20" s="30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89">
        <v>250</v>
      </c>
      <c r="BZ20" s="17"/>
      <c r="CA20" s="17"/>
      <c r="CB20" s="17"/>
    </row>
    <row r="21" spans="1:80" ht="15" customHeight="1" x14ac:dyDescent="0.35">
      <c r="A21" s="17">
        <v>10033680</v>
      </c>
      <c r="B21" s="17" t="s">
        <v>187</v>
      </c>
      <c r="C21" s="17" t="s">
        <v>188</v>
      </c>
      <c r="D21" s="17">
        <v>590018</v>
      </c>
      <c r="E21" s="17" t="s">
        <v>115</v>
      </c>
      <c r="F21" s="22" t="s">
        <v>75</v>
      </c>
      <c r="G21" s="22" t="s">
        <v>76</v>
      </c>
      <c r="H21" s="17" t="s">
        <v>77</v>
      </c>
      <c r="I21" s="17" t="s">
        <v>78</v>
      </c>
      <c r="J21" s="121" t="s">
        <v>102</v>
      </c>
      <c r="K21" s="75">
        <v>0.5</v>
      </c>
      <c r="L21" s="331" t="s">
        <v>94</v>
      </c>
      <c r="M21" s="153">
        <v>1507147</v>
      </c>
      <c r="N21" s="17"/>
      <c r="O21" s="17"/>
      <c r="P21" s="17"/>
      <c r="Q21" s="17" t="s">
        <v>190</v>
      </c>
      <c r="R21" s="296">
        <v>5</v>
      </c>
      <c r="S21" s="17" t="s">
        <v>116</v>
      </c>
      <c r="T21" s="33" t="s">
        <v>129</v>
      </c>
      <c r="U21" s="17"/>
      <c r="V21" s="17" t="s">
        <v>166</v>
      </c>
      <c r="X21" s="30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89">
        <v>160</v>
      </c>
      <c r="BZ21" s="17"/>
      <c r="CA21" s="17"/>
      <c r="CB21" s="17"/>
    </row>
    <row r="22" spans="1:80" ht="15" customHeight="1" x14ac:dyDescent="0.35">
      <c r="A22" s="17">
        <v>10046402</v>
      </c>
      <c r="B22" s="17" t="s">
        <v>191</v>
      </c>
      <c r="C22" s="17" t="s">
        <v>192</v>
      </c>
      <c r="D22" s="17">
        <v>310095</v>
      </c>
      <c r="E22" s="17" t="s">
        <v>92</v>
      </c>
      <c r="F22" s="22" t="s">
        <v>75</v>
      </c>
      <c r="G22" s="22" t="s">
        <v>93</v>
      </c>
      <c r="H22" s="17" t="s">
        <v>77</v>
      </c>
      <c r="I22" s="17" t="s">
        <v>81</v>
      </c>
      <c r="J22" s="306" t="s">
        <v>133</v>
      </c>
      <c r="K22" s="141">
        <v>0</v>
      </c>
      <c r="L22" s="331" t="s">
        <v>94</v>
      </c>
      <c r="M22" s="153"/>
      <c r="N22" s="17"/>
      <c r="O22" s="17"/>
      <c r="P22" s="17"/>
      <c r="Q22" s="17"/>
      <c r="R22" s="4"/>
      <c r="S22" s="87"/>
      <c r="T22" s="17"/>
      <c r="U22" s="17" t="s">
        <v>110</v>
      </c>
      <c r="V22" s="17"/>
      <c r="X22" s="30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89">
        <v>170</v>
      </c>
      <c r="BZ22" s="17"/>
      <c r="CA22" s="17"/>
      <c r="CB22" s="17"/>
    </row>
    <row r="23" spans="1:80" ht="15" customHeight="1" x14ac:dyDescent="0.35">
      <c r="A23" s="17">
        <v>10043392</v>
      </c>
      <c r="B23" s="17" t="s">
        <v>194</v>
      </c>
      <c r="C23" s="17" t="s">
        <v>195</v>
      </c>
      <c r="D23" s="17">
        <v>730834</v>
      </c>
      <c r="E23" s="17" t="s">
        <v>143</v>
      </c>
      <c r="F23" s="22" t="s">
        <v>75</v>
      </c>
      <c r="G23" s="22" t="s">
        <v>76</v>
      </c>
      <c r="H23" s="17" t="s">
        <v>77</v>
      </c>
      <c r="I23" s="17" t="s">
        <v>78</v>
      </c>
      <c r="J23" s="121" t="s">
        <v>102</v>
      </c>
      <c r="K23" s="224">
        <v>1</v>
      </c>
      <c r="L23" s="331" t="s">
        <v>80</v>
      </c>
      <c r="M23" s="153">
        <v>1506923</v>
      </c>
      <c r="N23" s="17"/>
      <c r="O23" s="17"/>
      <c r="P23" s="17"/>
      <c r="Q23" s="157"/>
      <c r="R23" s="73">
        <v>5</v>
      </c>
      <c r="S23" s="17" t="s">
        <v>135</v>
      </c>
      <c r="T23" s="17" t="s">
        <v>106</v>
      </c>
      <c r="U23" s="17" t="s">
        <v>121</v>
      </c>
      <c r="V23" s="17"/>
      <c r="W23" s="89" t="s">
        <v>121</v>
      </c>
      <c r="X23" s="30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89">
        <v>280</v>
      </c>
      <c r="BZ23" s="17"/>
      <c r="CA23" s="17"/>
      <c r="CB23" s="17"/>
    </row>
    <row r="24" spans="1:80" ht="15" customHeight="1" x14ac:dyDescent="0.35">
      <c r="A24" s="17">
        <v>10049895</v>
      </c>
      <c r="B24" s="17" t="s">
        <v>196</v>
      </c>
      <c r="C24" s="17" t="s">
        <v>197</v>
      </c>
      <c r="D24" s="17">
        <v>760848</v>
      </c>
      <c r="E24" s="17" t="s">
        <v>143</v>
      </c>
      <c r="F24" s="22" t="s">
        <v>75</v>
      </c>
      <c r="G24" s="22" t="s">
        <v>76</v>
      </c>
      <c r="H24" s="17" t="s">
        <v>77</v>
      </c>
      <c r="I24" s="17" t="s">
        <v>81</v>
      </c>
      <c r="J24" s="121" t="s">
        <v>79</v>
      </c>
      <c r="K24" s="224">
        <v>1</v>
      </c>
      <c r="L24" s="331" t="s">
        <v>94</v>
      </c>
      <c r="M24" s="153">
        <v>1636665</v>
      </c>
      <c r="N24" s="17"/>
      <c r="O24" s="17"/>
      <c r="P24" s="17"/>
      <c r="Q24" s="157" t="s">
        <v>198</v>
      </c>
      <c r="R24" s="337">
        <v>6</v>
      </c>
      <c r="S24" s="17" t="s">
        <v>105</v>
      </c>
      <c r="T24" s="17" t="s">
        <v>199</v>
      </c>
      <c r="U24" s="17" t="s">
        <v>200</v>
      </c>
      <c r="V24" s="17"/>
      <c r="X24" s="30"/>
      <c r="Y24" s="17">
        <v>2</v>
      </c>
      <c r="Z24" s="89">
        <v>1</v>
      </c>
      <c r="AA24" s="17" t="s">
        <v>201</v>
      </c>
      <c r="AB24" s="104"/>
      <c r="AC24" s="89"/>
      <c r="AD24" s="17"/>
      <c r="AE24" s="103">
        <v>8</v>
      </c>
      <c r="AF24" s="17"/>
      <c r="AG24" s="17"/>
      <c r="AH24" s="17"/>
      <c r="AI24" s="17">
        <v>1</v>
      </c>
      <c r="AJ24" s="17" t="s">
        <v>201</v>
      </c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89"/>
      <c r="BZ24" s="17"/>
      <c r="CA24" s="17"/>
      <c r="CB24" s="17"/>
    </row>
    <row r="25" spans="1:80" ht="15" customHeight="1" x14ac:dyDescent="0.35">
      <c r="A25" s="17">
        <v>10040470</v>
      </c>
      <c r="B25" s="17" t="s">
        <v>202</v>
      </c>
      <c r="C25" s="17" t="s">
        <v>203</v>
      </c>
      <c r="D25">
        <v>320086</v>
      </c>
      <c r="E25" t="s">
        <v>92</v>
      </c>
      <c r="F25" s="22" t="s">
        <v>75</v>
      </c>
      <c r="G25" s="22" t="s">
        <v>93</v>
      </c>
      <c r="H25" s="17" t="s">
        <v>77</v>
      </c>
      <c r="I25" s="17" t="s">
        <v>78</v>
      </c>
      <c r="J25" s="121" t="s">
        <v>102</v>
      </c>
      <c r="K25" s="80">
        <v>1</v>
      </c>
      <c r="L25" s="331" t="s">
        <v>94</v>
      </c>
      <c r="M25" s="153">
        <v>1507260</v>
      </c>
      <c r="N25" s="17"/>
      <c r="O25" s="17"/>
      <c r="P25" s="17"/>
      <c r="Q25" s="17"/>
      <c r="R25" s="89">
        <v>5</v>
      </c>
      <c r="S25" s="17" t="s">
        <v>204</v>
      </c>
      <c r="T25" s="17" t="s">
        <v>129</v>
      </c>
      <c r="U25" s="26"/>
      <c r="V25" s="17"/>
      <c r="X25" s="30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89">
        <v>130</v>
      </c>
      <c r="BZ25" s="17"/>
      <c r="CA25" s="17"/>
      <c r="CB25" s="17"/>
    </row>
    <row r="26" spans="1:80" ht="15" customHeight="1" x14ac:dyDescent="0.35">
      <c r="A26" s="17">
        <v>10042624</v>
      </c>
      <c r="B26" s="17" t="s">
        <v>205</v>
      </c>
      <c r="C26" s="17" t="s">
        <v>206</v>
      </c>
      <c r="D26" s="17">
        <v>530327</v>
      </c>
      <c r="E26" s="17" t="s">
        <v>92</v>
      </c>
      <c r="F26" s="22" t="s">
        <v>75</v>
      </c>
      <c r="G26" s="22" t="s">
        <v>93</v>
      </c>
      <c r="H26" s="17" t="s">
        <v>77</v>
      </c>
      <c r="I26" s="17" t="s">
        <v>81</v>
      </c>
      <c r="J26" s="121" t="s">
        <v>102</v>
      </c>
      <c r="K26" s="75">
        <v>1</v>
      </c>
      <c r="L26" s="331" t="s">
        <v>94</v>
      </c>
      <c r="M26" s="153">
        <v>1507009</v>
      </c>
      <c r="N26" s="17"/>
      <c r="O26" s="17"/>
      <c r="P26" s="17"/>
      <c r="Q26" s="17"/>
      <c r="R26" s="73">
        <v>5</v>
      </c>
      <c r="S26" s="17" t="s">
        <v>105</v>
      </c>
      <c r="T26" s="30" t="s">
        <v>207</v>
      </c>
      <c r="U26" s="17" t="s">
        <v>208</v>
      </c>
      <c r="V26" s="33"/>
      <c r="X26" s="30"/>
      <c r="Y26" s="17">
        <v>1</v>
      </c>
      <c r="Z26" s="89">
        <v>1</v>
      </c>
      <c r="AA26" s="17" t="s">
        <v>99</v>
      </c>
      <c r="AB26" s="17">
        <v>8.5</v>
      </c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89">
        <v>220</v>
      </c>
      <c r="BZ26" s="17"/>
      <c r="CA26" s="17"/>
      <c r="CB26" s="17"/>
    </row>
    <row r="27" spans="1:80" ht="15" customHeight="1" x14ac:dyDescent="0.35">
      <c r="A27" s="17">
        <v>10038846</v>
      </c>
      <c r="B27" s="17" t="s">
        <v>209</v>
      </c>
      <c r="C27" s="17" t="s">
        <v>210</v>
      </c>
      <c r="D27" s="17">
        <v>388265</v>
      </c>
      <c r="E27" s="17" t="s">
        <v>92</v>
      </c>
      <c r="F27" s="22" t="s">
        <v>75</v>
      </c>
      <c r="G27" s="22" t="s">
        <v>93</v>
      </c>
      <c r="H27" s="17" t="s">
        <v>77</v>
      </c>
      <c r="I27" s="17" t="s">
        <v>78</v>
      </c>
      <c r="J27" s="121" t="s">
        <v>102</v>
      </c>
      <c r="K27" s="75">
        <v>1</v>
      </c>
      <c r="L27" s="331" t="s">
        <v>94</v>
      </c>
      <c r="M27" s="107">
        <v>1506993</v>
      </c>
      <c r="N27" s="17"/>
      <c r="O27" s="17"/>
      <c r="P27" s="17"/>
      <c r="Q27" s="17"/>
      <c r="R27" s="4" t="s">
        <v>211</v>
      </c>
      <c r="S27" s="17" t="s">
        <v>120</v>
      </c>
      <c r="T27" s="17" t="s">
        <v>163</v>
      </c>
      <c r="U27" s="87"/>
      <c r="V27" s="17"/>
      <c r="W27" s="95" t="s">
        <v>121</v>
      </c>
      <c r="X27" s="30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89">
        <v>500</v>
      </c>
      <c r="BZ27" s="17"/>
      <c r="CA27" s="17"/>
      <c r="CB27" s="17"/>
    </row>
    <row r="28" spans="1:80" ht="15" customHeight="1" x14ac:dyDescent="0.35">
      <c r="A28" s="18">
        <v>10037255</v>
      </c>
      <c r="B28" s="18" t="s">
        <v>212</v>
      </c>
      <c r="C28" s="18" t="s">
        <v>213</v>
      </c>
      <c r="D28" s="17">
        <v>58456</v>
      </c>
      <c r="E28" s="17" t="s">
        <v>92</v>
      </c>
      <c r="F28" s="22" t="s">
        <v>75</v>
      </c>
      <c r="G28" s="22" t="s">
        <v>125</v>
      </c>
      <c r="H28" s="20" t="s">
        <v>214</v>
      </c>
      <c r="I28" s="20" t="s">
        <v>132</v>
      </c>
      <c r="J28" s="306" t="s">
        <v>133</v>
      </c>
      <c r="K28" s="141">
        <v>0</v>
      </c>
      <c r="L28" s="331" t="s">
        <v>94</v>
      </c>
      <c r="M28" s="153"/>
      <c r="N28" s="17"/>
      <c r="O28" s="17"/>
      <c r="P28" s="17"/>
      <c r="Q28" s="17"/>
      <c r="R28" s="4"/>
      <c r="S28" s="17"/>
      <c r="T28" s="17"/>
      <c r="U28" s="17"/>
      <c r="V28" s="17"/>
      <c r="X28" s="30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89">
        <v>250</v>
      </c>
      <c r="BZ28" s="17"/>
      <c r="CA28" s="17"/>
      <c r="CB28" s="17"/>
    </row>
    <row r="29" spans="1:80" ht="15" customHeight="1" x14ac:dyDescent="0.35">
      <c r="A29" s="17">
        <v>10047403</v>
      </c>
      <c r="B29" s="17" t="s">
        <v>215</v>
      </c>
      <c r="C29" s="17" t="s">
        <v>216</v>
      </c>
      <c r="D29" s="17">
        <v>680145</v>
      </c>
      <c r="E29" s="17" t="s">
        <v>74</v>
      </c>
      <c r="F29" s="22" t="s">
        <v>75</v>
      </c>
      <c r="G29" s="22" t="s">
        <v>76</v>
      </c>
      <c r="H29" s="17" t="s">
        <v>77</v>
      </c>
      <c r="I29" s="17" t="s">
        <v>78</v>
      </c>
      <c r="J29" s="121" t="s">
        <v>79</v>
      </c>
      <c r="K29" s="224">
        <v>1</v>
      </c>
      <c r="L29" s="331" t="s">
        <v>80</v>
      </c>
      <c r="M29" s="153">
        <v>1601731</v>
      </c>
      <c r="N29" s="17"/>
      <c r="O29" s="17"/>
      <c r="P29" s="17"/>
      <c r="Q29" s="157"/>
      <c r="R29" s="73">
        <v>5</v>
      </c>
      <c r="S29" s="17" t="s">
        <v>144</v>
      </c>
      <c r="T29" s="17" t="s">
        <v>106</v>
      </c>
      <c r="U29" s="17"/>
      <c r="V29" s="17"/>
      <c r="X29" s="30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89">
        <v>300</v>
      </c>
      <c r="BZ29" s="17"/>
      <c r="CA29" s="17"/>
      <c r="CB29" s="17"/>
    </row>
    <row r="30" spans="1:80" ht="14.5" x14ac:dyDescent="0.35">
      <c r="A30" s="17">
        <v>10041044</v>
      </c>
      <c r="B30" s="17" t="s">
        <v>217</v>
      </c>
      <c r="C30" s="17" t="s">
        <v>218</v>
      </c>
      <c r="D30" s="17">
        <v>650155</v>
      </c>
      <c r="E30" s="17" t="s">
        <v>115</v>
      </c>
      <c r="F30" s="22" t="s">
        <v>75</v>
      </c>
      <c r="G30" s="22" t="s">
        <v>76</v>
      </c>
      <c r="H30" s="17" t="s">
        <v>77</v>
      </c>
      <c r="I30" s="17" t="s">
        <v>81</v>
      </c>
      <c r="J30" s="121" t="s">
        <v>79</v>
      </c>
      <c r="K30" s="75">
        <v>1</v>
      </c>
      <c r="L30" s="331" t="s">
        <v>94</v>
      </c>
      <c r="M30" s="153">
        <v>1507235</v>
      </c>
      <c r="N30" s="17"/>
      <c r="O30" s="17"/>
      <c r="P30" s="17"/>
      <c r="Q30" s="17"/>
      <c r="R30" s="17" t="s">
        <v>83</v>
      </c>
      <c r="S30" s="17" t="s">
        <v>116</v>
      </c>
      <c r="T30" s="17" t="s">
        <v>85</v>
      </c>
      <c r="U30" s="26" t="s">
        <v>86</v>
      </c>
      <c r="V30" s="17"/>
      <c r="W30" s="89">
        <v>8</v>
      </c>
      <c r="X30" s="30" t="s">
        <v>219</v>
      </c>
      <c r="Y30" s="17">
        <v>1</v>
      </c>
      <c r="Z30" s="89">
        <v>1</v>
      </c>
      <c r="AA30" s="17" t="s">
        <v>88</v>
      </c>
      <c r="AB30" s="17">
        <v>8</v>
      </c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89">
        <v>350</v>
      </c>
      <c r="BZ30" s="17"/>
      <c r="CA30" s="17"/>
      <c r="CB30" s="17"/>
    </row>
    <row r="31" spans="1:80" ht="15" customHeight="1" x14ac:dyDescent="0.35">
      <c r="A31" s="17">
        <v>10046934</v>
      </c>
      <c r="B31" s="17" t="s">
        <v>220</v>
      </c>
      <c r="C31" s="17" t="s">
        <v>221</v>
      </c>
      <c r="D31" s="17">
        <v>550214</v>
      </c>
      <c r="E31" s="17" t="s">
        <v>92</v>
      </c>
      <c r="F31" s="22" t="s">
        <v>75</v>
      </c>
      <c r="G31" s="22" t="s">
        <v>76</v>
      </c>
      <c r="H31" s="17" t="s">
        <v>77</v>
      </c>
      <c r="I31" s="17" t="s">
        <v>81</v>
      </c>
      <c r="J31" s="306" t="s">
        <v>133</v>
      </c>
      <c r="K31" s="141">
        <v>0</v>
      </c>
      <c r="L31" s="331" t="s">
        <v>80</v>
      </c>
      <c r="M31" s="311"/>
      <c r="N31" s="17"/>
      <c r="O31" s="17"/>
      <c r="P31" s="17"/>
      <c r="Q31" s="17"/>
      <c r="R31" s="17"/>
      <c r="S31" s="17"/>
      <c r="T31" s="30"/>
      <c r="U31" s="17" t="s">
        <v>110</v>
      </c>
      <c r="V31" s="33"/>
      <c r="X31" s="30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89">
        <v>220</v>
      </c>
      <c r="BZ31" s="17"/>
      <c r="CA31" s="17"/>
      <c r="CB31" s="17"/>
    </row>
    <row r="32" spans="1:80" ht="15" customHeight="1" x14ac:dyDescent="0.35">
      <c r="A32" s="17">
        <v>10050507</v>
      </c>
      <c r="B32" s="18" t="s">
        <v>223</v>
      </c>
      <c r="C32" s="17" t="s">
        <v>224</v>
      </c>
      <c r="D32" s="17">
        <v>270025</v>
      </c>
      <c r="E32" s="17" t="s">
        <v>124</v>
      </c>
      <c r="F32" s="22" t="s">
        <v>75</v>
      </c>
      <c r="G32" s="22" t="s">
        <v>125</v>
      </c>
      <c r="H32" s="17" t="s">
        <v>77</v>
      </c>
      <c r="I32" s="17" t="s">
        <v>81</v>
      </c>
      <c r="J32" s="121" t="s">
        <v>102</v>
      </c>
      <c r="K32" s="75">
        <v>0</v>
      </c>
      <c r="L32" s="331" t="s">
        <v>80</v>
      </c>
      <c r="M32" s="312" t="s">
        <v>150</v>
      </c>
      <c r="N32" s="17"/>
      <c r="O32" s="17"/>
      <c r="P32" s="17"/>
      <c r="Q32" s="17" t="s">
        <v>225</v>
      </c>
      <c r="R32" s="89">
        <v>4</v>
      </c>
      <c r="S32" s="17" t="s">
        <v>144</v>
      </c>
      <c r="T32" s="17" t="s">
        <v>226</v>
      </c>
      <c r="U32" s="87"/>
      <c r="V32" s="17"/>
      <c r="X32" s="30"/>
      <c r="Y32" s="89"/>
      <c r="Z32" s="17"/>
      <c r="AA32" s="17"/>
      <c r="AB32" s="17"/>
      <c r="AC32" s="17"/>
      <c r="AD32" s="17"/>
      <c r="AE32" s="17"/>
      <c r="AF32" s="89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89">
        <v>170</v>
      </c>
      <c r="BZ32" s="17"/>
      <c r="CA32" s="17"/>
      <c r="CB32" s="17"/>
    </row>
    <row r="33" spans="1:80" ht="15" customHeight="1" x14ac:dyDescent="0.35">
      <c r="A33" s="17">
        <v>10043634</v>
      </c>
      <c r="B33" s="18" t="s">
        <v>227</v>
      </c>
      <c r="C33" s="17" t="s">
        <v>228</v>
      </c>
      <c r="D33" s="17">
        <v>120325</v>
      </c>
      <c r="E33" s="17" t="s">
        <v>115</v>
      </c>
      <c r="F33" s="22" t="s">
        <v>75</v>
      </c>
      <c r="G33" s="22" t="s">
        <v>125</v>
      </c>
      <c r="H33" s="17" t="s">
        <v>77</v>
      </c>
      <c r="I33" s="17" t="s">
        <v>81</v>
      </c>
      <c r="J33" s="121" t="s">
        <v>79</v>
      </c>
      <c r="K33" s="75">
        <v>1</v>
      </c>
      <c r="L33" s="332" t="s">
        <v>80</v>
      </c>
      <c r="M33" s="153" t="s">
        <v>175</v>
      </c>
      <c r="N33" s="33"/>
      <c r="O33" s="17"/>
      <c r="P33" s="17"/>
      <c r="Q33" s="17"/>
      <c r="R33" s="272">
        <v>7</v>
      </c>
      <c r="S33" s="17" t="s">
        <v>156</v>
      </c>
      <c r="T33" s="17" t="s">
        <v>230</v>
      </c>
      <c r="U33" s="26" t="s">
        <v>231</v>
      </c>
      <c r="V33" s="17"/>
      <c r="W33" s="89" t="s">
        <v>121</v>
      </c>
      <c r="X33" s="30" t="s">
        <v>121</v>
      </c>
      <c r="Y33" s="17">
        <v>1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89">
        <v>1</v>
      </c>
      <c r="AM33" s="17" t="s">
        <v>179</v>
      </c>
      <c r="AN33" s="17">
        <v>7</v>
      </c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89">
        <v>290</v>
      </c>
      <c r="BZ33" s="17"/>
      <c r="CA33" s="17"/>
      <c r="CB33" s="17"/>
    </row>
    <row r="34" spans="1:80" ht="15" customHeight="1" x14ac:dyDescent="0.35">
      <c r="A34" s="77">
        <v>10047075</v>
      </c>
      <c r="B34" s="77" t="s">
        <v>232</v>
      </c>
      <c r="C34" s="77" t="s">
        <v>233</v>
      </c>
      <c r="D34" s="77">
        <v>790455</v>
      </c>
      <c r="E34" s="77" t="s">
        <v>92</v>
      </c>
      <c r="F34" s="236" t="s">
        <v>75</v>
      </c>
      <c r="G34" s="236" t="s">
        <v>76</v>
      </c>
      <c r="H34" s="77" t="s">
        <v>77</v>
      </c>
      <c r="I34" s="77" t="s">
        <v>81</v>
      </c>
      <c r="J34" s="306" t="s">
        <v>234</v>
      </c>
      <c r="K34" s="241">
        <v>0</v>
      </c>
      <c r="L34" s="331" t="s">
        <v>121</v>
      </c>
      <c r="M34" s="288"/>
      <c r="N34" s="77"/>
      <c r="O34" s="77"/>
      <c r="P34" s="77"/>
      <c r="Q34" s="77"/>
      <c r="R34" s="77"/>
      <c r="S34" s="77"/>
      <c r="T34" s="240"/>
      <c r="U34" s="77"/>
      <c r="V34" s="246"/>
      <c r="W34" s="109"/>
      <c r="X34" s="240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109">
        <v>220</v>
      </c>
      <c r="BZ34" s="77"/>
      <c r="CA34" s="77"/>
      <c r="CB34" s="77"/>
    </row>
    <row r="35" spans="1:80" ht="15" customHeight="1" x14ac:dyDescent="0.35">
      <c r="A35" s="17">
        <v>10045626</v>
      </c>
      <c r="B35" s="17" t="s">
        <v>235</v>
      </c>
      <c r="C35" s="17" t="s">
        <v>236</v>
      </c>
      <c r="D35" s="17">
        <v>608586</v>
      </c>
      <c r="E35" s="17" t="s">
        <v>115</v>
      </c>
      <c r="F35" s="22" t="s">
        <v>75</v>
      </c>
      <c r="G35" s="22" t="s">
        <v>76</v>
      </c>
      <c r="H35" s="17" t="s">
        <v>237</v>
      </c>
      <c r="I35" s="17" t="s">
        <v>81</v>
      </c>
      <c r="J35" s="121" t="s">
        <v>102</v>
      </c>
      <c r="K35" s="75">
        <v>1</v>
      </c>
      <c r="L35" s="331" t="s">
        <v>94</v>
      </c>
      <c r="M35" s="153">
        <v>1600880</v>
      </c>
      <c r="N35" s="17"/>
      <c r="O35" s="17"/>
      <c r="P35" s="17"/>
      <c r="Q35" s="17"/>
      <c r="R35" s="271">
        <v>5</v>
      </c>
      <c r="S35" s="17" t="s">
        <v>239</v>
      </c>
      <c r="T35" s="17" t="s">
        <v>129</v>
      </c>
      <c r="U35" s="87"/>
      <c r="V35" s="17"/>
      <c r="W35" s="89">
        <v>7</v>
      </c>
      <c r="X35" s="30" t="s">
        <v>240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89">
        <v>160</v>
      </c>
      <c r="BZ35" s="17"/>
      <c r="CA35" s="17"/>
      <c r="CB35" s="17"/>
    </row>
    <row r="36" spans="1:80" ht="15" customHeight="1" x14ac:dyDescent="0.35">
      <c r="A36" s="18">
        <v>10049278</v>
      </c>
      <c r="B36" s="18" t="s">
        <v>241</v>
      </c>
      <c r="C36" s="18" t="s">
        <v>242</v>
      </c>
      <c r="D36" s="18">
        <v>640496</v>
      </c>
      <c r="E36" s="18" t="s">
        <v>115</v>
      </c>
      <c r="F36" s="22" t="s">
        <v>75</v>
      </c>
      <c r="G36" s="22" t="s">
        <v>76</v>
      </c>
      <c r="H36" s="18" t="s">
        <v>77</v>
      </c>
      <c r="I36" s="18" t="s">
        <v>81</v>
      </c>
      <c r="J36" s="121" t="s">
        <v>102</v>
      </c>
      <c r="K36" s="75">
        <v>1</v>
      </c>
      <c r="L36" s="331" t="s">
        <v>80</v>
      </c>
      <c r="M36" s="313">
        <v>1618673</v>
      </c>
      <c r="N36" s="26"/>
      <c r="O36" s="17"/>
      <c r="P36" s="17"/>
      <c r="Q36" s="17"/>
      <c r="R36" s="272">
        <v>7</v>
      </c>
      <c r="S36" s="17" t="s">
        <v>176</v>
      </c>
      <c r="T36" s="17" t="s">
        <v>163</v>
      </c>
      <c r="U36" s="26" t="s">
        <v>243</v>
      </c>
      <c r="V36" s="17"/>
      <c r="W36" s="89">
        <v>7.7</v>
      </c>
      <c r="X36" s="30" t="s">
        <v>244</v>
      </c>
      <c r="Y36" s="17">
        <v>2</v>
      </c>
      <c r="Z36" s="89">
        <v>1</v>
      </c>
      <c r="AA36" s="17" t="s">
        <v>179</v>
      </c>
      <c r="AB36" s="17">
        <v>8</v>
      </c>
      <c r="AC36" s="89">
        <v>1</v>
      </c>
      <c r="AD36" s="17" t="s">
        <v>88</v>
      </c>
      <c r="AE36" s="17">
        <v>7.8</v>
      </c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89">
        <v>280</v>
      </c>
      <c r="BZ36" s="17"/>
      <c r="CA36" s="17"/>
      <c r="CB36" s="17"/>
    </row>
    <row r="37" spans="1:80" ht="15" customHeight="1" x14ac:dyDescent="0.35">
      <c r="A37" s="17">
        <v>10042764</v>
      </c>
      <c r="B37" s="17" t="s">
        <v>245</v>
      </c>
      <c r="C37" s="17" t="s">
        <v>246</v>
      </c>
      <c r="D37" s="17">
        <v>560505</v>
      </c>
      <c r="E37" s="17" t="s">
        <v>143</v>
      </c>
      <c r="F37" s="22" t="s">
        <v>75</v>
      </c>
      <c r="G37" s="22" t="s">
        <v>76</v>
      </c>
      <c r="H37" s="17" t="s">
        <v>77</v>
      </c>
      <c r="I37" s="17" t="s">
        <v>81</v>
      </c>
      <c r="J37" s="306" t="s">
        <v>234</v>
      </c>
      <c r="K37" s="141">
        <v>0</v>
      </c>
      <c r="L37" s="331" t="s">
        <v>94</v>
      </c>
      <c r="M37" s="314"/>
      <c r="N37" s="17"/>
      <c r="O37" s="17"/>
      <c r="P37" s="17"/>
      <c r="Q37" s="17"/>
      <c r="R37" s="92"/>
      <c r="S37" s="17" t="s">
        <v>144</v>
      </c>
      <c r="T37" s="30"/>
      <c r="U37" s="17" t="s">
        <v>57</v>
      </c>
      <c r="V37" s="33"/>
      <c r="W37" s="110">
        <v>7.8</v>
      </c>
      <c r="X37" s="30" t="s">
        <v>247</v>
      </c>
      <c r="Y37" s="17">
        <v>1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89">
        <v>160</v>
      </c>
      <c r="BZ37" s="17"/>
      <c r="CA37" s="17"/>
      <c r="CB37" s="17"/>
    </row>
    <row r="38" spans="1:80" ht="15" customHeight="1" x14ac:dyDescent="0.35">
      <c r="A38" s="17">
        <v>10040909</v>
      </c>
      <c r="B38" s="18" t="s">
        <v>248</v>
      </c>
      <c r="C38" s="17" t="s">
        <v>249</v>
      </c>
      <c r="D38" s="17">
        <v>640526</v>
      </c>
      <c r="E38" s="17" t="s">
        <v>115</v>
      </c>
      <c r="F38" s="22" t="s">
        <v>75</v>
      </c>
      <c r="G38" s="22" t="s">
        <v>76</v>
      </c>
      <c r="H38" s="17" t="s">
        <v>77</v>
      </c>
      <c r="I38" s="17" t="s">
        <v>81</v>
      </c>
      <c r="J38" s="121" t="s">
        <v>102</v>
      </c>
      <c r="K38" s="75">
        <v>1</v>
      </c>
      <c r="L38" s="332" t="s">
        <v>80</v>
      </c>
      <c r="M38" s="308">
        <v>1615000</v>
      </c>
      <c r="N38" s="85"/>
      <c r="O38" s="17"/>
      <c r="P38" s="17"/>
      <c r="Q38" s="17"/>
      <c r="R38" s="272">
        <v>7</v>
      </c>
      <c r="S38" s="33" t="s">
        <v>176</v>
      </c>
      <c r="T38" s="17" t="s">
        <v>163</v>
      </c>
      <c r="U38" s="253" t="s">
        <v>250</v>
      </c>
      <c r="V38" s="17"/>
      <c r="W38" s="89" t="s">
        <v>121</v>
      </c>
      <c r="X38" s="30" t="s">
        <v>121</v>
      </c>
      <c r="Y38" s="17">
        <v>5</v>
      </c>
      <c r="Z38" s="17"/>
      <c r="AA38" s="17"/>
      <c r="AB38" s="17"/>
      <c r="AC38" s="89">
        <v>1</v>
      </c>
      <c r="AD38" s="17" t="s">
        <v>179</v>
      </c>
      <c r="AE38" s="17">
        <v>7.8</v>
      </c>
      <c r="AF38" s="17"/>
      <c r="AG38" s="17"/>
      <c r="AH38" s="17"/>
      <c r="AI38" s="89">
        <v>1</v>
      </c>
      <c r="AJ38" s="17" t="s">
        <v>180</v>
      </c>
      <c r="AK38" s="17">
        <v>6.8</v>
      </c>
      <c r="AL38" s="89">
        <v>1</v>
      </c>
      <c r="AM38" s="17" t="s">
        <v>179</v>
      </c>
      <c r="AN38" s="17">
        <v>7</v>
      </c>
      <c r="AO38" s="89">
        <v>1</v>
      </c>
      <c r="AP38" s="17" t="s">
        <v>180</v>
      </c>
      <c r="AQ38" s="17">
        <v>7.6</v>
      </c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>
        <v>1</v>
      </c>
      <c r="BQ38" s="17" t="s">
        <v>88</v>
      </c>
      <c r="BR38" s="17">
        <v>4</v>
      </c>
      <c r="BS38" s="17"/>
      <c r="BT38" s="17"/>
      <c r="BU38" s="17"/>
      <c r="BV38" s="17"/>
      <c r="BW38" s="17"/>
      <c r="BX38" s="17"/>
      <c r="BY38" s="89">
        <v>365</v>
      </c>
      <c r="BZ38" s="17"/>
      <c r="CA38" s="17"/>
      <c r="CB38" s="17"/>
    </row>
    <row r="39" spans="1:80" ht="15" customHeight="1" x14ac:dyDescent="0.35">
      <c r="A39" s="17">
        <v>10047860</v>
      </c>
      <c r="B39" s="17" t="s">
        <v>251</v>
      </c>
      <c r="C39" s="17" t="s">
        <v>252</v>
      </c>
      <c r="D39" s="17">
        <v>530631</v>
      </c>
      <c r="E39" s="17" t="s">
        <v>92</v>
      </c>
      <c r="F39" s="22" t="s">
        <v>75</v>
      </c>
      <c r="G39" s="22" t="s">
        <v>93</v>
      </c>
      <c r="H39" s="17" t="s">
        <v>77</v>
      </c>
      <c r="I39" s="17" t="s">
        <v>78</v>
      </c>
      <c r="J39" s="121" t="s">
        <v>102</v>
      </c>
      <c r="K39" s="75">
        <v>1</v>
      </c>
      <c r="L39" s="331" t="s">
        <v>94</v>
      </c>
      <c r="M39" s="308">
        <v>1507036</v>
      </c>
      <c r="N39" s="243"/>
      <c r="O39" s="17"/>
      <c r="P39" s="17"/>
      <c r="Q39" s="17"/>
      <c r="R39" s="89">
        <v>6</v>
      </c>
      <c r="S39" s="33" t="s">
        <v>105</v>
      </c>
      <c r="T39" s="30" t="s">
        <v>129</v>
      </c>
      <c r="U39" s="17" t="s">
        <v>121</v>
      </c>
      <c r="V39" s="33" t="s">
        <v>253</v>
      </c>
      <c r="X39" s="30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89">
        <v>290</v>
      </c>
      <c r="BZ39" s="17"/>
      <c r="CA39" s="17"/>
      <c r="CB39" s="17"/>
    </row>
    <row r="40" spans="1:80" ht="15" customHeight="1" x14ac:dyDescent="0.35">
      <c r="A40" s="17">
        <v>10047624</v>
      </c>
      <c r="B40" s="17" t="s">
        <v>254</v>
      </c>
      <c r="C40" s="17" t="s">
        <v>255</v>
      </c>
      <c r="D40" s="17">
        <v>681678</v>
      </c>
      <c r="E40" s="17" t="s">
        <v>74</v>
      </c>
      <c r="F40" s="22" t="s">
        <v>75</v>
      </c>
      <c r="G40" s="22" t="s">
        <v>76</v>
      </c>
      <c r="H40" s="17" t="s">
        <v>77</v>
      </c>
      <c r="I40" s="17" t="s">
        <v>78</v>
      </c>
      <c r="J40" s="121" t="s">
        <v>102</v>
      </c>
      <c r="K40" s="224">
        <v>1</v>
      </c>
      <c r="L40" s="331" t="s">
        <v>80</v>
      </c>
      <c r="M40" s="153">
        <v>1506978</v>
      </c>
      <c r="N40" s="17"/>
      <c r="O40" s="17"/>
      <c r="P40" s="17"/>
      <c r="Q40" s="157"/>
      <c r="R40" s="127">
        <v>7</v>
      </c>
      <c r="S40" s="17" t="s">
        <v>144</v>
      </c>
      <c r="T40" s="17" t="s">
        <v>163</v>
      </c>
      <c r="U40" s="87"/>
      <c r="V40" s="17"/>
      <c r="X40" s="3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89">
        <v>325</v>
      </c>
      <c r="BZ40" s="17"/>
      <c r="CA40" s="17"/>
      <c r="CB40" s="17"/>
    </row>
    <row r="41" spans="1:80" ht="15" customHeight="1" x14ac:dyDescent="0.35">
      <c r="A41" s="17">
        <v>10048820</v>
      </c>
      <c r="B41" s="17" t="s">
        <v>256</v>
      </c>
      <c r="C41" s="17" t="s">
        <v>257</v>
      </c>
      <c r="D41" s="17">
        <v>680803</v>
      </c>
      <c r="E41" s="17" t="s">
        <v>74</v>
      </c>
      <c r="F41" s="22" t="s">
        <v>75</v>
      </c>
      <c r="G41" s="22" t="s">
        <v>76</v>
      </c>
      <c r="H41" s="17" t="s">
        <v>77</v>
      </c>
      <c r="I41" s="17" t="s">
        <v>78</v>
      </c>
      <c r="J41" s="121" t="s">
        <v>79</v>
      </c>
      <c r="K41" s="224">
        <v>1</v>
      </c>
      <c r="L41" s="331" t="s">
        <v>80</v>
      </c>
      <c r="M41" s="153">
        <v>1507085</v>
      </c>
      <c r="N41" s="17"/>
      <c r="O41" s="17"/>
      <c r="P41" s="17"/>
      <c r="Q41" s="157"/>
      <c r="R41" s="73">
        <v>7</v>
      </c>
      <c r="S41" s="17" t="s">
        <v>144</v>
      </c>
      <c r="T41" s="17" t="s">
        <v>163</v>
      </c>
      <c r="U41" s="17"/>
      <c r="V41" s="17"/>
      <c r="X41" s="30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89">
        <v>255</v>
      </c>
      <c r="BZ41" s="17"/>
      <c r="CA41" s="17"/>
      <c r="CB41" s="17"/>
    </row>
    <row r="42" spans="1:80" ht="15" customHeight="1" x14ac:dyDescent="0.35">
      <c r="A42" s="17">
        <v>10038692</v>
      </c>
      <c r="B42" s="17" t="s">
        <v>258</v>
      </c>
      <c r="C42" s="17" t="s">
        <v>259</v>
      </c>
      <c r="D42" s="17">
        <v>670257</v>
      </c>
      <c r="E42" s="17" t="s">
        <v>74</v>
      </c>
      <c r="F42" s="22" t="s">
        <v>75</v>
      </c>
      <c r="G42" s="22" t="s">
        <v>76</v>
      </c>
      <c r="H42" s="17" t="s">
        <v>77</v>
      </c>
      <c r="I42" s="17" t="s">
        <v>78</v>
      </c>
      <c r="J42" s="121" t="s">
        <v>102</v>
      </c>
      <c r="K42" s="224">
        <v>1</v>
      </c>
      <c r="L42" s="331" t="s">
        <v>94</v>
      </c>
      <c r="M42" s="153">
        <v>1614997</v>
      </c>
      <c r="N42" s="17"/>
      <c r="O42" s="17"/>
      <c r="P42" s="17"/>
      <c r="Q42" s="157"/>
      <c r="R42" s="73">
        <v>5</v>
      </c>
      <c r="S42" s="17" t="s">
        <v>95</v>
      </c>
      <c r="T42" s="17" t="s">
        <v>106</v>
      </c>
      <c r="U42" s="17"/>
      <c r="V42" s="17"/>
      <c r="X42" s="30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89">
        <v>250</v>
      </c>
      <c r="BZ42" s="17"/>
      <c r="CA42" s="17"/>
      <c r="CB42" s="17"/>
    </row>
    <row r="43" spans="1:80" ht="15" customHeight="1" x14ac:dyDescent="0.35">
      <c r="A43" s="17">
        <v>10034173</v>
      </c>
      <c r="B43" s="17" t="s">
        <v>260</v>
      </c>
      <c r="C43" s="17" t="s">
        <v>261</v>
      </c>
      <c r="D43" s="17">
        <v>730167</v>
      </c>
      <c r="E43" s="17" t="s">
        <v>143</v>
      </c>
      <c r="F43" s="22" t="s">
        <v>75</v>
      </c>
      <c r="G43" s="22" t="s">
        <v>76</v>
      </c>
      <c r="H43" s="17" t="s">
        <v>77</v>
      </c>
      <c r="I43" s="17" t="s">
        <v>81</v>
      </c>
      <c r="J43" s="121" t="s">
        <v>79</v>
      </c>
      <c r="K43" s="224">
        <v>1</v>
      </c>
      <c r="L43" s="331" t="s">
        <v>80</v>
      </c>
      <c r="M43" s="153">
        <v>1507128</v>
      </c>
      <c r="N43" s="17"/>
      <c r="O43" s="17"/>
      <c r="P43" s="17"/>
      <c r="Q43" s="17"/>
      <c r="R43" s="73" t="s">
        <v>83</v>
      </c>
      <c r="S43" s="17" t="s">
        <v>95</v>
      </c>
      <c r="T43" s="17" t="s">
        <v>85</v>
      </c>
      <c r="U43" s="26" t="s">
        <v>262</v>
      </c>
      <c r="V43" s="17"/>
      <c r="W43" s="110" t="s">
        <v>121</v>
      </c>
      <c r="X43" s="30"/>
      <c r="Y43" s="17">
        <v>4</v>
      </c>
      <c r="Z43" s="89">
        <v>1</v>
      </c>
      <c r="AA43" s="17" t="s">
        <v>99</v>
      </c>
      <c r="AB43" s="104">
        <v>8.6</v>
      </c>
      <c r="AC43" s="89">
        <v>1</v>
      </c>
      <c r="AD43" s="17" t="s">
        <v>99</v>
      </c>
      <c r="AE43" s="104">
        <v>8.3000000000000007</v>
      </c>
      <c r="AF43" s="17"/>
      <c r="AG43" s="17"/>
      <c r="AH43" s="17"/>
      <c r="AI43" s="17"/>
      <c r="AJ43" s="17"/>
      <c r="AK43" s="17"/>
      <c r="AL43" s="89">
        <v>1</v>
      </c>
      <c r="AM43" s="17" t="s">
        <v>99</v>
      </c>
      <c r="AN43" s="104">
        <v>7.3</v>
      </c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>
        <v>1</v>
      </c>
      <c r="BQ43" s="17" t="s">
        <v>99</v>
      </c>
      <c r="BR43" s="104">
        <v>4.0999999999999996</v>
      </c>
      <c r="BS43" s="17"/>
      <c r="BT43" s="17"/>
      <c r="BU43" s="17"/>
      <c r="BV43" s="17"/>
      <c r="BW43" s="17"/>
      <c r="BX43" s="17"/>
      <c r="BY43" s="89">
        <v>325</v>
      </c>
      <c r="BZ43" s="17"/>
      <c r="CA43" s="17"/>
      <c r="CB43" s="17"/>
    </row>
    <row r="44" spans="1:80" ht="15" customHeight="1" x14ac:dyDescent="0.35">
      <c r="A44" s="17">
        <v>10043093</v>
      </c>
      <c r="B44" s="17" t="s">
        <v>263</v>
      </c>
      <c r="C44" s="17" t="s">
        <v>264</v>
      </c>
      <c r="D44" s="17">
        <v>560347</v>
      </c>
      <c r="E44" s="17" t="s">
        <v>143</v>
      </c>
      <c r="F44" s="22" t="s">
        <v>75</v>
      </c>
      <c r="G44" s="22" t="s">
        <v>76</v>
      </c>
      <c r="H44" s="17" t="s">
        <v>77</v>
      </c>
      <c r="I44" s="17" t="s">
        <v>81</v>
      </c>
      <c r="J44" s="121" t="s">
        <v>102</v>
      </c>
      <c r="K44" s="94">
        <v>0.5</v>
      </c>
      <c r="L44" s="331" t="s">
        <v>94</v>
      </c>
      <c r="M44" s="314">
        <v>1684046</v>
      </c>
      <c r="N44" s="17"/>
      <c r="O44" s="17"/>
      <c r="P44" s="17"/>
      <c r="Q44" s="17"/>
      <c r="R44" s="259">
        <v>7</v>
      </c>
      <c r="S44" s="17" t="s">
        <v>144</v>
      </c>
      <c r="T44" s="30" t="s">
        <v>85</v>
      </c>
      <c r="U44" s="17" t="s">
        <v>265</v>
      </c>
      <c r="V44" s="33"/>
      <c r="W44" s="110" t="s">
        <v>121</v>
      </c>
      <c r="X44" s="30"/>
      <c r="Y44" s="17">
        <v>1</v>
      </c>
      <c r="Z44" s="17"/>
      <c r="AA44" s="17"/>
      <c r="AB44" s="17"/>
      <c r="AC44" s="89"/>
      <c r="AD44" s="17"/>
      <c r="AE44" s="104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>
        <v>1</v>
      </c>
      <c r="AS44" s="17" t="s">
        <v>266</v>
      </c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89">
        <v>220</v>
      </c>
      <c r="BZ44" s="17"/>
      <c r="CA44" s="17"/>
      <c r="CB44" s="17"/>
    </row>
    <row r="45" spans="1:80" ht="15" customHeight="1" x14ac:dyDescent="0.35">
      <c r="A45" s="17">
        <v>10038037</v>
      </c>
      <c r="B45" s="17" t="s">
        <v>267</v>
      </c>
      <c r="C45" s="17" t="s">
        <v>268</v>
      </c>
      <c r="D45" s="17">
        <v>560446</v>
      </c>
      <c r="E45" s="17" t="s">
        <v>143</v>
      </c>
      <c r="F45" s="22" t="s">
        <v>75</v>
      </c>
      <c r="G45" s="22" t="s">
        <v>76</v>
      </c>
      <c r="H45" s="17" t="s">
        <v>77</v>
      </c>
      <c r="I45" s="17" t="s">
        <v>81</v>
      </c>
      <c r="J45" s="121" t="s">
        <v>79</v>
      </c>
      <c r="K45" s="75">
        <v>1</v>
      </c>
      <c r="L45" s="331" t="s">
        <v>94</v>
      </c>
      <c r="M45" s="153">
        <v>1636666</v>
      </c>
      <c r="N45" s="17"/>
      <c r="O45" s="17"/>
      <c r="P45" s="17"/>
      <c r="Q45" s="17"/>
      <c r="R45" s="73">
        <v>6</v>
      </c>
      <c r="S45" s="17" t="s">
        <v>105</v>
      </c>
      <c r="T45" s="30" t="s">
        <v>106</v>
      </c>
      <c r="U45" s="17" t="s">
        <v>110</v>
      </c>
      <c r="V45" s="33" t="s">
        <v>269</v>
      </c>
      <c r="W45" s="110">
        <v>8</v>
      </c>
      <c r="X45" s="30" t="s">
        <v>145</v>
      </c>
      <c r="Y45" s="17">
        <v>1</v>
      </c>
      <c r="Z45" s="89">
        <v>1</v>
      </c>
      <c r="AA45" s="17" t="s">
        <v>99</v>
      </c>
      <c r="AB45" s="104">
        <v>8.4</v>
      </c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89">
        <v>280</v>
      </c>
      <c r="BZ45" s="17"/>
      <c r="CA45" s="17"/>
      <c r="CB45" s="17"/>
    </row>
    <row r="46" spans="1:80" ht="15" customHeight="1" x14ac:dyDescent="0.35">
      <c r="A46" s="17">
        <v>10042114</v>
      </c>
      <c r="B46" s="18" t="s">
        <v>270</v>
      </c>
      <c r="C46" s="17" t="s">
        <v>271</v>
      </c>
      <c r="D46" s="17">
        <v>640851</v>
      </c>
      <c r="E46" s="17" t="s">
        <v>115</v>
      </c>
      <c r="F46" s="22" t="s">
        <v>75</v>
      </c>
      <c r="G46" s="22" t="s">
        <v>76</v>
      </c>
      <c r="H46" s="17" t="s">
        <v>77</v>
      </c>
      <c r="I46" s="17" t="s">
        <v>78</v>
      </c>
      <c r="J46" s="121" t="s">
        <v>102</v>
      </c>
      <c r="K46" s="75">
        <v>0</v>
      </c>
      <c r="L46" s="332" t="s">
        <v>80</v>
      </c>
      <c r="M46" s="310"/>
      <c r="N46" s="17"/>
      <c r="O46" s="17"/>
      <c r="P46" s="17"/>
      <c r="Q46" s="17"/>
      <c r="R46" s="271"/>
      <c r="S46" s="17"/>
      <c r="T46" s="17"/>
      <c r="U46" s="87"/>
      <c r="V46" s="17"/>
      <c r="X46" s="30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89">
        <v>290</v>
      </c>
      <c r="BZ46" s="17"/>
      <c r="CA46" s="17"/>
      <c r="CB46" s="17"/>
    </row>
    <row r="47" spans="1:80" ht="15" customHeight="1" x14ac:dyDescent="0.35">
      <c r="A47" s="17">
        <v>10032850</v>
      </c>
      <c r="B47" s="17" t="s">
        <v>272</v>
      </c>
      <c r="C47" s="17" t="s">
        <v>273</v>
      </c>
      <c r="D47" s="17">
        <v>730888</v>
      </c>
      <c r="E47" s="17" t="s">
        <v>143</v>
      </c>
      <c r="F47" s="22" t="s">
        <v>75</v>
      </c>
      <c r="G47" s="22" t="s">
        <v>76</v>
      </c>
      <c r="H47" s="17" t="s">
        <v>77</v>
      </c>
      <c r="I47" s="17" t="s">
        <v>78</v>
      </c>
      <c r="J47" s="306" t="s">
        <v>274</v>
      </c>
      <c r="K47" s="225">
        <v>0</v>
      </c>
      <c r="L47" s="331" t="s">
        <v>80</v>
      </c>
      <c r="M47" s="311"/>
      <c r="N47" s="17"/>
      <c r="O47" s="17"/>
      <c r="P47" s="17"/>
      <c r="Q47" s="157"/>
      <c r="R47" s="73"/>
      <c r="S47" s="17"/>
      <c r="T47" s="17"/>
      <c r="U47" s="17" t="s">
        <v>121</v>
      </c>
      <c r="V47" s="17"/>
      <c r="W47" s="89" t="s">
        <v>121</v>
      </c>
      <c r="X47" s="30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89">
        <v>160</v>
      </c>
      <c r="BZ47" s="17"/>
      <c r="CA47" s="17"/>
      <c r="CB47" s="17"/>
    </row>
    <row r="48" spans="1:80" ht="15" customHeight="1" x14ac:dyDescent="0.35">
      <c r="A48" s="254">
        <v>10046409</v>
      </c>
      <c r="B48" s="254" t="s">
        <v>275</v>
      </c>
      <c r="C48" s="254" t="s">
        <v>276</v>
      </c>
      <c r="D48" s="17">
        <v>329787</v>
      </c>
      <c r="E48" s="17" t="s">
        <v>92</v>
      </c>
      <c r="F48" s="22" t="s">
        <v>75</v>
      </c>
      <c r="G48" s="22" t="s">
        <v>93</v>
      </c>
      <c r="H48" s="17" t="s">
        <v>214</v>
      </c>
      <c r="I48" s="17" t="s">
        <v>78</v>
      </c>
      <c r="J48" s="306" t="s">
        <v>133</v>
      </c>
      <c r="K48" s="335">
        <v>0</v>
      </c>
      <c r="L48" s="331" t="s">
        <v>121</v>
      </c>
      <c r="M48" s="315" t="s">
        <v>278</v>
      </c>
      <c r="N48" s="17"/>
      <c r="O48" s="17"/>
      <c r="P48" s="17"/>
      <c r="Q48" s="77"/>
      <c r="R48" s="284"/>
      <c r="S48" s="77"/>
      <c r="T48" s="77"/>
      <c r="U48" s="77"/>
      <c r="V48" s="77"/>
      <c r="W48" s="109"/>
      <c r="X48" s="240"/>
      <c r="Y48" s="77"/>
      <c r="Z48" s="77"/>
      <c r="AA48" s="77"/>
      <c r="AB48" s="77"/>
      <c r="AC48" s="7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89">
        <v>170</v>
      </c>
      <c r="BZ48" s="17"/>
      <c r="CA48" s="17"/>
      <c r="CB48" s="17"/>
    </row>
    <row r="49" spans="1:80" ht="15" customHeight="1" x14ac:dyDescent="0.35">
      <c r="A49" s="17">
        <v>10039166</v>
      </c>
      <c r="B49" s="18" t="s">
        <v>279</v>
      </c>
      <c r="C49" s="17" t="s">
        <v>280</v>
      </c>
      <c r="D49" s="17">
        <v>329930</v>
      </c>
      <c r="E49" s="17" t="s">
        <v>92</v>
      </c>
      <c r="F49" s="22" t="s">
        <v>75</v>
      </c>
      <c r="G49" s="22" t="s">
        <v>93</v>
      </c>
      <c r="H49" s="17" t="s">
        <v>77</v>
      </c>
      <c r="I49" s="17" t="s">
        <v>78</v>
      </c>
      <c r="J49" s="121" t="s">
        <v>79</v>
      </c>
      <c r="K49" s="80">
        <v>1</v>
      </c>
      <c r="L49" s="331" t="s">
        <v>94</v>
      </c>
      <c r="M49" s="153">
        <v>1507063</v>
      </c>
      <c r="N49" s="17"/>
      <c r="O49" s="17"/>
      <c r="P49" s="17"/>
      <c r="Q49" s="17"/>
      <c r="R49" s="73">
        <v>5</v>
      </c>
      <c r="S49" s="17" t="s">
        <v>135</v>
      </c>
      <c r="T49" s="17" t="s">
        <v>207</v>
      </c>
      <c r="U49" s="17"/>
      <c r="V49" s="17"/>
      <c r="X49" s="30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89">
        <v>535</v>
      </c>
      <c r="BZ49" s="17"/>
      <c r="CA49" s="17"/>
      <c r="CB49" s="17"/>
    </row>
    <row r="50" spans="1:80" ht="15" customHeight="1" x14ac:dyDescent="0.35">
      <c r="A50" s="20">
        <v>10040300</v>
      </c>
      <c r="B50" s="21" t="s">
        <v>281</v>
      </c>
      <c r="C50" s="20" t="s">
        <v>282</v>
      </c>
      <c r="D50" s="17">
        <v>469560</v>
      </c>
      <c r="E50" s="17" t="s">
        <v>92</v>
      </c>
      <c r="F50" s="22" t="s">
        <v>283</v>
      </c>
      <c r="G50" s="22" t="e">
        <v>#N/A</v>
      </c>
      <c r="H50" s="20" t="s">
        <v>284</v>
      </c>
      <c r="I50" s="20" t="s">
        <v>285</v>
      </c>
      <c r="J50" s="121" t="s">
        <v>79</v>
      </c>
      <c r="K50" s="75">
        <v>1</v>
      </c>
      <c r="L50" s="331" t="s">
        <v>80</v>
      </c>
      <c r="M50" s="107">
        <v>1507168</v>
      </c>
      <c r="N50" s="17"/>
      <c r="O50" s="17"/>
      <c r="P50" s="17"/>
      <c r="Q50" s="17"/>
      <c r="R50" s="73">
        <v>5</v>
      </c>
      <c r="S50" s="17" t="s">
        <v>162</v>
      </c>
      <c r="T50" s="17" t="s">
        <v>171</v>
      </c>
      <c r="U50" s="17"/>
      <c r="V50" s="17"/>
      <c r="W50" s="95" t="s">
        <v>121</v>
      </c>
      <c r="X50" s="30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89">
        <v>230</v>
      </c>
      <c r="BZ50" s="17"/>
      <c r="CA50" s="17"/>
      <c r="CB50" s="17"/>
    </row>
    <row r="51" spans="1:80" ht="15" customHeight="1" x14ac:dyDescent="0.35">
      <c r="A51" s="17">
        <v>10047634</v>
      </c>
      <c r="B51" s="17" t="s">
        <v>286</v>
      </c>
      <c r="C51" s="17" t="s">
        <v>287</v>
      </c>
      <c r="D51" s="17">
        <v>310177</v>
      </c>
      <c r="E51" s="17" t="s">
        <v>92</v>
      </c>
      <c r="F51" s="22" t="s">
        <v>75</v>
      </c>
      <c r="G51" s="22" t="s">
        <v>93</v>
      </c>
      <c r="H51" s="17" t="s">
        <v>77</v>
      </c>
      <c r="I51" s="17" t="s">
        <v>78</v>
      </c>
      <c r="J51" s="121" t="s">
        <v>102</v>
      </c>
      <c r="K51" s="80">
        <v>0.5</v>
      </c>
      <c r="L51" s="331" t="s">
        <v>94</v>
      </c>
      <c r="M51" s="153">
        <v>1507246</v>
      </c>
      <c r="N51" s="17"/>
      <c r="O51" s="17"/>
      <c r="P51" s="17"/>
      <c r="Q51" s="17" t="s">
        <v>288</v>
      </c>
      <c r="R51" s="73">
        <v>5</v>
      </c>
      <c r="S51" s="17" t="s">
        <v>105</v>
      </c>
      <c r="T51" s="17" t="s">
        <v>289</v>
      </c>
      <c r="U51" s="26"/>
      <c r="V51" s="17"/>
      <c r="X51" s="30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89">
        <v>210</v>
      </c>
      <c r="BZ51" s="17"/>
      <c r="CA51" s="17"/>
      <c r="CB51" s="17"/>
    </row>
    <row r="52" spans="1:80" ht="15" customHeight="1" x14ac:dyDescent="0.35">
      <c r="A52" s="17">
        <v>10046667</v>
      </c>
      <c r="B52" s="17" t="s">
        <v>290</v>
      </c>
      <c r="C52" s="17" t="s">
        <v>291</v>
      </c>
      <c r="D52" s="17">
        <v>569561</v>
      </c>
      <c r="E52" s="17" t="s">
        <v>143</v>
      </c>
      <c r="F52" s="22" t="s">
        <v>75</v>
      </c>
      <c r="G52" s="22" t="s">
        <v>76</v>
      </c>
      <c r="H52" s="17" t="s">
        <v>77</v>
      </c>
      <c r="I52" s="17" t="s">
        <v>78</v>
      </c>
      <c r="J52" s="121" t="s">
        <v>102</v>
      </c>
      <c r="K52" s="75">
        <v>1</v>
      </c>
      <c r="L52" s="331" t="s">
        <v>94</v>
      </c>
      <c r="M52" s="314">
        <v>1507281</v>
      </c>
      <c r="N52" s="17"/>
      <c r="O52" s="17"/>
      <c r="P52" s="17"/>
      <c r="Q52" s="17"/>
      <c r="R52" s="73">
        <v>5</v>
      </c>
      <c r="S52" s="17" t="s">
        <v>105</v>
      </c>
      <c r="T52" s="30" t="s">
        <v>289</v>
      </c>
      <c r="U52" s="17" t="s">
        <v>121</v>
      </c>
      <c r="V52" s="33"/>
      <c r="W52" s="89" t="s">
        <v>121</v>
      </c>
      <c r="X52" s="30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89">
        <v>350</v>
      </c>
      <c r="BZ52" s="17"/>
      <c r="CA52" s="17"/>
      <c r="CB52" s="17"/>
    </row>
    <row r="53" spans="1:80" ht="15" customHeight="1" x14ac:dyDescent="0.35">
      <c r="A53" s="17">
        <v>10034847</v>
      </c>
      <c r="B53" s="17" t="s">
        <v>292</v>
      </c>
      <c r="C53" s="17" t="s">
        <v>293</v>
      </c>
      <c r="D53" s="17">
        <v>760291</v>
      </c>
      <c r="E53" s="17" t="s">
        <v>143</v>
      </c>
      <c r="F53" s="22" t="s">
        <v>75</v>
      </c>
      <c r="G53" s="22" t="s">
        <v>76</v>
      </c>
      <c r="H53" s="17" t="s">
        <v>77</v>
      </c>
      <c r="I53" s="17" t="s">
        <v>78</v>
      </c>
      <c r="J53" s="121" t="s">
        <v>102</v>
      </c>
      <c r="K53" s="224">
        <v>0.5</v>
      </c>
      <c r="L53" s="331" t="s">
        <v>94</v>
      </c>
      <c r="M53" s="107">
        <v>1507065</v>
      </c>
      <c r="N53" s="17"/>
      <c r="O53" s="17"/>
      <c r="P53" s="17"/>
      <c r="Q53" s="157" t="s">
        <v>295</v>
      </c>
      <c r="R53" s="89">
        <v>5</v>
      </c>
      <c r="S53" s="17" t="s">
        <v>105</v>
      </c>
      <c r="T53" s="17" t="s">
        <v>129</v>
      </c>
      <c r="U53" s="87"/>
      <c r="V53" s="17"/>
      <c r="W53" s="89" t="s">
        <v>121</v>
      </c>
      <c r="X53" s="30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89">
        <v>155</v>
      </c>
      <c r="BZ53" s="17"/>
      <c r="CA53" s="17"/>
      <c r="CB53" s="17"/>
    </row>
    <row r="54" spans="1:80" ht="14.5" x14ac:dyDescent="0.35">
      <c r="A54" s="17">
        <v>10003494</v>
      </c>
      <c r="B54" s="17" t="s">
        <v>296</v>
      </c>
      <c r="C54" s="17" t="s">
        <v>297</v>
      </c>
      <c r="D54" s="17">
        <v>640959</v>
      </c>
      <c r="E54" s="17" t="s">
        <v>115</v>
      </c>
      <c r="F54" s="22" t="s">
        <v>75</v>
      </c>
      <c r="G54" s="22" t="s">
        <v>76</v>
      </c>
      <c r="H54" s="17" t="s">
        <v>77</v>
      </c>
      <c r="I54" s="17" t="s">
        <v>78</v>
      </c>
      <c r="J54" s="121" t="s">
        <v>102</v>
      </c>
      <c r="K54" s="75">
        <v>1</v>
      </c>
      <c r="L54" s="331" t="s">
        <v>80</v>
      </c>
      <c r="M54" s="153">
        <v>1507330</v>
      </c>
      <c r="N54" s="17"/>
      <c r="O54" s="17"/>
      <c r="P54" s="17"/>
      <c r="Q54" s="17"/>
      <c r="R54" s="271">
        <v>7</v>
      </c>
      <c r="S54" s="17" t="s">
        <v>116</v>
      </c>
      <c r="T54" s="17" t="s">
        <v>85</v>
      </c>
      <c r="U54" s="17" t="s">
        <v>86</v>
      </c>
      <c r="V54" s="17"/>
      <c r="W54" s="89">
        <v>8</v>
      </c>
      <c r="X54" s="30" t="s">
        <v>298</v>
      </c>
      <c r="Y54" s="17">
        <v>1</v>
      </c>
      <c r="Z54" s="89">
        <v>1</v>
      </c>
      <c r="AA54" s="17" t="s">
        <v>299</v>
      </c>
      <c r="AB54" s="17">
        <v>8.3000000000000007</v>
      </c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89">
        <v>535</v>
      </c>
      <c r="BZ54" s="17"/>
      <c r="CA54" s="17"/>
      <c r="CB54" s="17"/>
    </row>
    <row r="55" spans="1:80" ht="15" customHeight="1" x14ac:dyDescent="0.35">
      <c r="A55" s="17">
        <v>10038317</v>
      </c>
      <c r="B55" s="17" t="s">
        <v>300</v>
      </c>
      <c r="C55" s="17" t="s">
        <v>301</v>
      </c>
      <c r="D55" s="17">
        <v>760293</v>
      </c>
      <c r="E55" s="17" t="s">
        <v>143</v>
      </c>
      <c r="F55" s="22" t="s">
        <v>75</v>
      </c>
      <c r="G55" s="22" t="s">
        <v>76</v>
      </c>
      <c r="H55" s="17" t="s">
        <v>77</v>
      </c>
      <c r="I55" s="17" t="s">
        <v>81</v>
      </c>
      <c r="J55" s="121" t="s">
        <v>79</v>
      </c>
      <c r="K55" s="75">
        <v>1</v>
      </c>
      <c r="L55" s="331" t="s">
        <v>94</v>
      </c>
      <c r="M55" s="153" t="s">
        <v>302</v>
      </c>
      <c r="N55" s="17"/>
      <c r="O55" s="17"/>
      <c r="P55" s="17"/>
      <c r="Q55" s="17"/>
      <c r="R55" s="4" t="s">
        <v>83</v>
      </c>
      <c r="S55" s="17" t="s">
        <v>135</v>
      </c>
      <c r="T55" s="17" t="s">
        <v>85</v>
      </c>
      <c r="U55" s="17" t="s">
        <v>303</v>
      </c>
      <c r="V55" s="17"/>
      <c r="W55" s="89">
        <v>7.5</v>
      </c>
      <c r="X55" s="30" t="s">
        <v>87</v>
      </c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89">
        <v>330</v>
      </c>
      <c r="BZ55" s="17"/>
      <c r="CA55" s="17"/>
      <c r="CB55" s="17"/>
    </row>
    <row r="56" spans="1:80" ht="15" customHeight="1" x14ac:dyDescent="0.35">
      <c r="A56" s="17">
        <v>10050708</v>
      </c>
      <c r="B56" s="17" t="s">
        <v>304</v>
      </c>
      <c r="C56" s="17" t="s">
        <v>305</v>
      </c>
      <c r="D56" s="17">
        <v>640503</v>
      </c>
      <c r="E56" s="17" t="s">
        <v>115</v>
      </c>
      <c r="F56" s="22" t="s">
        <v>75</v>
      </c>
      <c r="G56" s="22" t="s">
        <v>76</v>
      </c>
      <c r="H56" s="17" t="s">
        <v>77</v>
      </c>
      <c r="I56" s="17" t="s">
        <v>81</v>
      </c>
      <c r="J56" s="121" t="s">
        <v>79</v>
      </c>
      <c r="K56" s="75">
        <v>1</v>
      </c>
      <c r="L56" s="333" t="e">
        <v>#N/A</v>
      </c>
      <c r="M56" s="107">
        <v>1601738</v>
      </c>
      <c r="N56" s="17"/>
      <c r="O56" s="17"/>
      <c r="P56" s="17"/>
      <c r="Q56" s="17"/>
      <c r="R56" s="4" t="s">
        <v>83</v>
      </c>
      <c r="S56" s="17" t="s">
        <v>144</v>
      </c>
      <c r="T56" s="17" t="s">
        <v>85</v>
      </c>
      <c r="U56" s="17" t="s">
        <v>306</v>
      </c>
      <c r="V56" s="17"/>
      <c r="X56" s="30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89"/>
      <c r="BZ56" s="17"/>
      <c r="CA56" s="17"/>
      <c r="CB56" s="17"/>
    </row>
    <row r="57" spans="1:80" ht="15" customHeight="1" x14ac:dyDescent="0.35">
      <c r="A57" s="17">
        <v>10040670</v>
      </c>
      <c r="B57" s="17" t="s">
        <v>307</v>
      </c>
      <c r="C57" s="17" t="s">
        <v>308</v>
      </c>
      <c r="D57" s="17">
        <v>530681</v>
      </c>
      <c r="E57" s="17" t="s">
        <v>92</v>
      </c>
      <c r="F57" s="22" t="s">
        <v>75</v>
      </c>
      <c r="G57" s="22" t="s">
        <v>93</v>
      </c>
      <c r="H57" s="17" t="s">
        <v>77</v>
      </c>
      <c r="I57" s="17" t="s">
        <v>81</v>
      </c>
      <c r="J57" s="121" t="s">
        <v>79</v>
      </c>
      <c r="K57" s="75">
        <v>1</v>
      </c>
      <c r="L57" s="331" t="s">
        <v>94</v>
      </c>
      <c r="M57" s="153">
        <v>1616958</v>
      </c>
      <c r="N57" s="17"/>
      <c r="O57" s="17"/>
      <c r="P57" s="17"/>
      <c r="Q57" s="17"/>
      <c r="R57" s="17" t="s">
        <v>83</v>
      </c>
      <c r="S57" s="17" t="s">
        <v>95</v>
      </c>
      <c r="T57" s="17" t="s">
        <v>85</v>
      </c>
      <c r="U57" s="17" t="s">
        <v>309</v>
      </c>
      <c r="V57" s="17"/>
      <c r="W57" s="89">
        <v>7.4</v>
      </c>
      <c r="X57" s="30" t="s">
        <v>310</v>
      </c>
      <c r="Y57" s="17">
        <v>3</v>
      </c>
      <c r="Z57" s="89">
        <v>1</v>
      </c>
      <c r="AA57" s="17" t="s">
        <v>311</v>
      </c>
      <c r="AB57" s="17">
        <v>7.9</v>
      </c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89">
        <v>1</v>
      </c>
      <c r="AS57" s="17" t="s">
        <v>312</v>
      </c>
      <c r="AT57" s="17">
        <v>7.2</v>
      </c>
      <c r="AU57" s="17"/>
      <c r="AV57" s="17"/>
      <c r="AW57" s="17"/>
      <c r="AX57" s="17"/>
      <c r="AY57" s="17"/>
      <c r="AZ57" s="17"/>
      <c r="BA57" s="17"/>
      <c r="BB57" s="17"/>
      <c r="BC57" s="17"/>
      <c r="BD57" s="17">
        <v>0</v>
      </c>
      <c r="BE57" s="17"/>
      <c r="BF57" s="17">
        <v>5.5</v>
      </c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89">
        <v>220</v>
      </c>
      <c r="BZ57" s="17"/>
      <c r="CA57" s="17"/>
      <c r="CB57" s="17"/>
    </row>
    <row r="58" spans="1:80" ht="15" customHeight="1" x14ac:dyDescent="0.35">
      <c r="A58" s="17">
        <v>10036453</v>
      </c>
      <c r="B58" s="17" t="s">
        <v>313</v>
      </c>
      <c r="C58" s="17" t="s">
        <v>314</v>
      </c>
      <c r="D58" s="17">
        <v>208532</v>
      </c>
      <c r="E58" s="17" t="s">
        <v>92</v>
      </c>
      <c r="F58" s="22" t="s">
        <v>75</v>
      </c>
      <c r="G58" s="22" t="s">
        <v>125</v>
      </c>
      <c r="H58" s="17" t="s">
        <v>77</v>
      </c>
      <c r="I58" s="17" t="s">
        <v>78</v>
      </c>
      <c r="J58" s="121" t="s">
        <v>79</v>
      </c>
      <c r="K58" s="75">
        <v>1</v>
      </c>
      <c r="L58" s="331" t="s">
        <v>94</v>
      </c>
      <c r="M58" s="153">
        <v>1507230</v>
      </c>
      <c r="N58" s="17"/>
      <c r="O58" s="17"/>
      <c r="P58" s="17"/>
      <c r="Q58" s="17"/>
      <c r="R58" s="73">
        <v>5</v>
      </c>
      <c r="S58" s="17" t="s">
        <v>135</v>
      </c>
      <c r="T58" s="17" t="s">
        <v>126</v>
      </c>
      <c r="U58" s="17"/>
      <c r="V58" s="17"/>
      <c r="X58" s="30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89">
        <v>400</v>
      </c>
      <c r="BZ58" s="17"/>
      <c r="CA58" s="17"/>
      <c r="CB58" s="17"/>
    </row>
    <row r="59" spans="1:80" ht="15" customHeight="1" x14ac:dyDescent="0.35">
      <c r="A59" s="17">
        <v>10046980</v>
      </c>
      <c r="B59" s="93" t="s">
        <v>315</v>
      </c>
      <c r="C59" s="17" t="s">
        <v>316</v>
      </c>
      <c r="D59" s="17">
        <v>200031</v>
      </c>
      <c r="E59" s="17" t="s">
        <v>92</v>
      </c>
      <c r="F59" s="22" t="s">
        <v>75</v>
      </c>
      <c r="G59" s="22" t="s">
        <v>125</v>
      </c>
      <c r="H59" s="17" t="s">
        <v>77</v>
      </c>
      <c r="I59" s="17" t="s">
        <v>81</v>
      </c>
      <c r="J59" s="121" t="s">
        <v>79</v>
      </c>
      <c r="K59" s="75">
        <v>0</v>
      </c>
      <c r="L59" s="331" t="s">
        <v>94</v>
      </c>
      <c r="M59" s="322"/>
      <c r="N59" s="17"/>
      <c r="O59" s="17"/>
      <c r="P59" s="17"/>
      <c r="Q59" s="17"/>
      <c r="R59" s="89" t="s">
        <v>83</v>
      </c>
      <c r="S59" s="17" t="s">
        <v>317</v>
      </c>
      <c r="T59" s="17" t="s">
        <v>318</v>
      </c>
      <c r="U59" s="17" t="s">
        <v>319</v>
      </c>
      <c r="V59" s="17"/>
      <c r="W59" s="95">
        <v>9.5</v>
      </c>
      <c r="X59" s="30" t="s">
        <v>320</v>
      </c>
      <c r="Y59" s="89">
        <v>4</v>
      </c>
      <c r="Z59" s="89">
        <v>1</v>
      </c>
      <c r="AA59" s="89" t="s">
        <v>88</v>
      </c>
      <c r="AB59" s="106">
        <v>8.8000000000000007</v>
      </c>
      <c r="AC59" s="89">
        <v>1</v>
      </c>
      <c r="AD59" s="89" t="s">
        <v>321</v>
      </c>
      <c r="AE59" s="106">
        <v>8.5</v>
      </c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17"/>
      <c r="AX59" s="17">
        <v>2</v>
      </c>
      <c r="AY59" s="17" t="s">
        <v>322</v>
      </c>
      <c r="AZ59" s="104">
        <v>7.8</v>
      </c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89">
        <v>270</v>
      </c>
      <c r="BZ59" s="17"/>
      <c r="CA59" s="17"/>
      <c r="CB59" s="17"/>
    </row>
    <row r="60" spans="1:80" ht="15" customHeight="1" x14ac:dyDescent="0.35">
      <c r="A60" s="17">
        <v>10045178</v>
      </c>
      <c r="B60" s="93" t="s">
        <v>323</v>
      </c>
      <c r="C60" s="17" t="s">
        <v>324</v>
      </c>
      <c r="D60" s="17">
        <v>209276</v>
      </c>
      <c r="E60" s="17" t="s">
        <v>92</v>
      </c>
      <c r="F60" s="22" t="s">
        <v>75</v>
      </c>
      <c r="G60" s="22" t="s">
        <v>125</v>
      </c>
      <c r="H60" s="17" t="s">
        <v>77</v>
      </c>
      <c r="I60" s="17" t="s">
        <v>81</v>
      </c>
      <c r="J60" s="121" t="s">
        <v>79</v>
      </c>
      <c r="K60" s="75">
        <v>1</v>
      </c>
      <c r="L60" s="331" t="s">
        <v>94</v>
      </c>
      <c r="M60" s="107">
        <v>1507400</v>
      </c>
      <c r="N60" s="17"/>
      <c r="O60" s="17"/>
      <c r="P60" s="17"/>
      <c r="Q60" s="17"/>
      <c r="R60" s="17" t="s">
        <v>211</v>
      </c>
      <c r="S60" s="17" t="s">
        <v>95</v>
      </c>
      <c r="T60" s="17" t="s">
        <v>318</v>
      </c>
      <c r="U60" s="17" t="s">
        <v>325</v>
      </c>
      <c r="V60" s="17"/>
      <c r="W60" s="95">
        <v>9.5</v>
      </c>
      <c r="X60" s="30" t="s">
        <v>172</v>
      </c>
      <c r="Y60" s="89">
        <v>3</v>
      </c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>
        <v>1</v>
      </c>
      <c r="AM60" s="89" t="s">
        <v>321</v>
      </c>
      <c r="AN60" s="106">
        <v>7.5</v>
      </c>
      <c r="AO60" s="89">
        <v>1</v>
      </c>
      <c r="AP60" s="89" t="s">
        <v>88</v>
      </c>
      <c r="AQ60" s="106">
        <v>8.1999999999999993</v>
      </c>
      <c r="AR60" s="89"/>
      <c r="AS60" s="89"/>
      <c r="AT60" s="89"/>
      <c r="AU60" s="89"/>
      <c r="AV60" s="89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89">
        <v>270</v>
      </c>
      <c r="BZ60" s="17"/>
      <c r="CA60" s="17"/>
      <c r="CB60" s="17"/>
    </row>
    <row r="61" spans="1:80" ht="15" customHeight="1" x14ac:dyDescent="0.35">
      <c r="A61" s="17">
        <v>10049979</v>
      </c>
      <c r="B61" s="17" t="s">
        <v>326</v>
      </c>
      <c r="C61" s="17" t="s">
        <v>327</v>
      </c>
      <c r="D61" s="17">
        <v>120442</v>
      </c>
      <c r="E61" s="17" t="s">
        <v>115</v>
      </c>
      <c r="F61" s="22" t="s">
        <v>75</v>
      </c>
      <c r="G61" s="22" t="s">
        <v>125</v>
      </c>
      <c r="H61" s="17" t="s">
        <v>77</v>
      </c>
      <c r="I61" s="17" t="s">
        <v>78</v>
      </c>
      <c r="J61" s="121" t="s">
        <v>102</v>
      </c>
      <c r="K61" s="75">
        <v>1</v>
      </c>
      <c r="L61" s="332" t="s">
        <v>80</v>
      </c>
      <c r="M61" s="153">
        <v>1507272</v>
      </c>
      <c r="N61" s="17"/>
      <c r="O61" s="17"/>
      <c r="P61" s="17"/>
      <c r="Q61" s="17"/>
      <c r="R61" s="271">
        <v>7</v>
      </c>
      <c r="S61" s="17" t="s">
        <v>156</v>
      </c>
      <c r="T61" s="17" t="s">
        <v>85</v>
      </c>
      <c r="U61" s="17"/>
      <c r="V61" s="17" t="s">
        <v>329</v>
      </c>
      <c r="X61" s="30"/>
      <c r="Y61" s="17">
        <v>1</v>
      </c>
      <c r="Z61" s="17"/>
      <c r="AA61" s="17"/>
      <c r="AB61" s="17"/>
      <c r="AC61" s="89">
        <v>1</v>
      </c>
      <c r="AD61" s="17" t="s">
        <v>179</v>
      </c>
      <c r="AE61" s="17">
        <v>7.8</v>
      </c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89">
        <v>240</v>
      </c>
      <c r="BZ61" s="17"/>
      <c r="CA61" s="17"/>
      <c r="CB61" s="17"/>
    </row>
    <row r="62" spans="1:80" ht="15" customHeight="1" x14ac:dyDescent="0.35">
      <c r="A62" s="17">
        <v>10050541</v>
      </c>
      <c r="B62" s="17" t="s">
        <v>330</v>
      </c>
      <c r="C62" s="17" t="s">
        <v>331</v>
      </c>
      <c r="D62" s="17">
        <v>520824</v>
      </c>
      <c r="E62" s="17" t="s">
        <v>92</v>
      </c>
      <c r="F62" s="22" t="s">
        <v>75</v>
      </c>
      <c r="G62" s="22" t="s">
        <v>93</v>
      </c>
      <c r="H62" s="17" t="s">
        <v>77</v>
      </c>
      <c r="I62" s="17" t="s">
        <v>81</v>
      </c>
      <c r="J62" s="121" t="s">
        <v>102</v>
      </c>
      <c r="K62" s="75">
        <v>0.5</v>
      </c>
      <c r="L62" s="331" t="s">
        <v>94</v>
      </c>
      <c r="M62" s="107">
        <v>1507290</v>
      </c>
      <c r="N62" s="17"/>
      <c r="O62" s="17"/>
      <c r="P62" s="17"/>
      <c r="Q62" s="17"/>
      <c r="R62" s="89">
        <v>5</v>
      </c>
      <c r="S62" s="17" t="s">
        <v>170</v>
      </c>
      <c r="T62" s="17" t="s">
        <v>171</v>
      </c>
      <c r="U62" s="17"/>
      <c r="V62" s="17"/>
      <c r="W62" s="95" t="s">
        <v>121</v>
      </c>
      <c r="X62" s="30"/>
      <c r="Y62" s="17"/>
      <c r="Z62" s="17"/>
      <c r="AA62" s="17"/>
      <c r="AB62" s="17"/>
      <c r="AC62" s="89">
        <v>1</v>
      </c>
      <c r="AD62" s="17" t="s">
        <v>88</v>
      </c>
      <c r="AE62" s="17">
        <v>7.8</v>
      </c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89">
        <v>220</v>
      </c>
      <c r="BZ62" s="17"/>
      <c r="CA62" s="17"/>
      <c r="CB62" s="17"/>
    </row>
    <row r="63" spans="1:80" ht="15" customHeight="1" x14ac:dyDescent="0.35">
      <c r="A63" s="17">
        <v>10043581</v>
      </c>
      <c r="B63" s="17" t="s">
        <v>332</v>
      </c>
      <c r="C63" s="17" t="s">
        <v>333</v>
      </c>
      <c r="D63" s="17">
        <v>58661</v>
      </c>
      <c r="E63" s="17" t="s">
        <v>92</v>
      </c>
      <c r="F63" s="22" t="s">
        <v>75</v>
      </c>
      <c r="G63" s="22" t="s">
        <v>125</v>
      </c>
      <c r="H63" s="17" t="s">
        <v>77</v>
      </c>
      <c r="I63" s="17" t="s">
        <v>78</v>
      </c>
      <c r="J63" s="121" t="s">
        <v>79</v>
      </c>
      <c r="K63" s="163">
        <v>0.5</v>
      </c>
      <c r="L63" s="331" t="s">
        <v>94</v>
      </c>
      <c r="M63" s="153">
        <v>1507141</v>
      </c>
      <c r="N63" s="17"/>
      <c r="O63" s="17"/>
      <c r="P63" s="17"/>
      <c r="Q63" s="17" t="s">
        <v>335</v>
      </c>
      <c r="R63" s="89">
        <v>5</v>
      </c>
      <c r="S63" s="17" t="s">
        <v>120</v>
      </c>
      <c r="T63" s="17" t="s">
        <v>106</v>
      </c>
      <c r="U63" s="17"/>
      <c r="V63" s="17"/>
      <c r="X63" s="30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89"/>
      <c r="BZ63" s="17"/>
      <c r="CA63" s="17"/>
      <c r="CB63" s="17"/>
    </row>
    <row r="64" spans="1:80" ht="15" customHeight="1" x14ac:dyDescent="0.35">
      <c r="A64" s="17">
        <v>10049760</v>
      </c>
      <c r="B64" s="17" t="s">
        <v>336</v>
      </c>
      <c r="C64" s="17" t="s">
        <v>337</v>
      </c>
      <c r="D64" s="17">
        <v>330063</v>
      </c>
      <c r="E64" s="17" t="s">
        <v>92</v>
      </c>
      <c r="F64" s="22" t="s">
        <v>75</v>
      </c>
      <c r="G64" s="22" t="s">
        <v>93</v>
      </c>
      <c r="H64" s="17" t="s">
        <v>77</v>
      </c>
      <c r="I64" s="17" t="s">
        <v>81</v>
      </c>
      <c r="J64" s="121" t="s">
        <v>79</v>
      </c>
      <c r="K64" s="138">
        <v>1</v>
      </c>
      <c r="L64" s="331" t="s">
        <v>94</v>
      </c>
      <c r="M64" s="107">
        <v>1507314</v>
      </c>
      <c r="N64" s="17"/>
      <c r="O64" s="17"/>
      <c r="P64" s="17"/>
      <c r="Q64" s="17"/>
      <c r="R64" s="4" t="s">
        <v>83</v>
      </c>
      <c r="S64" s="17" t="s">
        <v>135</v>
      </c>
      <c r="T64" s="17" t="s">
        <v>85</v>
      </c>
      <c r="U64" s="17" t="s">
        <v>338</v>
      </c>
      <c r="V64" s="17"/>
      <c r="X64" s="30"/>
      <c r="Y64" s="89">
        <v>2</v>
      </c>
      <c r="Z64" s="89"/>
      <c r="AA64" s="17"/>
      <c r="AB64" s="17"/>
      <c r="AC64" s="17"/>
      <c r="AD64" s="17"/>
      <c r="AE64" s="17"/>
      <c r="AF64" s="89"/>
      <c r="AG64" s="17"/>
      <c r="AH64" s="17">
        <v>7.8</v>
      </c>
      <c r="AI64" s="17"/>
      <c r="AJ64" s="17"/>
      <c r="AK64" s="17"/>
      <c r="AL64" s="17"/>
      <c r="AM64" s="17"/>
      <c r="AN64" s="17"/>
      <c r="AO64" s="17"/>
      <c r="AP64" s="17"/>
      <c r="AQ64" s="17"/>
      <c r="AR64" s="89">
        <v>1</v>
      </c>
      <c r="AS64" s="17" t="s">
        <v>98</v>
      </c>
      <c r="AT64" s="17">
        <v>7.2</v>
      </c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>
        <v>1</v>
      </c>
      <c r="BT64" s="17" t="s">
        <v>180</v>
      </c>
      <c r="BU64" s="17">
        <v>4.4000000000000004</v>
      </c>
      <c r="BV64" s="17"/>
      <c r="BW64" s="17"/>
      <c r="BX64" s="17"/>
      <c r="BY64" s="89"/>
      <c r="BZ64" s="17"/>
      <c r="CA64" s="17"/>
      <c r="CB64" s="17"/>
    </row>
    <row r="65" spans="1:80" ht="15" customHeight="1" x14ac:dyDescent="0.35">
      <c r="A65" s="20">
        <v>10043379</v>
      </c>
      <c r="B65" s="20" t="s">
        <v>339</v>
      </c>
      <c r="C65" s="20" t="s">
        <v>340</v>
      </c>
      <c r="D65" s="21">
        <v>758504</v>
      </c>
      <c r="E65" s="21" t="s">
        <v>143</v>
      </c>
      <c r="F65" s="223" t="s">
        <v>283</v>
      </c>
      <c r="G65" s="223" t="e">
        <v>#N/A</v>
      </c>
      <c r="H65" s="20" t="s">
        <v>341</v>
      </c>
      <c r="I65" s="20" t="s">
        <v>285</v>
      </c>
      <c r="J65" s="121" t="s">
        <v>79</v>
      </c>
      <c r="K65" s="224">
        <v>0.5</v>
      </c>
      <c r="L65" s="331" t="e">
        <v>#N/A</v>
      </c>
      <c r="M65" s="316">
        <v>1600882</v>
      </c>
      <c r="N65" s="17"/>
      <c r="O65" s="17"/>
      <c r="P65" s="17"/>
      <c r="Q65" s="157" t="s">
        <v>342</v>
      </c>
      <c r="R65" s="89">
        <v>5</v>
      </c>
      <c r="S65" s="17"/>
      <c r="T65" s="17" t="s">
        <v>129</v>
      </c>
      <c r="U65" s="17" t="s">
        <v>121</v>
      </c>
      <c r="V65" s="17" t="s">
        <v>343</v>
      </c>
      <c r="W65" s="89" t="s">
        <v>121</v>
      </c>
      <c r="X65" s="30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89">
        <v>310</v>
      </c>
      <c r="BZ65" s="17"/>
      <c r="CA65" s="17"/>
      <c r="CB65" s="17"/>
    </row>
    <row r="66" spans="1:80" ht="15" customHeight="1" x14ac:dyDescent="0.35">
      <c r="A66" s="17">
        <v>10042627</v>
      </c>
      <c r="B66" s="17" t="s">
        <v>344</v>
      </c>
      <c r="C66" s="17" t="s">
        <v>345</v>
      </c>
      <c r="D66" s="17">
        <v>460123</v>
      </c>
      <c r="E66" s="17" t="s">
        <v>92</v>
      </c>
      <c r="F66" s="22" t="s">
        <v>75</v>
      </c>
      <c r="G66" s="22" t="s">
        <v>93</v>
      </c>
      <c r="H66" s="17" t="s">
        <v>77</v>
      </c>
      <c r="I66" s="17" t="s">
        <v>81</v>
      </c>
      <c r="J66" s="121" t="s">
        <v>79</v>
      </c>
      <c r="K66" s="75">
        <v>1</v>
      </c>
      <c r="L66" s="331" t="s">
        <v>94</v>
      </c>
      <c r="M66" s="153">
        <v>1507042</v>
      </c>
      <c r="N66" s="17"/>
      <c r="O66" s="17"/>
      <c r="P66" s="17"/>
      <c r="Q66" s="17"/>
      <c r="R66" s="4" t="s">
        <v>83</v>
      </c>
      <c r="S66" s="17" t="s">
        <v>144</v>
      </c>
      <c r="T66" s="17" t="s">
        <v>85</v>
      </c>
      <c r="U66" s="17" t="s">
        <v>86</v>
      </c>
      <c r="V66" s="17"/>
      <c r="X66" s="30"/>
      <c r="Y66" s="17"/>
      <c r="Z66" s="89">
        <v>1</v>
      </c>
      <c r="AA66" s="17" t="s">
        <v>346</v>
      </c>
      <c r="AB66" s="17">
        <v>8</v>
      </c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89">
        <v>245</v>
      </c>
      <c r="BZ66" s="17"/>
      <c r="CA66" s="17"/>
      <c r="CB66" s="17"/>
    </row>
    <row r="67" spans="1:80" ht="15" customHeight="1" x14ac:dyDescent="0.35">
      <c r="A67" s="17">
        <v>10035486</v>
      </c>
      <c r="B67" s="17" t="s">
        <v>347</v>
      </c>
      <c r="C67" s="17" t="s">
        <v>348</v>
      </c>
      <c r="D67" s="17">
        <v>238252</v>
      </c>
      <c r="E67" s="17" t="s">
        <v>124</v>
      </c>
      <c r="F67" s="22" t="s">
        <v>283</v>
      </c>
      <c r="G67" s="22" t="s">
        <v>349</v>
      </c>
      <c r="H67" s="17" t="s">
        <v>350</v>
      </c>
      <c r="I67" s="17" t="s">
        <v>351</v>
      </c>
      <c r="J67" s="121" t="s">
        <v>79</v>
      </c>
      <c r="K67" s="75">
        <v>0</v>
      </c>
      <c r="L67" s="331" t="e">
        <v>#N/A</v>
      </c>
      <c r="M67" s="153"/>
      <c r="N67" s="17"/>
      <c r="O67" s="17"/>
      <c r="P67" s="17"/>
      <c r="Q67" s="17"/>
      <c r="R67" s="73"/>
      <c r="S67" s="17"/>
      <c r="T67" s="17"/>
      <c r="U67" s="17"/>
      <c r="V67" s="17"/>
      <c r="X67" s="30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89"/>
      <c r="BZ67" s="17"/>
      <c r="CA67" s="17"/>
      <c r="CB67" s="17"/>
    </row>
    <row r="68" spans="1:80" ht="15" customHeight="1" x14ac:dyDescent="0.35">
      <c r="A68" s="17">
        <v>10003922</v>
      </c>
      <c r="B68" s="17" t="s">
        <v>353</v>
      </c>
      <c r="C68" s="17" t="s">
        <v>354</v>
      </c>
      <c r="D68" s="17">
        <v>400304</v>
      </c>
      <c r="E68" s="17" t="s">
        <v>92</v>
      </c>
      <c r="F68" s="22" t="s">
        <v>75</v>
      </c>
      <c r="G68" s="22" t="s">
        <v>93</v>
      </c>
      <c r="H68" s="17" t="s">
        <v>77</v>
      </c>
      <c r="I68" s="17" t="s">
        <v>81</v>
      </c>
      <c r="J68" s="121" t="s">
        <v>102</v>
      </c>
      <c r="K68" s="75">
        <v>0.5</v>
      </c>
      <c r="L68" s="331" t="s">
        <v>94</v>
      </c>
      <c r="M68" s="107">
        <v>1507216</v>
      </c>
      <c r="N68" s="17"/>
      <c r="O68" s="17"/>
      <c r="P68" s="17"/>
      <c r="Q68" s="17"/>
      <c r="R68" s="89">
        <v>5</v>
      </c>
      <c r="S68" s="17" t="s">
        <v>170</v>
      </c>
      <c r="T68" s="17" t="s">
        <v>171</v>
      </c>
      <c r="U68" s="17"/>
      <c r="V68" s="17"/>
      <c r="W68" s="95" t="s">
        <v>121</v>
      </c>
      <c r="X68" s="30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89">
        <v>120</v>
      </c>
      <c r="BZ68" s="17"/>
      <c r="CA68" s="17"/>
      <c r="CB68" s="17"/>
    </row>
    <row r="69" spans="1:80" ht="15" customHeight="1" x14ac:dyDescent="0.35">
      <c r="A69" s="17">
        <v>10041687</v>
      </c>
      <c r="B69" s="17" t="s">
        <v>356</v>
      </c>
      <c r="C69" s="17" t="s">
        <v>357</v>
      </c>
      <c r="D69" s="17">
        <v>460088</v>
      </c>
      <c r="E69" s="17" t="s">
        <v>92</v>
      </c>
      <c r="F69" s="22" t="s">
        <v>75</v>
      </c>
      <c r="G69" s="22" t="s">
        <v>93</v>
      </c>
      <c r="H69" s="17" t="s">
        <v>77</v>
      </c>
      <c r="I69" s="17" t="s">
        <v>78</v>
      </c>
      <c r="J69" s="121" t="s">
        <v>102</v>
      </c>
      <c r="K69" s="75">
        <v>0.5</v>
      </c>
      <c r="L69" s="331" t="s">
        <v>94</v>
      </c>
      <c r="M69" s="107">
        <v>1507288</v>
      </c>
      <c r="N69" s="17"/>
      <c r="O69" s="17"/>
      <c r="P69" s="17"/>
      <c r="Q69" s="17"/>
      <c r="R69" s="73">
        <v>5</v>
      </c>
      <c r="S69" s="17" t="s">
        <v>105</v>
      </c>
      <c r="T69" s="17" t="s">
        <v>171</v>
      </c>
      <c r="U69" s="26"/>
      <c r="V69" s="17"/>
      <c r="W69" s="95" t="s">
        <v>121</v>
      </c>
      <c r="X69" s="30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89">
        <v>250</v>
      </c>
      <c r="BZ69" s="17"/>
      <c r="CA69" s="17"/>
      <c r="CB69" s="17"/>
    </row>
    <row r="70" spans="1:80" ht="15" customHeight="1" x14ac:dyDescent="0.35">
      <c r="A70" s="17">
        <v>10020367</v>
      </c>
      <c r="B70" s="17" t="s">
        <v>359</v>
      </c>
      <c r="C70" s="17" t="s">
        <v>360</v>
      </c>
      <c r="D70" s="17">
        <v>681668</v>
      </c>
      <c r="E70" s="17" t="s">
        <v>74</v>
      </c>
      <c r="F70" s="22" t="s">
        <v>75</v>
      </c>
      <c r="G70" s="22" t="s">
        <v>76</v>
      </c>
      <c r="H70" s="17" t="s">
        <v>77</v>
      </c>
      <c r="I70" s="17" t="s">
        <v>78</v>
      </c>
      <c r="J70" s="121" t="s">
        <v>102</v>
      </c>
      <c r="K70" s="226"/>
      <c r="L70" s="331" t="s">
        <v>80</v>
      </c>
      <c r="M70" s="310" t="s">
        <v>150</v>
      </c>
      <c r="N70" s="17"/>
      <c r="O70" s="17"/>
      <c r="P70" s="17"/>
      <c r="Q70" s="157"/>
      <c r="R70" s="89">
        <v>4</v>
      </c>
      <c r="S70" s="17" t="s">
        <v>95</v>
      </c>
      <c r="T70" s="30" t="s">
        <v>151</v>
      </c>
      <c r="U70" s="17"/>
      <c r="V70" s="33"/>
      <c r="X70" s="30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89">
        <v>240</v>
      </c>
      <c r="BZ70" s="17"/>
      <c r="CA70" s="17"/>
      <c r="CB70" s="17"/>
    </row>
    <row r="71" spans="1:80" ht="15" customHeight="1" x14ac:dyDescent="0.35">
      <c r="A71" s="17">
        <v>10039163</v>
      </c>
      <c r="B71" s="17" t="s">
        <v>361</v>
      </c>
      <c r="C71" s="17" t="s">
        <v>362</v>
      </c>
      <c r="D71" s="17">
        <v>530682</v>
      </c>
      <c r="E71" s="17" t="s">
        <v>92</v>
      </c>
      <c r="F71" s="22" t="s">
        <v>75</v>
      </c>
      <c r="G71" s="22" t="s">
        <v>93</v>
      </c>
      <c r="H71" s="17" t="s">
        <v>77</v>
      </c>
      <c r="I71" s="17" t="s">
        <v>81</v>
      </c>
      <c r="J71" s="121" t="s">
        <v>79</v>
      </c>
      <c r="K71" s="75">
        <v>1</v>
      </c>
      <c r="L71" s="331" t="s">
        <v>94</v>
      </c>
      <c r="M71" s="153">
        <v>1507407</v>
      </c>
      <c r="N71" s="17"/>
      <c r="O71" s="17"/>
      <c r="P71" s="17"/>
      <c r="Q71" s="17"/>
      <c r="R71" s="89">
        <v>7</v>
      </c>
      <c r="S71" s="17" t="s">
        <v>363</v>
      </c>
      <c r="T71" s="17" t="s">
        <v>163</v>
      </c>
      <c r="U71" s="87" t="s">
        <v>364</v>
      </c>
      <c r="V71" s="17"/>
      <c r="X71" s="30"/>
      <c r="Y71" s="17">
        <v>3</v>
      </c>
      <c r="Z71" s="89">
        <v>1</v>
      </c>
      <c r="AA71" s="17" t="s">
        <v>88</v>
      </c>
      <c r="AB71" s="17">
        <v>7.5</v>
      </c>
      <c r="AC71" s="17"/>
      <c r="AD71" s="17"/>
      <c r="AE71" s="17"/>
      <c r="AF71" s="17"/>
      <c r="AG71" s="17"/>
      <c r="AH71" s="17"/>
      <c r="AI71" s="89">
        <v>1</v>
      </c>
      <c r="AJ71" s="17" t="s">
        <v>365</v>
      </c>
      <c r="AK71" s="17">
        <v>6.6</v>
      </c>
      <c r="AL71" s="17"/>
      <c r="AM71" s="17"/>
      <c r="AN71" s="17"/>
      <c r="AO71" s="89">
        <v>1</v>
      </c>
      <c r="AP71" s="17" t="s">
        <v>98</v>
      </c>
      <c r="AQ71" s="17">
        <v>7.5</v>
      </c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89">
        <v>310</v>
      </c>
      <c r="BZ71" s="17"/>
      <c r="CA71" s="17"/>
      <c r="CB71" s="17"/>
    </row>
    <row r="72" spans="1:80" ht="15" customHeight="1" x14ac:dyDescent="0.35">
      <c r="A72" s="17">
        <v>10032683</v>
      </c>
      <c r="B72" s="17" t="s">
        <v>366</v>
      </c>
      <c r="C72" s="17" t="s">
        <v>367</v>
      </c>
      <c r="D72" s="17">
        <v>730019</v>
      </c>
      <c r="E72" s="17" t="s">
        <v>143</v>
      </c>
      <c r="F72" s="22" t="s">
        <v>75</v>
      </c>
      <c r="G72" s="22" t="s">
        <v>76</v>
      </c>
      <c r="H72" s="17" t="s">
        <v>77</v>
      </c>
      <c r="I72" s="17" t="s">
        <v>78</v>
      </c>
      <c r="J72" s="121" t="s">
        <v>102</v>
      </c>
      <c r="K72" s="224">
        <v>1</v>
      </c>
      <c r="L72" s="331" t="s">
        <v>80</v>
      </c>
      <c r="M72" s="107">
        <v>1507120</v>
      </c>
      <c r="N72" s="17"/>
      <c r="O72" s="17"/>
      <c r="P72" s="17"/>
      <c r="Q72" s="17"/>
      <c r="R72" s="73" t="s">
        <v>83</v>
      </c>
      <c r="S72" s="17" t="s">
        <v>135</v>
      </c>
      <c r="T72" s="17" t="s">
        <v>85</v>
      </c>
      <c r="U72" s="17" t="s">
        <v>121</v>
      </c>
      <c r="V72" s="17"/>
      <c r="W72" s="110" t="s">
        <v>121</v>
      </c>
      <c r="X72" s="30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89">
        <v>375</v>
      </c>
      <c r="BZ72" s="17"/>
      <c r="CA72" s="17"/>
      <c r="CB72" s="17"/>
    </row>
    <row r="73" spans="1:80" ht="15" customHeight="1" x14ac:dyDescent="0.35">
      <c r="A73" s="17">
        <v>10014278</v>
      </c>
      <c r="B73" s="17" t="s">
        <v>368</v>
      </c>
      <c r="C73" s="17" t="s">
        <v>369</v>
      </c>
      <c r="D73" s="17">
        <v>350147</v>
      </c>
      <c r="E73" s="17" t="s">
        <v>92</v>
      </c>
      <c r="F73" s="22" t="s">
        <v>75</v>
      </c>
      <c r="G73" s="22" t="s">
        <v>93</v>
      </c>
      <c r="H73" s="17" t="s">
        <v>77</v>
      </c>
      <c r="I73" s="17" t="s">
        <v>78</v>
      </c>
      <c r="J73" s="121" t="s">
        <v>102</v>
      </c>
      <c r="K73" s="80">
        <v>1</v>
      </c>
      <c r="L73" s="331" t="s">
        <v>80</v>
      </c>
      <c r="M73" s="153">
        <v>1506999</v>
      </c>
      <c r="N73" s="17"/>
      <c r="O73" s="17"/>
      <c r="P73" s="17"/>
      <c r="Q73" s="17"/>
      <c r="R73" s="73">
        <v>5</v>
      </c>
      <c r="S73" s="17" t="s">
        <v>135</v>
      </c>
      <c r="T73" s="17" t="s">
        <v>129</v>
      </c>
      <c r="U73" s="17"/>
      <c r="V73" s="17"/>
      <c r="X73" s="30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89">
        <v>290</v>
      </c>
      <c r="BZ73" s="17"/>
      <c r="CA73" s="17"/>
      <c r="CB73" s="17"/>
    </row>
    <row r="74" spans="1:80" ht="15" customHeight="1" x14ac:dyDescent="0.35">
      <c r="A74" s="17">
        <v>10038333</v>
      </c>
      <c r="B74" s="17" t="s">
        <v>370</v>
      </c>
      <c r="C74" s="17" t="s">
        <v>371</v>
      </c>
      <c r="D74" s="17">
        <v>751334</v>
      </c>
      <c r="E74" s="17" t="s">
        <v>143</v>
      </c>
      <c r="F74" s="22" t="s">
        <v>75</v>
      </c>
      <c r="G74" s="22" t="s">
        <v>76</v>
      </c>
      <c r="H74" s="17" t="s">
        <v>77</v>
      </c>
      <c r="I74" s="17" t="s">
        <v>81</v>
      </c>
      <c r="J74" s="121" t="s">
        <v>102</v>
      </c>
      <c r="K74" s="225">
        <v>0</v>
      </c>
      <c r="L74" s="331" t="s">
        <v>80</v>
      </c>
      <c r="M74" s="311"/>
      <c r="N74" s="17"/>
      <c r="O74" s="17"/>
      <c r="P74" s="17"/>
      <c r="Q74" s="157"/>
      <c r="R74" s="73"/>
      <c r="S74" s="17"/>
      <c r="T74" s="17" t="s">
        <v>106</v>
      </c>
      <c r="U74" s="17" t="s">
        <v>121</v>
      </c>
      <c r="V74" s="17"/>
      <c r="W74" s="110" t="s">
        <v>121</v>
      </c>
      <c r="X74" s="30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89">
        <v>230</v>
      </c>
      <c r="BZ74" s="17"/>
      <c r="CA74" s="17"/>
      <c r="CB74" s="17"/>
    </row>
    <row r="75" spans="1:80" ht="15" customHeight="1" x14ac:dyDescent="0.35">
      <c r="A75" s="17">
        <v>10020361</v>
      </c>
      <c r="B75" s="17" t="s">
        <v>373</v>
      </c>
      <c r="C75" s="17" t="s">
        <v>374</v>
      </c>
      <c r="D75" s="17">
        <v>605286</v>
      </c>
      <c r="E75" s="17" t="s">
        <v>115</v>
      </c>
      <c r="F75" s="22" t="s">
        <v>75</v>
      </c>
      <c r="G75" s="22" t="s">
        <v>76</v>
      </c>
      <c r="H75" s="17" t="s">
        <v>77</v>
      </c>
      <c r="I75" s="17" t="s">
        <v>78</v>
      </c>
      <c r="J75" s="121" t="s">
        <v>102</v>
      </c>
      <c r="K75" s="75">
        <v>0.5</v>
      </c>
      <c r="L75" s="331" t="s">
        <v>94</v>
      </c>
      <c r="M75" s="153">
        <v>1507243</v>
      </c>
      <c r="N75" s="17"/>
      <c r="O75" s="17"/>
      <c r="P75" s="17"/>
      <c r="Q75" s="17"/>
      <c r="R75" s="271">
        <v>5</v>
      </c>
      <c r="S75" s="17" t="s">
        <v>156</v>
      </c>
      <c r="T75" s="17" t="s">
        <v>129</v>
      </c>
      <c r="U75" s="17"/>
      <c r="V75" s="17" t="s">
        <v>375</v>
      </c>
      <c r="X75" s="30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89">
        <v>265</v>
      </c>
      <c r="BZ75" s="17"/>
      <c r="CA75" s="17"/>
      <c r="CB75" s="17"/>
    </row>
    <row r="76" spans="1:80" ht="15" customHeight="1" x14ac:dyDescent="0.35">
      <c r="A76" s="17">
        <v>10042377</v>
      </c>
      <c r="B76" s="17" t="s">
        <v>376</v>
      </c>
      <c r="C76" s="17" t="s">
        <v>197</v>
      </c>
      <c r="D76" s="17">
        <v>760848</v>
      </c>
      <c r="E76" s="17" t="s">
        <v>143</v>
      </c>
      <c r="F76" s="22" t="s">
        <v>75</v>
      </c>
      <c r="G76" s="22" t="s">
        <v>76</v>
      </c>
      <c r="H76" s="17" t="s">
        <v>77</v>
      </c>
      <c r="I76" s="17" t="s">
        <v>78</v>
      </c>
      <c r="J76" s="121" t="s">
        <v>79</v>
      </c>
      <c r="K76" s="224">
        <v>1</v>
      </c>
      <c r="L76" s="331" t="s">
        <v>94</v>
      </c>
      <c r="M76" s="153">
        <v>1507060</v>
      </c>
      <c r="N76" s="17"/>
      <c r="O76" s="17"/>
      <c r="P76" s="17"/>
      <c r="Q76" s="157"/>
      <c r="R76" s="73">
        <v>5</v>
      </c>
      <c r="S76" s="17" t="s">
        <v>144</v>
      </c>
      <c r="T76" s="17" t="s">
        <v>106</v>
      </c>
      <c r="U76" s="17"/>
      <c r="V76" s="17"/>
      <c r="W76" s="89" t="s">
        <v>121</v>
      </c>
      <c r="X76" s="30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89">
        <v>260</v>
      </c>
      <c r="BZ76" s="17"/>
      <c r="CA76" s="17"/>
      <c r="CB76" s="17"/>
    </row>
    <row r="77" spans="1:80" ht="15" customHeight="1" x14ac:dyDescent="0.35">
      <c r="A77" s="17">
        <v>10015122</v>
      </c>
      <c r="B77" s="17" t="s">
        <v>377</v>
      </c>
      <c r="C77" s="17" t="s">
        <v>378</v>
      </c>
      <c r="D77" s="17">
        <v>530644</v>
      </c>
      <c r="E77" s="17" t="s">
        <v>92</v>
      </c>
      <c r="F77" s="22" t="s">
        <v>75</v>
      </c>
      <c r="G77" s="22" t="s">
        <v>93</v>
      </c>
      <c r="H77" s="17" t="s">
        <v>77</v>
      </c>
      <c r="I77" s="17" t="s">
        <v>81</v>
      </c>
      <c r="J77" s="121" t="s">
        <v>102</v>
      </c>
      <c r="K77" s="75">
        <v>1</v>
      </c>
      <c r="L77" s="331" t="s">
        <v>94</v>
      </c>
      <c r="M77" s="153">
        <v>1507228</v>
      </c>
      <c r="N77" s="17"/>
      <c r="O77" s="17"/>
      <c r="P77" s="17"/>
      <c r="Q77" s="17"/>
      <c r="R77" s="4" t="s">
        <v>83</v>
      </c>
      <c r="S77" s="17" t="s">
        <v>105</v>
      </c>
      <c r="T77" s="17" t="s">
        <v>85</v>
      </c>
      <c r="U77" s="17" t="s">
        <v>86</v>
      </c>
      <c r="V77" s="17"/>
      <c r="W77" s="89">
        <v>7.8</v>
      </c>
      <c r="X77" s="30" t="s">
        <v>87</v>
      </c>
      <c r="Y77" s="17"/>
      <c r="Z77" s="17">
        <v>0</v>
      </c>
      <c r="AA77" s="17"/>
      <c r="AB77" s="17">
        <v>7.8</v>
      </c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89">
        <v>260</v>
      </c>
      <c r="BZ77" s="17"/>
      <c r="CA77" s="17"/>
      <c r="CB77" s="17"/>
    </row>
    <row r="78" spans="1:80" ht="15" customHeight="1" x14ac:dyDescent="0.35">
      <c r="A78" s="17">
        <v>10047400</v>
      </c>
      <c r="B78" s="17" t="s">
        <v>379</v>
      </c>
      <c r="C78" s="17" t="s">
        <v>380</v>
      </c>
      <c r="D78" s="17">
        <v>550107</v>
      </c>
      <c r="E78" s="17" t="s">
        <v>92</v>
      </c>
      <c r="F78" s="22" t="s">
        <v>75</v>
      </c>
      <c r="G78" s="22" t="s">
        <v>76</v>
      </c>
      <c r="H78" s="17" t="s">
        <v>77</v>
      </c>
      <c r="I78" s="17" t="s">
        <v>81</v>
      </c>
      <c r="J78" s="121" t="s">
        <v>79</v>
      </c>
      <c r="K78" s="75">
        <v>1</v>
      </c>
      <c r="L78" s="331" t="s">
        <v>80</v>
      </c>
      <c r="M78" s="314">
        <v>1660294</v>
      </c>
      <c r="N78" s="17"/>
      <c r="O78" s="17"/>
      <c r="P78" s="17"/>
      <c r="Q78" s="17"/>
      <c r="R78" s="89">
        <v>7</v>
      </c>
      <c r="S78" s="17" t="s">
        <v>144</v>
      </c>
      <c r="T78" s="17" t="s">
        <v>163</v>
      </c>
      <c r="U78" s="17" t="s">
        <v>243</v>
      </c>
      <c r="V78" s="17"/>
      <c r="X78" s="30"/>
      <c r="Y78" s="17">
        <v>2</v>
      </c>
      <c r="Z78" s="89">
        <v>1</v>
      </c>
      <c r="AA78" s="17" t="s">
        <v>99</v>
      </c>
      <c r="AB78" s="17">
        <v>7.9</v>
      </c>
      <c r="AC78" s="89">
        <v>1</v>
      </c>
      <c r="AD78" s="17" t="s">
        <v>99</v>
      </c>
      <c r="AE78" s="17">
        <v>7.9</v>
      </c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89">
        <v>270</v>
      </c>
      <c r="BZ78" s="17"/>
      <c r="CA78" s="17"/>
      <c r="CB78" s="17"/>
    </row>
    <row r="79" spans="1:80" ht="15" customHeight="1" x14ac:dyDescent="0.35">
      <c r="A79" s="17">
        <v>10042736</v>
      </c>
      <c r="B79" s="17" t="s">
        <v>381</v>
      </c>
      <c r="C79" s="17" t="s">
        <v>382</v>
      </c>
      <c r="D79" s="17">
        <v>530210</v>
      </c>
      <c r="E79" s="17" t="s">
        <v>92</v>
      </c>
      <c r="F79" s="22" t="s">
        <v>75</v>
      </c>
      <c r="G79" s="22" t="s">
        <v>93</v>
      </c>
      <c r="H79" s="17" t="s">
        <v>77</v>
      </c>
      <c r="I79" s="17" t="s">
        <v>78</v>
      </c>
      <c r="J79" s="121" t="s">
        <v>79</v>
      </c>
      <c r="K79" s="75">
        <v>1</v>
      </c>
      <c r="L79" s="331" t="s">
        <v>94</v>
      </c>
      <c r="M79" s="153">
        <v>1659612</v>
      </c>
      <c r="N79" s="26"/>
      <c r="O79" s="26"/>
      <c r="P79" s="17"/>
      <c r="Q79" s="17"/>
      <c r="R79" s="89">
        <v>5</v>
      </c>
      <c r="S79" s="17" t="s">
        <v>135</v>
      </c>
      <c r="T79" s="17" t="s">
        <v>106</v>
      </c>
      <c r="U79" s="26" t="s">
        <v>121</v>
      </c>
      <c r="V79" s="17"/>
      <c r="X79" s="30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89">
        <v>330</v>
      </c>
      <c r="BZ79" s="17"/>
      <c r="CA79" s="17"/>
      <c r="CB79" s="17"/>
    </row>
    <row r="80" spans="1:80" ht="15" customHeight="1" x14ac:dyDescent="0.35">
      <c r="A80" s="17">
        <v>10050135</v>
      </c>
      <c r="B80" s="17" t="s">
        <v>383</v>
      </c>
      <c r="C80" s="17" t="s">
        <v>384</v>
      </c>
      <c r="D80" s="17">
        <v>531003</v>
      </c>
      <c r="E80" s="17" t="s">
        <v>92</v>
      </c>
      <c r="F80" s="22" t="s">
        <v>75</v>
      </c>
      <c r="G80" s="22" t="s">
        <v>93</v>
      </c>
      <c r="H80" s="17" t="s">
        <v>77</v>
      </c>
      <c r="I80" s="17" t="s">
        <v>81</v>
      </c>
      <c r="J80" s="121" t="s">
        <v>102</v>
      </c>
      <c r="K80" s="75">
        <v>1</v>
      </c>
      <c r="L80" s="331" t="s">
        <v>94</v>
      </c>
      <c r="M80" s="107">
        <v>1507303</v>
      </c>
      <c r="N80" s="17"/>
      <c r="O80" s="17"/>
      <c r="P80" s="17"/>
      <c r="Q80" s="17"/>
      <c r="R80" s="89">
        <v>5</v>
      </c>
      <c r="S80" s="17" t="s">
        <v>105</v>
      </c>
      <c r="T80" s="30" t="s">
        <v>129</v>
      </c>
      <c r="U80" s="17" t="s">
        <v>110</v>
      </c>
      <c r="V80" s="33"/>
      <c r="X80" s="30"/>
      <c r="Y80" s="17">
        <v>0.5</v>
      </c>
      <c r="Z80" s="17">
        <v>0.5</v>
      </c>
      <c r="AA80" s="17" t="s">
        <v>112</v>
      </c>
      <c r="AB80" s="17">
        <v>8.6999999999999993</v>
      </c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89"/>
      <c r="BZ80" s="17"/>
      <c r="CA80" s="17"/>
      <c r="CB80" s="17"/>
    </row>
    <row r="81" spans="1:86" ht="15" customHeight="1" x14ac:dyDescent="0.35">
      <c r="A81" s="17">
        <v>10042594</v>
      </c>
      <c r="B81" s="17" t="s">
        <v>385</v>
      </c>
      <c r="C81" s="17" t="s">
        <v>386</v>
      </c>
      <c r="D81" s="17">
        <v>730131</v>
      </c>
      <c r="E81" s="17" t="s">
        <v>143</v>
      </c>
      <c r="F81" s="22" t="s">
        <v>75</v>
      </c>
      <c r="G81" s="22" t="s">
        <v>76</v>
      </c>
      <c r="H81" s="17" t="s">
        <v>77</v>
      </c>
      <c r="I81" s="17" t="s">
        <v>81</v>
      </c>
      <c r="J81" s="121" t="s">
        <v>102</v>
      </c>
      <c r="K81" s="224">
        <v>1</v>
      </c>
      <c r="L81" s="331" t="s">
        <v>80</v>
      </c>
      <c r="M81" s="153">
        <v>1602721</v>
      </c>
      <c r="N81" s="87"/>
      <c r="O81" s="87"/>
      <c r="P81" s="17"/>
      <c r="Q81" s="17"/>
      <c r="R81" s="89">
        <v>5</v>
      </c>
      <c r="S81" s="17" t="s">
        <v>95</v>
      </c>
      <c r="T81" s="30" t="s">
        <v>387</v>
      </c>
      <c r="U81" s="17" t="s">
        <v>110</v>
      </c>
      <c r="V81" s="33" t="s">
        <v>269</v>
      </c>
      <c r="W81" s="110">
        <v>7.2</v>
      </c>
      <c r="X81" s="30" t="s">
        <v>388</v>
      </c>
      <c r="Y81" s="17">
        <v>1</v>
      </c>
      <c r="Z81" s="89">
        <v>1</v>
      </c>
      <c r="AA81" s="17" t="s">
        <v>153</v>
      </c>
      <c r="AB81" s="103">
        <v>8</v>
      </c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89">
        <v>200</v>
      </c>
      <c r="BZ81" s="17"/>
      <c r="CA81" s="17"/>
      <c r="CB81" s="17"/>
    </row>
    <row r="82" spans="1:86" ht="15" customHeight="1" x14ac:dyDescent="0.35">
      <c r="A82" s="17">
        <v>10042596</v>
      </c>
      <c r="B82" s="17" t="s">
        <v>389</v>
      </c>
      <c r="C82" s="17" t="s">
        <v>390</v>
      </c>
      <c r="D82" s="17">
        <v>640221</v>
      </c>
      <c r="E82" s="17" t="s">
        <v>115</v>
      </c>
      <c r="F82" s="22" t="s">
        <v>75</v>
      </c>
      <c r="G82" s="22" t="s">
        <v>76</v>
      </c>
      <c r="H82" s="17" t="s">
        <v>77</v>
      </c>
      <c r="I82" s="17" t="s">
        <v>78</v>
      </c>
      <c r="J82" s="121" t="s">
        <v>102</v>
      </c>
      <c r="K82" s="75">
        <v>0.5</v>
      </c>
      <c r="L82" s="331" t="s">
        <v>80</v>
      </c>
      <c r="M82" s="153">
        <v>1507154</v>
      </c>
      <c r="N82" s="17"/>
      <c r="O82" s="17"/>
      <c r="P82" s="17"/>
      <c r="Q82" s="17"/>
      <c r="R82" s="272">
        <v>5</v>
      </c>
      <c r="S82" s="17" t="s">
        <v>239</v>
      </c>
      <c r="T82" s="30" t="s">
        <v>106</v>
      </c>
      <c r="U82" s="17"/>
      <c r="V82" s="33"/>
      <c r="X82" s="30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89">
        <v>260</v>
      </c>
      <c r="BZ82" s="17"/>
      <c r="CA82" s="17"/>
      <c r="CB82" s="17"/>
    </row>
    <row r="83" spans="1:86" ht="15" customHeight="1" x14ac:dyDescent="0.35">
      <c r="A83" s="17">
        <v>10042597</v>
      </c>
      <c r="B83" s="17" t="s">
        <v>392</v>
      </c>
      <c r="C83" s="17" t="s">
        <v>393</v>
      </c>
      <c r="D83" s="17">
        <v>560232</v>
      </c>
      <c r="E83" s="17" t="s">
        <v>143</v>
      </c>
      <c r="F83" s="22" t="s">
        <v>75</v>
      </c>
      <c r="G83" s="22" t="s">
        <v>76</v>
      </c>
      <c r="H83" s="17" t="s">
        <v>77</v>
      </c>
      <c r="I83" s="17" t="s">
        <v>78</v>
      </c>
      <c r="J83" s="121" t="s">
        <v>102</v>
      </c>
      <c r="K83" s="75">
        <v>1</v>
      </c>
      <c r="L83" s="331" t="s">
        <v>94</v>
      </c>
      <c r="M83" s="153">
        <v>1507081</v>
      </c>
      <c r="N83" s="17"/>
      <c r="O83" s="17"/>
      <c r="P83" s="17"/>
      <c r="Q83" s="17"/>
      <c r="R83" s="89">
        <v>5</v>
      </c>
      <c r="S83" s="17" t="s">
        <v>144</v>
      </c>
      <c r="T83" s="17" t="s">
        <v>106</v>
      </c>
      <c r="U83" s="87" t="s">
        <v>121</v>
      </c>
      <c r="V83" s="17"/>
      <c r="W83" s="89" t="s">
        <v>121</v>
      </c>
      <c r="X83" s="30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89">
        <v>230</v>
      </c>
      <c r="BZ83" s="17"/>
      <c r="CA83" s="17"/>
      <c r="CB83" s="17"/>
    </row>
    <row r="84" spans="1:86" ht="15" customHeight="1" x14ac:dyDescent="0.35">
      <c r="A84" s="17">
        <v>10042585</v>
      </c>
      <c r="B84" s="17" t="s">
        <v>394</v>
      </c>
      <c r="C84" s="17" t="s">
        <v>395</v>
      </c>
      <c r="D84" s="17">
        <v>760233</v>
      </c>
      <c r="E84" s="17" t="s">
        <v>143</v>
      </c>
      <c r="F84" s="22" t="s">
        <v>75</v>
      </c>
      <c r="G84" s="22" t="s">
        <v>76</v>
      </c>
      <c r="H84" s="17" t="s">
        <v>77</v>
      </c>
      <c r="I84" s="17" t="s">
        <v>81</v>
      </c>
      <c r="J84" s="121" t="s">
        <v>102</v>
      </c>
      <c r="K84" s="275">
        <v>0</v>
      </c>
      <c r="L84" s="331" t="s">
        <v>94</v>
      </c>
      <c r="M84" s="311"/>
      <c r="N84" s="17"/>
      <c r="O84" s="17"/>
      <c r="P84" s="17"/>
      <c r="Q84" s="157"/>
      <c r="R84" s="89"/>
      <c r="S84" s="17"/>
      <c r="T84" s="17"/>
      <c r="U84" s="26" t="s">
        <v>110</v>
      </c>
      <c r="V84" s="17"/>
      <c r="W84" s="110">
        <v>7.3</v>
      </c>
      <c r="X84" s="30" t="s">
        <v>152</v>
      </c>
      <c r="Y84" s="17">
        <v>1</v>
      </c>
      <c r="Z84" s="17">
        <v>1</v>
      </c>
      <c r="AA84" s="17" t="s">
        <v>153</v>
      </c>
      <c r="AB84" s="103">
        <v>8</v>
      </c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89">
        <v>200</v>
      </c>
      <c r="BZ84" s="17"/>
      <c r="CA84" s="17"/>
      <c r="CB84" s="17"/>
    </row>
    <row r="85" spans="1:86" ht="15" customHeight="1" x14ac:dyDescent="0.35">
      <c r="A85" s="17">
        <v>10042598</v>
      </c>
      <c r="B85" s="17" t="s">
        <v>396</v>
      </c>
      <c r="C85" s="17" t="s">
        <v>397</v>
      </c>
      <c r="D85" s="17">
        <v>570280</v>
      </c>
      <c r="E85" s="17" t="s">
        <v>143</v>
      </c>
      <c r="F85" s="22" t="s">
        <v>75</v>
      </c>
      <c r="G85" s="22" t="s">
        <v>76</v>
      </c>
      <c r="H85" s="17" t="s">
        <v>77</v>
      </c>
      <c r="I85" s="17" t="s">
        <v>78</v>
      </c>
      <c r="J85" s="121" t="s">
        <v>102</v>
      </c>
      <c r="K85" s="75">
        <v>0.5</v>
      </c>
      <c r="L85" s="331" t="s">
        <v>80</v>
      </c>
      <c r="M85" s="317">
        <v>1507214</v>
      </c>
      <c r="N85" s="17"/>
      <c r="O85" s="17"/>
      <c r="P85" s="17"/>
      <c r="Q85" s="17" t="s">
        <v>398</v>
      </c>
      <c r="R85" s="89">
        <v>5</v>
      </c>
      <c r="S85" s="17" t="s">
        <v>105</v>
      </c>
      <c r="T85" s="30" t="s">
        <v>129</v>
      </c>
      <c r="U85" s="17"/>
      <c r="V85" s="33"/>
      <c r="W85" s="89" t="s">
        <v>121</v>
      </c>
      <c r="X85" s="30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90">
        <v>220</v>
      </c>
      <c r="BZ85" s="18"/>
      <c r="CA85" s="18"/>
      <c r="CB85" s="18"/>
    </row>
    <row r="86" spans="1:86" ht="15" customHeight="1" x14ac:dyDescent="0.35">
      <c r="A86" s="17">
        <v>10042591</v>
      </c>
      <c r="B86" s="17" t="s">
        <v>399</v>
      </c>
      <c r="C86" s="17" t="s">
        <v>400</v>
      </c>
      <c r="D86" s="17">
        <v>600303</v>
      </c>
      <c r="E86" s="30" t="s">
        <v>115</v>
      </c>
      <c r="F86" s="251" t="s">
        <v>75</v>
      </c>
      <c r="G86" s="177" t="s">
        <v>76</v>
      </c>
      <c r="H86" s="33" t="s">
        <v>77</v>
      </c>
      <c r="I86" s="30" t="s">
        <v>81</v>
      </c>
      <c r="J86" s="121" t="s">
        <v>102</v>
      </c>
      <c r="K86" s="97">
        <v>1</v>
      </c>
      <c r="L86" s="331" t="s">
        <v>94</v>
      </c>
      <c r="M86" s="153">
        <v>1507030</v>
      </c>
      <c r="N86" s="17"/>
      <c r="O86" s="17"/>
      <c r="P86" s="17"/>
      <c r="Q86" s="17"/>
      <c r="R86" s="272">
        <v>7</v>
      </c>
      <c r="S86" s="17" t="s">
        <v>239</v>
      </c>
      <c r="T86" s="17" t="s">
        <v>85</v>
      </c>
      <c r="U86" s="87" t="s">
        <v>86</v>
      </c>
      <c r="V86" s="17"/>
      <c r="W86" s="89">
        <v>7.6</v>
      </c>
      <c r="X86" s="30" t="s">
        <v>401</v>
      </c>
      <c r="Y86" s="17">
        <v>1</v>
      </c>
      <c r="Z86" s="89">
        <v>1</v>
      </c>
      <c r="AA86" s="17" t="s">
        <v>179</v>
      </c>
      <c r="AB86" s="17">
        <v>8</v>
      </c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89">
        <v>350</v>
      </c>
      <c r="BZ86" s="17"/>
      <c r="CA86" s="17"/>
      <c r="CB86" s="17"/>
    </row>
    <row r="87" spans="1:86" ht="15" customHeight="1" x14ac:dyDescent="0.35">
      <c r="A87" s="17">
        <v>10042590</v>
      </c>
      <c r="B87" s="17" t="s">
        <v>402</v>
      </c>
      <c r="C87" s="17" t="s">
        <v>228</v>
      </c>
      <c r="D87" s="17">
        <v>120325</v>
      </c>
      <c r="E87" s="17" t="s">
        <v>115</v>
      </c>
      <c r="F87" s="247" t="s">
        <v>75</v>
      </c>
      <c r="G87" s="247" t="s">
        <v>125</v>
      </c>
      <c r="H87" s="17" t="s">
        <v>77</v>
      </c>
      <c r="I87" s="17" t="s">
        <v>78</v>
      </c>
      <c r="J87" s="121" t="s">
        <v>102</v>
      </c>
      <c r="K87" s="75">
        <v>1</v>
      </c>
      <c r="L87" s="331" t="s">
        <v>80</v>
      </c>
      <c r="M87" s="153">
        <v>1507223</v>
      </c>
      <c r="N87" s="17"/>
      <c r="O87" s="17"/>
      <c r="P87" s="17"/>
      <c r="Q87" s="17"/>
      <c r="R87" s="272">
        <v>7</v>
      </c>
      <c r="S87" s="17" t="s">
        <v>363</v>
      </c>
      <c r="T87" s="17" t="s">
        <v>85</v>
      </c>
      <c r="U87" s="17"/>
      <c r="V87" s="17"/>
      <c r="X87" s="30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89">
        <v>350</v>
      </c>
      <c r="BZ87" s="17"/>
      <c r="CA87" s="17"/>
      <c r="CB87" s="17"/>
    </row>
    <row r="88" spans="1:86" ht="15" customHeight="1" x14ac:dyDescent="0.35">
      <c r="A88" s="17">
        <v>10042589</v>
      </c>
      <c r="B88" s="17" t="s">
        <v>403</v>
      </c>
      <c r="C88" s="17" t="s">
        <v>404</v>
      </c>
      <c r="D88" s="17">
        <v>120345</v>
      </c>
      <c r="E88" s="17" t="s">
        <v>115</v>
      </c>
      <c r="F88" s="22" t="s">
        <v>75</v>
      </c>
      <c r="G88" s="22" t="s">
        <v>125</v>
      </c>
      <c r="H88" s="17" t="s">
        <v>77</v>
      </c>
      <c r="I88" s="17" t="s">
        <v>81</v>
      </c>
      <c r="J88" s="121" t="s">
        <v>405</v>
      </c>
      <c r="K88" s="97">
        <v>0.5</v>
      </c>
      <c r="L88" s="331" t="s">
        <v>80</v>
      </c>
      <c r="M88" s="153">
        <v>1507293</v>
      </c>
      <c r="N88" s="17"/>
      <c r="O88" s="17"/>
      <c r="P88" s="17"/>
      <c r="Q88" s="17"/>
      <c r="R88" s="272">
        <v>5</v>
      </c>
      <c r="S88" s="17" t="s">
        <v>239</v>
      </c>
      <c r="T88" s="17" t="s">
        <v>129</v>
      </c>
      <c r="U88" s="17" t="s">
        <v>86</v>
      </c>
      <c r="V88" s="17"/>
      <c r="W88" s="89">
        <v>7.6</v>
      </c>
      <c r="X88" s="30" t="s">
        <v>406</v>
      </c>
      <c r="Y88" s="17">
        <v>1</v>
      </c>
      <c r="Z88" s="89">
        <v>1</v>
      </c>
      <c r="AA88" s="17" t="s">
        <v>179</v>
      </c>
      <c r="AB88" s="17">
        <v>8</v>
      </c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89">
        <v>150</v>
      </c>
      <c r="BZ88" s="17"/>
      <c r="CA88" s="17"/>
      <c r="CB88" s="17"/>
    </row>
    <row r="89" spans="1:86" ht="15" customHeight="1" x14ac:dyDescent="0.35">
      <c r="A89" s="18">
        <v>10042586</v>
      </c>
      <c r="B89" s="18" t="s">
        <v>407</v>
      </c>
      <c r="C89" s="18" t="s">
        <v>408</v>
      </c>
      <c r="D89" s="18">
        <v>760418</v>
      </c>
      <c r="E89" s="18" t="s">
        <v>143</v>
      </c>
      <c r="F89" s="22" t="s">
        <v>75</v>
      </c>
      <c r="G89" s="22" t="s">
        <v>76</v>
      </c>
      <c r="H89" s="77" t="s">
        <v>77</v>
      </c>
      <c r="I89" s="77" t="s">
        <v>81</v>
      </c>
      <c r="J89" s="121" t="s">
        <v>79</v>
      </c>
      <c r="K89" s="291">
        <v>0</v>
      </c>
      <c r="L89" s="331" t="s">
        <v>94</v>
      </c>
      <c r="M89" s="310" t="s">
        <v>410</v>
      </c>
      <c r="N89" s="17"/>
      <c r="O89" s="17"/>
      <c r="P89" s="17"/>
      <c r="Q89" s="264" t="s">
        <v>411</v>
      </c>
      <c r="R89" s="89">
        <v>4</v>
      </c>
      <c r="S89" s="17" t="s">
        <v>412</v>
      </c>
      <c r="T89" s="17" t="s">
        <v>413</v>
      </c>
      <c r="U89" s="17" t="s">
        <v>110</v>
      </c>
      <c r="V89" s="17"/>
      <c r="W89" s="89">
        <v>7.3</v>
      </c>
      <c r="X89" s="30" t="s">
        <v>87</v>
      </c>
      <c r="Y89" s="17"/>
      <c r="Z89" s="17">
        <v>1</v>
      </c>
      <c r="AA89" s="17" t="s">
        <v>88</v>
      </c>
      <c r="AB89" s="17">
        <v>8</v>
      </c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89"/>
      <c r="BZ89" s="17"/>
      <c r="CA89" s="17"/>
      <c r="CB89" s="17"/>
    </row>
    <row r="90" spans="1:86" ht="15" customHeight="1" x14ac:dyDescent="0.35">
      <c r="A90" s="17">
        <v>10042587</v>
      </c>
      <c r="B90" s="17" t="s">
        <v>414</v>
      </c>
      <c r="C90" s="17" t="s">
        <v>415</v>
      </c>
      <c r="D90" s="17">
        <v>510444</v>
      </c>
      <c r="E90" s="17" t="s">
        <v>92</v>
      </c>
      <c r="F90" s="22" t="s">
        <v>75</v>
      </c>
      <c r="G90" s="22" t="s">
        <v>93</v>
      </c>
      <c r="H90" s="17" t="s">
        <v>77</v>
      </c>
      <c r="I90" s="17" t="s">
        <v>78</v>
      </c>
      <c r="J90" s="121" t="s">
        <v>102</v>
      </c>
      <c r="K90" s="75">
        <v>1</v>
      </c>
      <c r="L90" s="331" t="s">
        <v>80</v>
      </c>
      <c r="M90" s="107">
        <v>1507170</v>
      </c>
      <c r="N90" s="17"/>
      <c r="O90" s="17"/>
      <c r="P90" s="17"/>
      <c r="Q90" s="17"/>
      <c r="R90" s="89">
        <v>5</v>
      </c>
      <c r="S90" s="17" t="s">
        <v>416</v>
      </c>
      <c r="T90" s="17" t="s">
        <v>171</v>
      </c>
      <c r="U90" s="17"/>
      <c r="V90" s="17"/>
      <c r="W90" s="95" t="s">
        <v>121</v>
      </c>
      <c r="X90" s="30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89">
        <v>280</v>
      </c>
      <c r="BZ90" s="17"/>
      <c r="CA90" s="17"/>
      <c r="CB90" s="17"/>
    </row>
    <row r="91" spans="1:86" ht="15" customHeight="1" x14ac:dyDescent="0.35">
      <c r="A91" s="17">
        <v>10042599</v>
      </c>
      <c r="B91" s="18" t="s">
        <v>417</v>
      </c>
      <c r="C91" s="17" t="s">
        <v>418</v>
      </c>
      <c r="D91" s="17">
        <v>640501</v>
      </c>
      <c r="E91" s="17" t="s">
        <v>115</v>
      </c>
      <c r="F91" s="22" t="s">
        <v>75</v>
      </c>
      <c r="G91" s="22" t="s">
        <v>76</v>
      </c>
      <c r="H91" s="17" t="s">
        <v>77</v>
      </c>
      <c r="I91" s="17" t="s">
        <v>81</v>
      </c>
      <c r="J91" s="121" t="s">
        <v>102</v>
      </c>
      <c r="K91" s="75">
        <v>1</v>
      </c>
      <c r="L91" s="332" t="s">
        <v>80</v>
      </c>
      <c r="M91" s="153">
        <v>1507014</v>
      </c>
      <c r="N91" s="17"/>
      <c r="O91" s="17"/>
      <c r="P91" s="17"/>
      <c r="Q91" s="17"/>
      <c r="R91" s="272">
        <v>5</v>
      </c>
      <c r="S91" s="17" t="s">
        <v>95</v>
      </c>
      <c r="T91" s="17" t="s">
        <v>129</v>
      </c>
      <c r="U91" s="17" t="s">
        <v>86</v>
      </c>
      <c r="V91" s="17"/>
      <c r="W91" s="89">
        <v>7.5</v>
      </c>
      <c r="X91" s="30" t="s">
        <v>419</v>
      </c>
      <c r="Y91" s="17">
        <v>1</v>
      </c>
      <c r="Z91" s="89">
        <v>1</v>
      </c>
      <c r="AA91" s="17" t="s">
        <v>180</v>
      </c>
      <c r="AB91" s="17">
        <v>8</v>
      </c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89">
        <v>235</v>
      </c>
      <c r="BZ91" s="17"/>
      <c r="CA91" s="17"/>
      <c r="CB91" s="17"/>
    </row>
    <row r="92" spans="1:86" ht="15" customHeight="1" x14ac:dyDescent="0.35">
      <c r="A92" s="17">
        <v>10042600</v>
      </c>
      <c r="B92" s="17" t="s">
        <v>420</v>
      </c>
      <c r="C92" s="17" t="s">
        <v>421</v>
      </c>
      <c r="D92" s="17">
        <v>560555</v>
      </c>
      <c r="E92" s="17" t="s">
        <v>143</v>
      </c>
      <c r="F92" s="22" t="s">
        <v>75</v>
      </c>
      <c r="G92" s="22" t="s">
        <v>76</v>
      </c>
      <c r="H92" s="17" t="s">
        <v>77</v>
      </c>
      <c r="I92" s="17" t="s">
        <v>81</v>
      </c>
      <c r="J92" s="121" t="s">
        <v>102</v>
      </c>
      <c r="K92" s="75">
        <v>1</v>
      </c>
      <c r="L92" s="331" t="s">
        <v>94</v>
      </c>
      <c r="M92" s="153">
        <v>1507335</v>
      </c>
      <c r="N92" s="17"/>
      <c r="O92" s="17"/>
      <c r="P92" s="17"/>
      <c r="Q92" s="17"/>
      <c r="R92" s="261">
        <v>5</v>
      </c>
      <c r="S92" s="17" t="s">
        <v>105</v>
      </c>
      <c r="T92" s="17" t="s">
        <v>129</v>
      </c>
      <c r="U92" s="17" t="s">
        <v>121</v>
      </c>
      <c r="V92" s="17"/>
      <c r="W92" s="110" t="s">
        <v>121</v>
      </c>
      <c r="X92" s="30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89">
        <v>225</v>
      </c>
      <c r="BZ92" s="17"/>
      <c r="CA92" s="17"/>
      <c r="CB92" s="17"/>
    </row>
    <row r="93" spans="1:86" ht="15" customHeight="1" x14ac:dyDescent="0.35">
      <c r="A93" s="17">
        <v>10042588</v>
      </c>
      <c r="B93" s="18" t="s">
        <v>422</v>
      </c>
      <c r="C93" s="17" t="s">
        <v>423</v>
      </c>
      <c r="D93" s="17">
        <v>600346</v>
      </c>
      <c r="E93" s="17" t="s">
        <v>115</v>
      </c>
      <c r="F93" s="22" t="s">
        <v>75</v>
      </c>
      <c r="G93" s="22" t="s">
        <v>76</v>
      </c>
      <c r="H93" s="17" t="s">
        <v>77</v>
      </c>
      <c r="I93" s="17" t="s">
        <v>78</v>
      </c>
      <c r="J93" s="121" t="s">
        <v>102</v>
      </c>
      <c r="K93" s="75">
        <v>1</v>
      </c>
      <c r="L93" s="331" t="s">
        <v>94</v>
      </c>
      <c r="M93" s="153">
        <v>1654836</v>
      </c>
      <c r="N93" s="17"/>
      <c r="O93" s="17"/>
      <c r="P93" s="17"/>
      <c r="Q93" s="17"/>
      <c r="R93" s="272">
        <v>5</v>
      </c>
      <c r="S93" s="17" t="s">
        <v>239</v>
      </c>
      <c r="T93" s="17" t="s">
        <v>207</v>
      </c>
      <c r="U93" s="26"/>
      <c r="V93" s="17"/>
      <c r="X93" s="30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89">
        <v>310</v>
      </c>
      <c r="BZ93" s="17"/>
      <c r="CA93" s="17"/>
      <c r="CB93" s="17"/>
    </row>
    <row r="94" spans="1:86" ht="15" customHeight="1" x14ac:dyDescent="0.35">
      <c r="A94" s="17">
        <v>10032210</v>
      </c>
      <c r="B94" s="17" t="s">
        <v>425</v>
      </c>
      <c r="C94" s="17" t="s">
        <v>426</v>
      </c>
      <c r="D94" s="17">
        <v>462029</v>
      </c>
      <c r="E94" s="17" t="s">
        <v>92</v>
      </c>
      <c r="F94" s="22" t="s">
        <v>75</v>
      </c>
      <c r="G94" s="22" t="s">
        <v>93</v>
      </c>
      <c r="H94" s="17" t="s">
        <v>77</v>
      </c>
      <c r="I94" s="17" t="s">
        <v>78</v>
      </c>
      <c r="J94" s="121" t="s">
        <v>102</v>
      </c>
      <c r="K94" s="75">
        <v>1</v>
      </c>
      <c r="L94" s="331" t="s">
        <v>94</v>
      </c>
      <c r="M94" s="107">
        <v>1600926</v>
      </c>
      <c r="N94" s="17"/>
      <c r="O94" s="17"/>
      <c r="P94" s="17"/>
      <c r="Q94" s="17"/>
      <c r="R94" s="89">
        <v>5</v>
      </c>
      <c r="S94" s="17" t="s">
        <v>170</v>
      </c>
      <c r="T94" s="30" t="s">
        <v>171</v>
      </c>
      <c r="U94" s="17"/>
      <c r="V94" s="33"/>
      <c r="W94" s="95" t="s">
        <v>121</v>
      </c>
      <c r="X94" s="100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90">
        <v>260</v>
      </c>
      <c r="BZ94" s="18"/>
      <c r="CA94" s="18"/>
      <c r="CB94" s="18"/>
    </row>
    <row r="95" spans="1:86" ht="15" customHeight="1" x14ac:dyDescent="0.35">
      <c r="A95" s="17">
        <v>10036105</v>
      </c>
      <c r="B95" s="17" t="s">
        <v>427</v>
      </c>
      <c r="C95" s="17" t="s">
        <v>428</v>
      </c>
      <c r="D95" s="17">
        <v>730166</v>
      </c>
      <c r="E95" s="17" t="s">
        <v>143</v>
      </c>
      <c r="F95" s="22" t="s">
        <v>75</v>
      </c>
      <c r="G95" s="4" t="s">
        <v>76</v>
      </c>
      <c r="H95" s="176" t="s">
        <v>77</v>
      </c>
      <c r="I95" s="176" t="s">
        <v>81</v>
      </c>
      <c r="J95" s="121" t="s">
        <v>79</v>
      </c>
      <c r="K95" s="224">
        <v>1</v>
      </c>
      <c r="L95" s="331" t="s">
        <v>80</v>
      </c>
      <c r="M95" s="318">
        <v>1507025</v>
      </c>
      <c r="N95" s="17"/>
      <c r="O95" s="17"/>
      <c r="P95" s="17"/>
      <c r="Q95" s="17"/>
      <c r="R95" s="89" t="s">
        <v>83</v>
      </c>
      <c r="S95" s="17" t="s">
        <v>144</v>
      </c>
      <c r="T95" s="17" t="s">
        <v>85</v>
      </c>
      <c r="U95" s="87" t="s">
        <v>429</v>
      </c>
      <c r="V95" s="17"/>
      <c r="W95" s="110">
        <v>7.9</v>
      </c>
      <c r="X95" s="30" t="s">
        <v>152</v>
      </c>
      <c r="Y95" s="17">
        <v>3</v>
      </c>
      <c r="Z95" s="89">
        <v>1</v>
      </c>
      <c r="AA95" s="17" t="s">
        <v>201</v>
      </c>
      <c r="AB95" s="104">
        <v>8.3000000000000007</v>
      </c>
      <c r="AC95" s="89">
        <v>1</v>
      </c>
      <c r="AD95" s="17" t="s">
        <v>88</v>
      </c>
      <c r="AE95" s="103">
        <v>8</v>
      </c>
      <c r="AF95" s="17"/>
      <c r="AG95" s="17"/>
      <c r="AH95" s="17"/>
      <c r="AI95" s="89">
        <v>1</v>
      </c>
      <c r="AJ95" s="17" t="s">
        <v>99</v>
      </c>
      <c r="AK95" s="104">
        <v>7.3</v>
      </c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89">
        <v>360</v>
      </c>
      <c r="BZ95" s="17"/>
      <c r="CA95" s="17"/>
      <c r="CB95" s="17"/>
    </row>
    <row r="96" spans="1:86" s="187" customFormat="1" ht="15" customHeight="1" x14ac:dyDescent="0.35">
      <c r="A96" s="17">
        <v>10036099</v>
      </c>
      <c r="B96" s="17" t="s">
        <v>430</v>
      </c>
      <c r="C96" s="17" t="s">
        <v>431</v>
      </c>
      <c r="D96" s="17">
        <v>640498</v>
      </c>
      <c r="E96" s="17" t="s">
        <v>115</v>
      </c>
      <c r="F96" s="22" t="s">
        <v>75</v>
      </c>
      <c r="G96" s="247" t="s">
        <v>76</v>
      </c>
      <c r="H96" s="87" t="s">
        <v>77</v>
      </c>
      <c r="I96" s="87" t="s">
        <v>81</v>
      </c>
      <c r="J96" s="121" t="s">
        <v>102</v>
      </c>
      <c r="K96" s="75">
        <v>1</v>
      </c>
      <c r="L96" s="332" t="s">
        <v>80</v>
      </c>
      <c r="M96" s="318">
        <v>1647794</v>
      </c>
      <c r="N96" s="17"/>
      <c r="O96" s="17"/>
      <c r="P96" s="17"/>
      <c r="Q96" s="17"/>
      <c r="R96" s="271">
        <v>6</v>
      </c>
      <c r="S96" s="17" t="s">
        <v>432</v>
      </c>
      <c r="T96" s="17" t="s">
        <v>433</v>
      </c>
      <c r="U96" s="17" t="s">
        <v>434</v>
      </c>
      <c r="V96" s="17"/>
      <c r="W96" s="89" t="s">
        <v>121</v>
      </c>
      <c r="X96" s="30" t="s">
        <v>121</v>
      </c>
      <c r="Y96" s="17">
        <v>1</v>
      </c>
      <c r="Z96" s="17"/>
      <c r="AA96" s="17"/>
      <c r="AB96" s="17"/>
      <c r="AC96" s="89"/>
      <c r="AD96" s="17"/>
      <c r="AE96" s="17"/>
      <c r="AF96" s="17">
        <v>1</v>
      </c>
      <c r="AG96" s="17" t="s">
        <v>179</v>
      </c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89">
        <v>250</v>
      </c>
      <c r="BZ96" s="17"/>
      <c r="CA96" s="17"/>
      <c r="CB96" s="17"/>
      <c r="CC96"/>
      <c r="CD96"/>
      <c r="CE96"/>
      <c r="CF96"/>
      <c r="CG96"/>
      <c r="CH96"/>
    </row>
    <row r="97" spans="1:86" ht="15" customHeight="1" x14ac:dyDescent="0.35">
      <c r="A97" s="17">
        <v>10036106</v>
      </c>
      <c r="B97" s="17" t="s">
        <v>435</v>
      </c>
      <c r="C97" s="17" t="s">
        <v>436</v>
      </c>
      <c r="D97" s="17">
        <v>520802</v>
      </c>
      <c r="E97" s="17" t="s">
        <v>92</v>
      </c>
      <c r="F97" s="22" t="s">
        <v>75</v>
      </c>
      <c r="G97" s="22" t="s">
        <v>93</v>
      </c>
      <c r="H97" s="17" t="s">
        <v>77</v>
      </c>
      <c r="I97" s="17" t="s">
        <v>81</v>
      </c>
      <c r="J97" s="121" t="s">
        <v>79</v>
      </c>
      <c r="K97" s="75">
        <v>1</v>
      </c>
      <c r="L97" s="331" t="s">
        <v>94</v>
      </c>
      <c r="M97" s="107">
        <v>1507158</v>
      </c>
      <c r="N97" s="17"/>
      <c r="O97" s="17"/>
      <c r="P97" s="17"/>
      <c r="Q97" s="17"/>
      <c r="R97" s="4" t="s">
        <v>437</v>
      </c>
      <c r="S97" s="17" t="s">
        <v>170</v>
      </c>
      <c r="T97" s="17" t="s">
        <v>438</v>
      </c>
      <c r="U97" s="17" t="s">
        <v>110</v>
      </c>
      <c r="V97" s="17"/>
      <c r="W97" s="95">
        <v>9.5</v>
      </c>
      <c r="X97" s="30" t="s">
        <v>172</v>
      </c>
      <c r="Y97" s="17">
        <v>1</v>
      </c>
      <c r="Z97" s="89">
        <v>1</v>
      </c>
      <c r="AA97" s="17" t="s">
        <v>439</v>
      </c>
      <c r="AB97" s="17">
        <v>8.3000000000000007</v>
      </c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89">
        <v>320</v>
      </c>
      <c r="BZ97" s="17"/>
      <c r="CA97" s="17"/>
      <c r="CB97" s="17"/>
    </row>
    <row r="98" spans="1:86" ht="15" customHeight="1" x14ac:dyDescent="0.35">
      <c r="A98" s="17">
        <v>10035866</v>
      </c>
      <c r="B98" s="17" t="s">
        <v>440</v>
      </c>
      <c r="C98" s="17" t="s">
        <v>441</v>
      </c>
      <c r="D98" s="17">
        <v>523201</v>
      </c>
      <c r="E98" s="17" t="s">
        <v>92</v>
      </c>
      <c r="F98" s="22" t="s">
        <v>75</v>
      </c>
      <c r="G98" s="22" t="s">
        <v>93</v>
      </c>
      <c r="H98" s="17" t="s">
        <v>77</v>
      </c>
      <c r="I98" s="17" t="s">
        <v>81</v>
      </c>
      <c r="J98" s="121" t="s">
        <v>79</v>
      </c>
      <c r="K98" s="75">
        <v>1</v>
      </c>
      <c r="L98" s="331" t="s">
        <v>94</v>
      </c>
      <c r="M98" s="107">
        <v>1600750</v>
      </c>
      <c r="N98" s="17"/>
      <c r="O98" s="17"/>
      <c r="P98" s="17"/>
      <c r="Q98" s="17"/>
      <c r="R98" s="4" t="s">
        <v>437</v>
      </c>
      <c r="S98" s="17" t="s">
        <v>416</v>
      </c>
      <c r="T98" s="17" t="s">
        <v>163</v>
      </c>
      <c r="U98" s="17" t="s">
        <v>442</v>
      </c>
      <c r="V98" s="17"/>
      <c r="W98" s="95">
        <v>9.5</v>
      </c>
      <c r="X98" s="30" t="s">
        <v>172</v>
      </c>
      <c r="Y98" s="17">
        <v>3</v>
      </c>
      <c r="Z98" s="89">
        <v>1</v>
      </c>
      <c r="AA98" s="17" t="s">
        <v>153</v>
      </c>
      <c r="AB98" s="17">
        <v>8.3000000000000007</v>
      </c>
      <c r="AC98" s="89">
        <v>1</v>
      </c>
      <c r="AD98" s="17" t="s">
        <v>88</v>
      </c>
      <c r="AE98" s="17">
        <v>8</v>
      </c>
      <c r="AF98" s="17"/>
      <c r="AG98" s="17"/>
      <c r="AH98" s="17"/>
      <c r="AI98" s="17"/>
      <c r="AJ98" s="17"/>
      <c r="AK98" s="17"/>
      <c r="AL98" s="89">
        <v>1</v>
      </c>
      <c r="AM98" s="17" t="s">
        <v>443</v>
      </c>
      <c r="AN98" s="17">
        <v>8.3000000000000007</v>
      </c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89">
        <v>240</v>
      </c>
      <c r="BZ98" s="17"/>
      <c r="CA98" s="17"/>
      <c r="CB98" s="17"/>
    </row>
    <row r="99" spans="1:86" ht="15" customHeight="1" x14ac:dyDescent="0.35">
      <c r="A99" s="17">
        <v>10036109</v>
      </c>
      <c r="B99" s="17" t="s">
        <v>444</v>
      </c>
      <c r="C99" s="17" t="s">
        <v>445</v>
      </c>
      <c r="D99" s="17">
        <v>310111</v>
      </c>
      <c r="E99" s="17" t="s">
        <v>92</v>
      </c>
      <c r="F99" s="22" t="s">
        <v>75</v>
      </c>
      <c r="G99" s="22" t="s">
        <v>93</v>
      </c>
      <c r="H99" s="17" t="s">
        <v>77</v>
      </c>
      <c r="I99" s="17" t="s">
        <v>78</v>
      </c>
      <c r="J99" s="121" t="s">
        <v>102</v>
      </c>
      <c r="K99" s="80">
        <v>1</v>
      </c>
      <c r="L99" s="331" t="s">
        <v>94</v>
      </c>
      <c r="M99" s="153">
        <v>1507262</v>
      </c>
      <c r="N99" s="17"/>
      <c r="O99" s="17"/>
      <c r="P99" s="17"/>
      <c r="Q99" s="17"/>
      <c r="R99" s="4" t="s">
        <v>83</v>
      </c>
      <c r="S99" s="17" t="s">
        <v>135</v>
      </c>
      <c r="T99" s="17" t="s">
        <v>85</v>
      </c>
      <c r="U99" s="17"/>
      <c r="V99" s="17"/>
      <c r="X99" s="30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89">
        <v>235</v>
      </c>
      <c r="BZ99" s="17"/>
      <c r="CA99" s="17"/>
      <c r="CB99" s="17"/>
    </row>
    <row r="100" spans="1:86" ht="15" customHeight="1" x14ac:dyDescent="0.35">
      <c r="A100" s="17">
        <v>10036107</v>
      </c>
      <c r="B100" s="17" t="s">
        <v>446</v>
      </c>
      <c r="C100" s="17" t="s">
        <v>447</v>
      </c>
      <c r="D100" s="17">
        <v>90012</v>
      </c>
      <c r="E100" s="17" t="s">
        <v>124</v>
      </c>
      <c r="F100" s="22" t="s">
        <v>75</v>
      </c>
      <c r="G100" s="22" t="s">
        <v>125</v>
      </c>
      <c r="H100" s="17" t="s">
        <v>77</v>
      </c>
      <c r="I100" s="17" t="s">
        <v>81</v>
      </c>
      <c r="J100" s="121" t="s">
        <v>102</v>
      </c>
      <c r="K100" s="75">
        <v>1</v>
      </c>
      <c r="L100" s="331" t="s">
        <v>80</v>
      </c>
      <c r="M100" s="153">
        <v>1506972</v>
      </c>
      <c r="N100" s="17"/>
      <c r="O100" s="17"/>
      <c r="P100" s="17"/>
      <c r="Q100" s="17"/>
      <c r="R100" s="4" t="s">
        <v>83</v>
      </c>
      <c r="S100" s="17" t="s">
        <v>135</v>
      </c>
      <c r="T100" s="17" t="s">
        <v>318</v>
      </c>
      <c r="U100" s="17"/>
      <c r="V100" s="17"/>
      <c r="W100" s="89" t="s">
        <v>121</v>
      </c>
      <c r="X100" s="30"/>
      <c r="Y100" s="89"/>
      <c r="Z100" s="89"/>
      <c r="AA100" s="89"/>
      <c r="AB100" s="89">
        <v>8.9</v>
      </c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  <c r="AQ100" s="89"/>
      <c r="AR100" s="89"/>
      <c r="AS100" s="89"/>
      <c r="AT100" s="89"/>
      <c r="AU100" s="89"/>
      <c r="AV100" s="89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89">
        <v>330</v>
      </c>
      <c r="BZ100" s="17"/>
      <c r="CA100" s="17"/>
      <c r="CB100" s="17"/>
    </row>
    <row r="101" spans="1:86" ht="15" customHeight="1" x14ac:dyDescent="0.35">
      <c r="A101" s="17">
        <v>10046880</v>
      </c>
      <c r="B101" s="17" t="s">
        <v>448</v>
      </c>
      <c r="C101" s="17" t="s">
        <v>449</v>
      </c>
      <c r="D101" s="17">
        <v>328025</v>
      </c>
      <c r="E101" s="17" t="s">
        <v>92</v>
      </c>
      <c r="F101" s="22" t="s">
        <v>75</v>
      </c>
      <c r="G101" s="22" t="s">
        <v>93</v>
      </c>
      <c r="H101" s="17" t="s">
        <v>77</v>
      </c>
      <c r="I101" s="17" t="s">
        <v>78</v>
      </c>
      <c r="J101" s="121" t="s">
        <v>79</v>
      </c>
      <c r="K101" s="80">
        <v>1</v>
      </c>
      <c r="L101" s="331" t="s">
        <v>94</v>
      </c>
      <c r="M101" s="153">
        <v>1506959</v>
      </c>
      <c r="N101" s="17"/>
      <c r="O101" s="17"/>
      <c r="P101" s="17"/>
      <c r="Q101" s="17"/>
      <c r="R101" s="73">
        <v>5</v>
      </c>
      <c r="S101" s="17" t="s">
        <v>95</v>
      </c>
      <c r="T101" s="17" t="s">
        <v>207</v>
      </c>
      <c r="U101" s="17"/>
      <c r="V101" s="17"/>
      <c r="X101" s="30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89">
        <v>210</v>
      </c>
      <c r="BZ101" s="17"/>
      <c r="CA101" s="17"/>
      <c r="CB101" s="17"/>
    </row>
    <row r="102" spans="1:86" ht="15" customHeight="1" x14ac:dyDescent="0.35">
      <c r="A102" s="17">
        <v>10029063</v>
      </c>
      <c r="B102" s="17" t="s">
        <v>450</v>
      </c>
      <c r="C102" s="17" t="s">
        <v>451</v>
      </c>
      <c r="D102" s="17">
        <v>570284</v>
      </c>
      <c r="E102" s="17" t="s">
        <v>143</v>
      </c>
      <c r="F102" s="22" t="s">
        <v>75</v>
      </c>
      <c r="G102" s="22" t="s">
        <v>76</v>
      </c>
      <c r="H102" s="17" t="s">
        <v>77</v>
      </c>
      <c r="I102" s="17" t="s">
        <v>78</v>
      </c>
      <c r="J102" s="121" t="s">
        <v>102</v>
      </c>
      <c r="K102" s="75">
        <v>0.5</v>
      </c>
      <c r="L102" s="331" t="s">
        <v>80</v>
      </c>
      <c r="M102" s="153">
        <v>1507214</v>
      </c>
      <c r="N102" s="17"/>
      <c r="O102" s="17"/>
      <c r="P102" s="17"/>
      <c r="Q102" s="17" t="s">
        <v>453</v>
      </c>
      <c r="R102" s="89">
        <v>5</v>
      </c>
      <c r="S102" s="17" t="s">
        <v>105</v>
      </c>
      <c r="T102" s="17" t="s">
        <v>129</v>
      </c>
      <c r="U102" s="17"/>
      <c r="V102" s="17"/>
      <c r="W102" s="89" t="s">
        <v>121</v>
      </c>
      <c r="X102" s="30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89">
        <v>285</v>
      </c>
      <c r="BZ102" s="17"/>
      <c r="CA102" s="17"/>
      <c r="CB102" s="17"/>
    </row>
    <row r="103" spans="1:86" s="24" customFormat="1" ht="15" customHeight="1" x14ac:dyDescent="0.35">
      <c r="A103" s="17">
        <v>10046451</v>
      </c>
      <c r="B103" s="17" t="s">
        <v>454</v>
      </c>
      <c r="C103" s="17" t="s">
        <v>455</v>
      </c>
      <c r="D103" s="17">
        <v>680143</v>
      </c>
      <c r="E103" s="17" t="s">
        <v>74</v>
      </c>
      <c r="F103" s="22" t="s">
        <v>75</v>
      </c>
      <c r="G103" s="22" t="s">
        <v>76</v>
      </c>
      <c r="H103" s="17" t="s">
        <v>77</v>
      </c>
      <c r="I103" s="17" t="s">
        <v>81</v>
      </c>
      <c r="J103" s="121" t="s">
        <v>79</v>
      </c>
      <c r="K103" s="224">
        <v>1</v>
      </c>
      <c r="L103" s="331" t="s">
        <v>80</v>
      </c>
      <c r="M103" s="153">
        <v>1507270</v>
      </c>
      <c r="N103" s="17"/>
      <c r="O103" s="17"/>
      <c r="P103" s="17"/>
      <c r="Q103" s="157"/>
      <c r="R103" s="89">
        <v>7</v>
      </c>
      <c r="S103" s="17" t="s">
        <v>317</v>
      </c>
      <c r="T103" s="17" t="s">
        <v>85</v>
      </c>
      <c r="U103" s="17" t="s">
        <v>456</v>
      </c>
      <c r="V103" s="17"/>
      <c r="W103" s="89"/>
      <c r="X103" s="30"/>
      <c r="Y103" s="89">
        <v>2</v>
      </c>
      <c r="Z103" s="89">
        <v>1</v>
      </c>
      <c r="AA103" s="89" t="s">
        <v>159</v>
      </c>
      <c r="AB103" s="106">
        <v>8.5</v>
      </c>
      <c r="AC103" s="89">
        <v>1</v>
      </c>
      <c r="AD103" s="89" t="s">
        <v>88</v>
      </c>
      <c r="AE103" s="106">
        <v>7.9</v>
      </c>
      <c r="AF103" s="89"/>
      <c r="AG103" s="89"/>
      <c r="AH103" s="89"/>
      <c r="AI103" s="89"/>
      <c r="AJ103" s="89"/>
      <c r="AK103" s="89"/>
      <c r="AL103" s="89"/>
      <c r="AM103" s="89"/>
      <c r="AN103" s="89"/>
      <c r="AO103" s="89"/>
      <c r="AP103" s="89"/>
      <c r="AQ103" s="89"/>
      <c r="AR103" s="89"/>
      <c r="AS103" s="89"/>
      <c r="AT103" s="89"/>
      <c r="AU103" s="89"/>
      <c r="AV103" s="89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89">
        <v>200</v>
      </c>
      <c r="BZ103" s="17"/>
      <c r="CA103" s="17"/>
      <c r="CB103" s="17"/>
      <c r="CC103"/>
      <c r="CD103"/>
      <c r="CE103"/>
      <c r="CF103"/>
      <c r="CG103"/>
      <c r="CH103"/>
    </row>
    <row r="104" spans="1:86" ht="15" customHeight="1" x14ac:dyDescent="0.35">
      <c r="A104" s="17">
        <v>10030598</v>
      </c>
      <c r="B104" s="17" t="s">
        <v>457</v>
      </c>
      <c r="C104" s="17" t="s">
        <v>458</v>
      </c>
      <c r="D104" s="17">
        <v>671163</v>
      </c>
      <c r="E104" s="17" t="s">
        <v>74</v>
      </c>
      <c r="F104" s="17" t="s">
        <v>75</v>
      </c>
      <c r="G104" s="22" t="s">
        <v>76</v>
      </c>
      <c r="H104" s="17" t="s">
        <v>77</v>
      </c>
      <c r="I104" s="17" t="s">
        <v>78</v>
      </c>
      <c r="J104" s="121" t="s">
        <v>102</v>
      </c>
      <c r="K104" s="224">
        <v>1</v>
      </c>
      <c r="L104" s="331" t="s">
        <v>94</v>
      </c>
      <c r="M104" s="153">
        <v>1627594</v>
      </c>
      <c r="N104" s="17"/>
      <c r="O104" s="17"/>
      <c r="P104" s="17"/>
      <c r="Q104" s="157"/>
      <c r="R104" s="73">
        <v>5</v>
      </c>
      <c r="S104" s="17" t="s">
        <v>105</v>
      </c>
      <c r="T104" s="17" t="s">
        <v>106</v>
      </c>
      <c r="U104" s="17"/>
      <c r="V104" s="17"/>
      <c r="W104" s="89" t="s">
        <v>459</v>
      </c>
      <c r="X104" s="30" t="s">
        <v>460</v>
      </c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89">
        <v>395</v>
      </c>
      <c r="BZ104" s="17"/>
      <c r="CA104" s="17"/>
      <c r="CB104" s="17"/>
    </row>
    <row r="105" spans="1:86" ht="15" customHeight="1" x14ac:dyDescent="0.35">
      <c r="A105" s="17">
        <v>10044616</v>
      </c>
      <c r="B105" s="17" t="s">
        <v>461</v>
      </c>
      <c r="C105" s="17" t="s">
        <v>462</v>
      </c>
      <c r="D105" s="17">
        <v>521742</v>
      </c>
      <c r="E105" s="17" t="s">
        <v>92</v>
      </c>
      <c r="F105" s="22" t="s">
        <v>75</v>
      </c>
      <c r="G105" s="22" t="s">
        <v>93</v>
      </c>
      <c r="H105" s="17" t="s">
        <v>77</v>
      </c>
      <c r="I105" s="17" t="s">
        <v>78</v>
      </c>
      <c r="J105" s="121" t="s">
        <v>102</v>
      </c>
      <c r="K105" s="75">
        <v>1</v>
      </c>
      <c r="L105" s="331" t="s">
        <v>94</v>
      </c>
      <c r="M105" s="107">
        <v>1507211</v>
      </c>
      <c r="N105" s="17"/>
      <c r="O105" s="17"/>
      <c r="P105" s="17"/>
      <c r="Q105" s="17"/>
      <c r="R105" s="73">
        <v>5</v>
      </c>
      <c r="S105" s="17" t="s">
        <v>170</v>
      </c>
      <c r="T105" s="17" t="s">
        <v>171</v>
      </c>
      <c r="U105" s="17"/>
      <c r="V105" s="17"/>
      <c r="W105" s="95" t="s">
        <v>121</v>
      </c>
      <c r="X105" s="30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89">
        <v>240</v>
      </c>
      <c r="BZ105" s="17"/>
      <c r="CA105" s="17"/>
      <c r="CB105" s="17"/>
    </row>
    <row r="106" spans="1:86" ht="14.5" x14ac:dyDescent="0.35">
      <c r="A106" s="17">
        <v>10045403</v>
      </c>
      <c r="B106" s="17" t="s">
        <v>463</v>
      </c>
      <c r="C106" s="17" t="s">
        <v>464</v>
      </c>
      <c r="D106" s="17">
        <v>600215</v>
      </c>
      <c r="E106" s="17" t="s">
        <v>115</v>
      </c>
      <c r="F106" s="22" t="s">
        <v>75</v>
      </c>
      <c r="G106" s="22" t="s">
        <v>76</v>
      </c>
      <c r="H106" s="17" t="s">
        <v>77</v>
      </c>
      <c r="I106" s="17" t="s">
        <v>78</v>
      </c>
      <c r="J106" s="121" t="s">
        <v>102</v>
      </c>
      <c r="K106" s="75">
        <v>1</v>
      </c>
      <c r="L106" s="331" t="s">
        <v>94</v>
      </c>
      <c r="M106" s="318">
        <v>1507243</v>
      </c>
      <c r="N106" s="17">
        <v>1507331</v>
      </c>
      <c r="O106" s="17"/>
      <c r="P106" s="17"/>
      <c r="Q106" s="17"/>
      <c r="R106" s="272">
        <v>5</v>
      </c>
      <c r="S106" s="17" t="s">
        <v>156</v>
      </c>
      <c r="T106" s="17" t="s">
        <v>106</v>
      </c>
      <c r="U106" s="17"/>
      <c r="V106" s="17" t="s">
        <v>465</v>
      </c>
      <c r="X106" s="30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89">
        <v>275</v>
      </c>
      <c r="BZ106" s="17"/>
      <c r="CA106" s="17"/>
      <c r="CB106" s="17"/>
    </row>
    <row r="107" spans="1:86" ht="15" customHeight="1" x14ac:dyDescent="0.35">
      <c r="A107" s="17">
        <v>10022553</v>
      </c>
      <c r="B107" s="17" t="s">
        <v>466</v>
      </c>
      <c r="C107" s="17" t="s">
        <v>467</v>
      </c>
      <c r="D107" s="17">
        <v>330027</v>
      </c>
      <c r="E107" s="17" t="s">
        <v>92</v>
      </c>
      <c r="F107" s="22" t="s">
        <v>75</v>
      </c>
      <c r="G107" s="22" t="s">
        <v>93</v>
      </c>
      <c r="H107" s="17" t="s">
        <v>77</v>
      </c>
      <c r="I107" s="17" t="s">
        <v>78</v>
      </c>
      <c r="J107" s="121" t="s">
        <v>102</v>
      </c>
      <c r="K107" s="80">
        <v>1</v>
      </c>
      <c r="L107" s="331" t="s">
        <v>94</v>
      </c>
      <c r="M107" s="153">
        <v>1507187</v>
      </c>
      <c r="N107" s="17"/>
      <c r="O107" s="17"/>
      <c r="P107" s="17"/>
      <c r="Q107" s="17"/>
      <c r="R107" s="73">
        <v>5</v>
      </c>
      <c r="S107" s="17" t="s">
        <v>135</v>
      </c>
      <c r="T107" s="17" t="s">
        <v>129</v>
      </c>
      <c r="U107" s="17"/>
      <c r="V107" s="17"/>
      <c r="X107" s="30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89">
        <v>260</v>
      </c>
      <c r="BZ107" s="17"/>
      <c r="CA107" s="17"/>
      <c r="CB107" s="17"/>
    </row>
    <row r="108" spans="1:86" ht="15" customHeight="1" x14ac:dyDescent="0.35">
      <c r="A108" s="17">
        <v>10049027</v>
      </c>
      <c r="B108" s="17" t="s">
        <v>468</v>
      </c>
      <c r="C108" s="17" t="s">
        <v>469</v>
      </c>
      <c r="D108" s="17">
        <v>101078</v>
      </c>
      <c r="E108" s="17" t="s">
        <v>124</v>
      </c>
      <c r="F108" s="22" t="s">
        <v>75</v>
      </c>
      <c r="G108" s="22" t="s">
        <v>125</v>
      </c>
      <c r="H108" s="17" t="s">
        <v>77</v>
      </c>
      <c r="I108" s="17" t="s">
        <v>78</v>
      </c>
      <c r="J108" s="121" t="s">
        <v>79</v>
      </c>
      <c r="K108" s="75">
        <v>1</v>
      </c>
      <c r="L108" s="331" t="s">
        <v>80</v>
      </c>
      <c r="M108" s="153">
        <v>1507269</v>
      </c>
      <c r="N108" s="17">
        <v>1507199</v>
      </c>
      <c r="O108" s="17"/>
      <c r="P108" s="17"/>
      <c r="Q108" s="17" t="s">
        <v>470</v>
      </c>
      <c r="R108" s="73">
        <v>5</v>
      </c>
      <c r="S108" s="17" t="s">
        <v>105</v>
      </c>
      <c r="T108" s="17" t="s">
        <v>471</v>
      </c>
      <c r="U108" s="17"/>
      <c r="V108" s="17"/>
      <c r="X108" s="30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89">
        <v>150</v>
      </c>
      <c r="BZ108" s="17"/>
      <c r="CA108" s="17"/>
      <c r="CB108" s="17"/>
    </row>
    <row r="109" spans="1:86" ht="15" customHeight="1" x14ac:dyDescent="0.35">
      <c r="A109" s="17">
        <v>10046217</v>
      </c>
      <c r="B109" s="18" t="s">
        <v>472</v>
      </c>
      <c r="C109" s="17" t="s">
        <v>473</v>
      </c>
      <c r="D109" s="17">
        <v>534829</v>
      </c>
      <c r="E109" s="17" t="s">
        <v>92</v>
      </c>
      <c r="F109" s="22" t="s">
        <v>75</v>
      </c>
      <c r="G109" s="22" t="s">
        <v>93</v>
      </c>
      <c r="H109" s="17" t="s">
        <v>77</v>
      </c>
      <c r="I109" s="17" t="s">
        <v>78</v>
      </c>
      <c r="J109" s="121" t="s">
        <v>102</v>
      </c>
      <c r="K109" s="75">
        <v>0.5</v>
      </c>
      <c r="L109" s="331" t="s">
        <v>94</v>
      </c>
      <c r="M109" s="107">
        <v>1507288</v>
      </c>
      <c r="N109" s="17"/>
      <c r="O109" s="17"/>
      <c r="P109" s="17"/>
      <c r="Q109" s="17"/>
      <c r="R109" s="73">
        <v>5</v>
      </c>
      <c r="S109" s="17" t="s">
        <v>105</v>
      </c>
      <c r="T109" s="17" t="s">
        <v>171</v>
      </c>
      <c r="U109" s="17"/>
      <c r="V109" s="17"/>
      <c r="W109" s="95" t="s">
        <v>121</v>
      </c>
      <c r="X109" s="30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89">
        <v>260</v>
      </c>
      <c r="BZ109" s="17"/>
      <c r="CA109" s="17"/>
      <c r="CB109" s="17"/>
    </row>
    <row r="110" spans="1:86" ht="15" customHeight="1" x14ac:dyDescent="0.35">
      <c r="A110" s="17">
        <v>10043720</v>
      </c>
      <c r="B110" s="17" t="s">
        <v>474</v>
      </c>
      <c r="C110" s="17" t="s">
        <v>475</v>
      </c>
      <c r="D110" s="17">
        <v>550151</v>
      </c>
      <c r="E110" s="17" t="s">
        <v>92</v>
      </c>
      <c r="F110" s="22" t="s">
        <v>75</v>
      </c>
      <c r="G110" s="22" t="s">
        <v>76</v>
      </c>
      <c r="H110" s="17" t="s">
        <v>77</v>
      </c>
      <c r="I110" s="17" t="s">
        <v>81</v>
      </c>
      <c r="J110" s="121" t="s">
        <v>79</v>
      </c>
      <c r="K110" s="75">
        <v>1</v>
      </c>
      <c r="L110" s="331" t="s">
        <v>80</v>
      </c>
      <c r="M110" s="153">
        <v>1507099</v>
      </c>
      <c r="N110" s="17"/>
      <c r="O110" s="17"/>
      <c r="P110" s="17"/>
      <c r="Q110" s="17"/>
      <c r="R110" s="4" t="s">
        <v>83</v>
      </c>
      <c r="S110" s="17" t="s">
        <v>105</v>
      </c>
      <c r="T110" s="17" t="s">
        <v>85</v>
      </c>
      <c r="U110" s="17" t="s">
        <v>477</v>
      </c>
      <c r="V110" s="17"/>
      <c r="W110" s="89">
        <v>7.6</v>
      </c>
      <c r="X110" s="30" t="s">
        <v>87</v>
      </c>
      <c r="Y110" s="17"/>
      <c r="Z110" s="89">
        <v>1</v>
      </c>
      <c r="AA110" s="17" t="s">
        <v>99</v>
      </c>
      <c r="AB110" s="17">
        <v>8.1</v>
      </c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>
        <v>1</v>
      </c>
      <c r="AY110" s="17" t="s">
        <v>88</v>
      </c>
      <c r="AZ110" s="17">
        <v>7.8</v>
      </c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>
        <v>1</v>
      </c>
      <c r="BT110" s="17" t="s">
        <v>88</v>
      </c>
      <c r="BU110" s="17">
        <v>7.8</v>
      </c>
      <c r="BV110" s="17"/>
      <c r="BW110" s="17"/>
      <c r="BX110" s="17"/>
      <c r="BY110" s="89">
        <v>465</v>
      </c>
      <c r="BZ110" s="17"/>
      <c r="CA110" s="17"/>
      <c r="CB110" s="17"/>
    </row>
    <row r="111" spans="1:86" ht="15" customHeight="1" x14ac:dyDescent="0.35">
      <c r="A111" s="17">
        <v>10049896</v>
      </c>
      <c r="B111" s="17" t="s">
        <v>478</v>
      </c>
      <c r="C111" s="17" t="s">
        <v>479</v>
      </c>
      <c r="D111" s="17">
        <v>760156</v>
      </c>
      <c r="E111" s="17" t="s">
        <v>143</v>
      </c>
      <c r="F111" s="22" t="s">
        <v>75</v>
      </c>
      <c r="G111" s="22" t="s">
        <v>76</v>
      </c>
      <c r="H111" s="17" t="s">
        <v>77</v>
      </c>
      <c r="I111" s="17" t="s">
        <v>78</v>
      </c>
      <c r="J111" s="121" t="s">
        <v>102</v>
      </c>
      <c r="K111" s="224">
        <v>1</v>
      </c>
      <c r="L111" s="331" t="s">
        <v>94</v>
      </c>
      <c r="M111" s="107">
        <v>1507088</v>
      </c>
      <c r="N111" s="17"/>
      <c r="O111" s="17"/>
      <c r="P111" s="17"/>
      <c r="Q111" s="157"/>
      <c r="R111" s="89">
        <v>5</v>
      </c>
      <c r="S111" s="17" t="s">
        <v>105</v>
      </c>
      <c r="T111" s="17" t="s">
        <v>106</v>
      </c>
      <c r="U111" s="17"/>
      <c r="V111" s="17"/>
      <c r="X111" s="30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89"/>
      <c r="BZ111" s="17"/>
      <c r="CA111" s="17"/>
      <c r="CB111" s="17"/>
    </row>
    <row r="112" spans="1:86" ht="15" customHeight="1" x14ac:dyDescent="0.35">
      <c r="A112">
        <v>10047332</v>
      </c>
      <c r="B112" s="17" t="s">
        <v>480</v>
      </c>
      <c r="C112" s="17" t="s">
        <v>481</v>
      </c>
      <c r="D112" s="17">
        <v>100061</v>
      </c>
      <c r="E112" s="17" t="s">
        <v>124</v>
      </c>
      <c r="F112" s="22" t="s">
        <v>75</v>
      </c>
      <c r="G112" s="22" t="s">
        <v>125</v>
      </c>
      <c r="H112" s="17" t="s">
        <v>77</v>
      </c>
      <c r="I112" s="17" t="s">
        <v>78</v>
      </c>
      <c r="J112" s="121" t="s">
        <v>102</v>
      </c>
      <c r="K112" s="80">
        <v>0.5</v>
      </c>
      <c r="L112" s="331" t="s">
        <v>80</v>
      </c>
      <c r="M112" s="153">
        <v>1507242</v>
      </c>
      <c r="N112" s="17"/>
      <c r="O112" s="17"/>
      <c r="P112" s="17"/>
      <c r="Q112" s="17" t="s">
        <v>482</v>
      </c>
      <c r="R112" s="89">
        <v>5</v>
      </c>
      <c r="S112" s="17" t="s">
        <v>105</v>
      </c>
      <c r="T112" s="17" t="s">
        <v>126</v>
      </c>
      <c r="U112" s="17"/>
      <c r="V112" s="17"/>
      <c r="X112" s="30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89">
        <v>150</v>
      </c>
      <c r="BZ112" s="17"/>
      <c r="CA112" s="17"/>
      <c r="CB112" s="17"/>
    </row>
    <row r="113" spans="1:86" ht="15" customHeight="1" x14ac:dyDescent="0.35">
      <c r="A113" s="17">
        <v>10038691</v>
      </c>
      <c r="B113" s="17" t="s">
        <v>483</v>
      </c>
      <c r="C113" s="17" t="s">
        <v>484</v>
      </c>
      <c r="D113" s="17">
        <v>560181</v>
      </c>
      <c r="E113" s="17" t="s">
        <v>143</v>
      </c>
      <c r="F113" s="22" t="s">
        <v>75</v>
      </c>
      <c r="G113" s="22" t="s">
        <v>76</v>
      </c>
      <c r="H113" s="17" t="s">
        <v>77</v>
      </c>
      <c r="I113" s="17" t="s">
        <v>78</v>
      </c>
      <c r="J113" s="121" t="s">
        <v>102</v>
      </c>
      <c r="K113" s="270">
        <v>0</v>
      </c>
      <c r="L113" s="331" t="s">
        <v>94</v>
      </c>
      <c r="M113" s="310" t="s">
        <v>150</v>
      </c>
      <c r="N113" s="17"/>
      <c r="O113" s="17"/>
      <c r="P113" s="17"/>
      <c r="Q113" s="17"/>
      <c r="R113" s="271">
        <v>4</v>
      </c>
      <c r="S113" s="17" t="s">
        <v>95</v>
      </c>
      <c r="T113" s="17" t="s">
        <v>151</v>
      </c>
      <c r="U113" s="17" t="s">
        <v>265</v>
      </c>
      <c r="V113" s="17"/>
      <c r="W113" s="89" t="s">
        <v>121</v>
      </c>
      <c r="X113" s="30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89">
        <v>250</v>
      </c>
      <c r="BZ113" s="17"/>
      <c r="CA113" s="17"/>
      <c r="CB113" s="17"/>
    </row>
    <row r="114" spans="1:86" ht="15" customHeight="1" x14ac:dyDescent="0.35">
      <c r="A114" s="17">
        <v>10037549</v>
      </c>
      <c r="B114" s="17" t="s">
        <v>485</v>
      </c>
      <c r="C114" s="17" t="s">
        <v>486</v>
      </c>
      <c r="D114" s="17">
        <v>640276</v>
      </c>
      <c r="E114" s="17" t="s">
        <v>115</v>
      </c>
      <c r="F114" s="22" t="s">
        <v>75</v>
      </c>
      <c r="G114" s="22" t="s">
        <v>76</v>
      </c>
      <c r="H114" s="17" t="s">
        <v>77</v>
      </c>
      <c r="I114" s="17" t="s">
        <v>78</v>
      </c>
      <c r="J114" s="121" t="s">
        <v>102</v>
      </c>
      <c r="K114" s="75">
        <v>0.5</v>
      </c>
      <c r="L114" s="332" t="s">
        <v>80</v>
      </c>
      <c r="M114" s="318">
        <v>1507358</v>
      </c>
      <c r="N114" s="17"/>
      <c r="O114" s="17"/>
      <c r="P114" s="17"/>
      <c r="Q114" s="17"/>
      <c r="R114" s="271">
        <v>5</v>
      </c>
      <c r="S114" s="17" t="s">
        <v>105</v>
      </c>
      <c r="T114" s="17" t="s">
        <v>129</v>
      </c>
      <c r="U114" s="26"/>
      <c r="V114" s="17" t="s">
        <v>487</v>
      </c>
      <c r="X114" s="30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89">
        <v>230</v>
      </c>
      <c r="BZ114" s="17"/>
      <c r="CA114" s="17"/>
      <c r="CB114" s="17"/>
    </row>
    <row r="115" spans="1:86" ht="15" customHeight="1" x14ac:dyDescent="0.35">
      <c r="A115" s="17">
        <v>10047901</v>
      </c>
      <c r="B115" s="17" t="s">
        <v>488</v>
      </c>
      <c r="C115" s="17" t="s">
        <v>489</v>
      </c>
      <c r="D115" s="17">
        <v>560631</v>
      </c>
      <c r="E115" s="17" t="s">
        <v>143</v>
      </c>
      <c r="F115" s="22" t="s">
        <v>75</v>
      </c>
      <c r="G115" s="22" t="s">
        <v>76</v>
      </c>
      <c r="H115" s="17" t="s">
        <v>77</v>
      </c>
      <c r="I115" s="17" t="s">
        <v>81</v>
      </c>
      <c r="J115" s="121" t="s">
        <v>102</v>
      </c>
      <c r="K115" s="75">
        <v>1</v>
      </c>
      <c r="L115" s="331" t="s">
        <v>94</v>
      </c>
      <c r="M115" s="318">
        <v>1507315</v>
      </c>
      <c r="N115" s="17"/>
      <c r="O115" s="17"/>
      <c r="P115" s="17"/>
      <c r="Q115" s="17"/>
      <c r="R115" s="73">
        <v>5</v>
      </c>
      <c r="S115" s="17" t="s">
        <v>105</v>
      </c>
      <c r="T115" s="30" t="s">
        <v>129</v>
      </c>
      <c r="U115" s="17" t="s">
        <v>121</v>
      </c>
      <c r="V115" s="33"/>
      <c r="W115" s="110" t="s">
        <v>121</v>
      </c>
      <c r="X115" s="30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89">
        <v>180</v>
      </c>
      <c r="BZ115" s="17"/>
      <c r="CA115" s="17"/>
      <c r="CB115" s="17"/>
    </row>
    <row r="116" spans="1:86" ht="15" customHeight="1" x14ac:dyDescent="0.35">
      <c r="A116" s="17">
        <v>10048519</v>
      </c>
      <c r="B116" s="17" t="s">
        <v>490</v>
      </c>
      <c r="C116" s="17" t="s">
        <v>491</v>
      </c>
      <c r="D116" s="17">
        <v>671259</v>
      </c>
      <c r="E116" s="17" t="s">
        <v>74</v>
      </c>
      <c r="F116" s="22" t="s">
        <v>75</v>
      </c>
      <c r="G116" s="22" t="s">
        <v>76</v>
      </c>
      <c r="H116" s="17" t="s">
        <v>185</v>
      </c>
      <c r="I116" s="17" t="s">
        <v>81</v>
      </c>
      <c r="J116" s="121" t="s">
        <v>102</v>
      </c>
      <c r="K116" s="224">
        <v>1</v>
      </c>
      <c r="L116" s="331" t="s">
        <v>94</v>
      </c>
      <c r="M116" s="153">
        <v>1507135</v>
      </c>
      <c r="N116" s="17"/>
      <c r="O116" s="17"/>
      <c r="P116" s="17"/>
      <c r="Q116" s="157"/>
      <c r="R116" s="73">
        <v>5</v>
      </c>
      <c r="S116" s="17" t="s">
        <v>105</v>
      </c>
      <c r="T116" s="17" t="s">
        <v>106</v>
      </c>
      <c r="U116" s="253"/>
      <c r="V116" s="17"/>
      <c r="X116" s="30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89">
        <v>250</v>
      </c>
      <c r="BZ116" s="17"/>
      <c r="CA116" s="17"/>
      <c r="CB116" s="17"/>
    </row>
    <row r="117" spans="1:86" ht="15" customHeight="1" x14ac:dyDescent="0.35">
      <c r="A117" s="17">
        <v>10048843</v>
      </c>
      <c r="B117" s="17" t="s">
        <v>492</v>
      </c>
      <c r="C117" s="17" t="s">
        <v>493</v>
      </c>
      <c r="D117" s="17">
        <v>389446</v>
      </c>
      <c r="E117" s="17" t="s">
        <v>92</v>
      </c>
      <c r="F117" s="22" t="s">
        <v>75</v>
      </c>
      <c r="G117" s="22" t="s">
        <v>93</v>
      </c>
      <c r="H117" s="17" t="s">
        <v>77</v>
      </c>
      <c r="I117" s="17" t="s">
        <v>81</v>
      </c>
      <c r="J117" s="121" t="s">
        <v>79</v>
      </c>
      <c r="K117" s="75">
        <v>1</v>
      </c>
      <c r="L117" s="331" t="s">
        <v>94</v>
      </c>
      <c r="M117" s="107">
        <v>1652390</v>
      </c>
      <c r="N117" s="17"/>
      <c r="O117" s="17"/>
      <c r="P117" s="17"/>
      <c r="Q117" s="17"/>
      <c r="R117" s="73">
        <v>7</v>
      </c>
      <c r="S117" s="17" t="s">
        <v>120</v>
      </c>
      <c r="T117" s="30" t="s">
        <v>163</v>
      </c>
      <c r="U117" s="17" t="s">
        <v>494</v>
      </c>
      <c r="V117" s="33"/>
      <c r="W117" s="95" t="s">
        <v>121</v>
      </c>
      <c r="X117" s="30"/>
      <c r="Y117" s="17"/>
      <c r="Z117" s="17"/>
      <c r="AA117" s="17"/>
      <c r="AB117" s="17"/>
      <c r="AC117" s="17"/>
      <c r="AD117" s="17"/>
      <c r="AE117" s="17"/>
      <c r="AF117" s="89"/>
      <c r="AG117" s="17"/>
      <c r="AH117" s="17">
        <v>8.5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89">
        <v>400</v>
      </c>
      <c r="BZ117" s="17"/>
      <c r="CA117" s="17"/>
      <c r="CB117" s="17"/>
    </row>
    <row r="118" spans="1:86" ht="15" customHeight="1" x14ac:dyDescent="0.35">
      <c r="A118" s="17">
        <v>10036858</v>
      </c>
      <c r="B118" s="17" t="s">
        <v>495</v>
      </c>
      <c r="C118" s="17" t="s">
        <v>496</v>
      </c>
      <c r="D118" s="17">
        <v>131019</v>
      </c>
      <c r="E118" s="17" t="s">
        <v>124</v>
      </c>
      <c r="F118" s="22" t="s">
        <v>75</v>
      </c>
      <c r="G118" s="22" t="s">
        <v>125</v>
      </c>
      <c r="H118" s="17" t="s">
        <v>77</v>
      </c>
      <c r="I118" s="17" t="s">
        <v>78</v>
      </c>
      <c r="J118" s="121" t="s">
        <v>79</v>
      </c>
      <c r="K118" s="75">
        <v>1</v>
      </c>
      <c r="L118" s="331" t="s">
        <v>94</v>
      </c>
      <c r="M118" s="153">
        <v>1506928</v>
      </c>
      <c r="N118" s="17"/>
      <c r="O118" s="17"/>
      <c r="P118" s="17"/>
      <c r="Q118" s="17"/>
      <c r="R118" s="89">
        <v>5</v>
      </c>
      <c r="S118" s="17" t="s">
        <v>317</v>
      </c>
      <c r="T118" s="17" t="s">
        <v>126</v>
      </c>
      <c r="U118" s="87"/>
      <c r="V118" s="17"/>
      <c r="X118" s="30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89">
        <v>550</v>
      </c>
      <c r="BZ118" s="17"/>
      <c r="CA118" s="17"/>
      <c r="CB118" s="17"/>
    </row>
    <row r="119" spans="1:86" ht="15" customHeight="1" x14ac:dyDescent="0.35">
      <c r="A119" s="17">
        <v>10020613</v>
      </c>
      <c r="B119" s="17" t="s">
        <v>498</v>
      </c>
      <c r="C119" s="17" t="s">
        <v>499</v>
      </c>
      <c r="D119" s="17">
        <v>208953</v>
      </c>
      <c r="E119" s="17" t="s">
        <v>92</v>
      </c>
      <c r="F119" s="22" t="s">
        <v>75</v>
      </c>
      <c r="G119" s="22" t="s">
        <v>125</v>
      </c>
      <c r="H119" s="17" t="s">
        <v>77</v>
      </c>
      <c r="I119" s="17" t="s">
        <v>78</v>
      </c>
      <c r="J119" s="121" t="s">
        <v>79</v>
      </c>
      <c r="K119" s="75">
        <v>0</v>
      </c>
      <c r="L119" s="331" t="s">
        <v>94</v>
      </c>
      <c r="M119" s="319"/>
      <c r="N119" s="17"/>
      <c r="O119" s="17"/>
      <c r="P119" s="17"/>
      <c r="Q119" s="17"/>
      <c r="R119" s="73"/>
      <c r="S119" s="17"/>
      <c r="T119" s="17"/>
      <c r="U119" s="17"/>
      <c r="V119" s="17" t="s">
        <v>501</v>
      </c>
      <c r="W119" s="95" t="s">
        <v>121</v>
      </c>
      <c r="X119" s="30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89">
        <v>260</v>
      </c>
      <c r="BZ119" s="17"/>
      <c r="CA119" s="17"/>
      <c r="CB119" s="17"/>
    </row>
    <row r="120" spans="1:86" ht="15" customHeight="1" x14ac:dyDescent="0.35">
      <c r="A120" s="18">
        <v>10031767</v>
      </c>
      <c r="B120" s="18" t="s">
        <v>502</v>
      </c>
      <c r="C120" s="18" t="s">
        <v>503</v>
      </c>
      <c r="D120" s="18">
        <v>520447</v>
      </c>
      <c r="E120" s="18" t="s">
        <v>92</v>
      </c>
      <c r="F120" s="22" t="s">
        <v>75</v>
      </c>
      <c r="G120" s="22" t="s">
        <v>93</v>
      </c>
      <c r="H120" s="18" t="s">
        <v>77</v>
      </c>
      <c r="I120" s="18" t="s">
        <v>78</v>
      </c>
      <c r="J120" s="306" t="s">
        <v>133</v>
      </c>
      <c r="K120" s="263">
        <v>0</v>
      </c>
      <c r="L120" s="331" t="s">
        <v>94</v>
      </c>
      <c r="M120" s="317"/>
      <c r="N120" s="18"/>
      <c r="O120" s="18"/>
      <c r="P120" s="18"/>
      <c r="Q120" s="18"/>
      <c r="R120" s="89">
        <v>5</v>
      </c>
      <c r="S120" s="18" t="s">
        <v>135</v>
      </c>
      <c r="T120" s="17" t="s">
        <v>171</v>
      </c>
      <c r="U120" s="18"/>
      <c r="V120" s="18"/>
      <c r="W120" s="95" t="s">
        <v>121</v>
      </c>
      <c r="X120" s="100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90">
        <v>230</v>
      </c>
      <c r="BZ120" s="18"/>
      <c r="CA120" s="18"/>
      <c r="CB120" s="18"/>
    </row>
    <row r="121" spans="1:86" ht="15" customHeight="1" x14ac:dyDescent="0.35">
      <c r="A121" s="17">
        <v>10036717</v>
      </c>
      <c r="B121" s="17" t="s">
        <v>504</v>
      </c>
      <c r="C121" s="17" t="s">
        <v>505</v>
      </c>
      <c r="D121" s="17">
        <v>649487</v>
      </c>
      <c r="E121" s="17" t="s">
        <v>115</v>
      </c>
      <c r="F121" s="22" t="s">
        <v>75</v>
      </c>
      <c r="G121" s="22" t="s">
        <v>76</v>
      </c>
      <c r="H121" s="17" t="s">
        <v>77</v>
      </c>
      <c r="I121" s="17" t="s">
        <v>78</v>
      </c>
      <c r="J121" s="121" t="s">
        <v>102</v>
      </c>
      <c r="K121" s="269">
        <v>1</v>
      </c>
      <c r="L121" s="332" t="s">
        <v>80</v>
      </c>
      <c r="M121" s="318">
        <v>1507154</v>
      </c>
      <c r="N121" s="17">
        <v>1507331</v>
      </c>
      <c r="O121" s="17"/>
      <c r="P121" s="17"/>
      <c r="Q121" s="17"/>
      <c r="R121" s="294" t="s">
        <v>506</v>
      </c>
      <c r="S121" s="17" t="s">
        <v>507</v>
      </c>
      <c r="T121" s="17" t="s">
        <v>508</v>
      </c>
      <c r="U121" s="17"/>
      <c r="V121" s="17"/>
      <c r="X121" s="30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89">
        <v>470</v>
      </c>
      <c r="BZ121" s="17"/>
      <c r="CA121" s="17"/>
      <c r="CB121" s="17"/>
    </row>
    <row r="122" spans="1:86" ht="15" customHeight="1" x14ac:dyDescent="0.35">
      <c r="A122" s="17">
        <v>10037499</v>
      </c>
      <c r="B122" s="17" t="s">
        <v>509</v>
      </c>
      <c r="C122" s="17" t="s">
        <v>510</v>
      </c>
      <c r="D122" s="17">
        <v>730806</v>
      </c>
      <c r="E122" s="17" t="s">
        <v>143</v>
      </c>
      <c r="F122" s="22" t="s">
        <v>75</v>
      </c>
      <c r="G122" s="22" t="s">
        <v>76</v>
      </c>
      <c r="H122" s="17" t="s">
        <v>77</v>
      </c>
      <c r="I122" s="17" t="s">
        <v>78</v>
      </c>
      <c r="J122" s="121" t="s">
        <v>102</v>
      </c>
      <c r="K122" s="224">
        <v>0.5</v>
      </c>
      <c r="L122" s="331" t="s">
        <v>80</v>
      </c>
      <c r="M122" s="153">
        <v>1507148</v>
      </c>
      <c r="N122" s="17"/>
      <c r="O122" s="17"/>
      <c r="P122" s="17"/>
      <c r="Q122" s="157" t="s">
        <v>512</v>
      </c>
      <c r="R122" s="89">
        <v>5</v>
      </c>
      <c r="S122" s="17" t="s">
        <v>105</v>
      </c>
      <c r="T122" s="17" t="s">
        <v>106</v>
      </c>
      <c r="U122" s="17" t="s">
        <v>121</v>
      </c>
      <c r="V122" s="17"/>
      <c r="W122" s="89" t="s">
        <v>121</v>
      </c>
      <c r="X122" s="30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89">
        <v>150</v>
      </c>
      <c r="BZ122" s="17"/>
      <c r="CA122" s="17"/>
      <c r="CB122" s="17"/>
    </row>
    <row r="123" spans="1:86" ht="15" customHeight="1" x14ac:dyDescent="0.35">
      <c r="A123" s="17">
        <v>10042579</v>
      </c>
      <c r="B123" s="17" t="s">
        <v>513</v>
      </c>
      <c r="C123" s="17" t="s">
        <v>514</v>
      </c>
      <c r="D123" s="17">
        <v>560107</v>
      </c>
      <c r="E123" s="17" t="s">
        <v>143</v>
      </c>
      <c r="F123" s="22" t="s">
        <v>75</v>
      </c>
      <c r="G123" s="22" t="s">
        <v>76</v>
      </c>
      <c r="H123" s="17" t="s">
        <v>77</v>
      </c>
      <c r="I123" s="17" t="s">
        <v>81</v>
      </c>
      <c r="J123" s="121" t="s">
        <v>79</v>
      </c>
      <c r="K123" s="305">
        <v>1</v>
      </c>
      <c r="L123" s="331" t="s">
        <v>94</v>
      </c>
      <c r="M123" s="314">
        <v>1618596</v>
      </c>
      <c r="N123" s="17"/>
      <c r="O123" s="17"/>
      <c r="P123" s="17"/>
      <c r="Q123" s="17"/>
      <c r="R123" s="259">
        <v>6</v>
      </c>
      <c r="S123" s="17" t="s">
        <v>135</v>
      </c>
      <c r="T123" s="17" t="s">
        <v>106</v>
      </c>
      <c r="U123" s="17" t="s">
        <v>515</v>
      </c>
      <c r="V123" s="17" t="s">
        <v>269</v>
      </c>
      <c r="W123" s="110" t="s">
        <v>121</v>
      </c>
      <c r="X123" s="30"/>
      <c r="Y123" s="17">
        <v>3</v>
      </c>
      <c r="Z123" s="17"/>
      <c r="AA123" s="17"/>
      <c r="AB123" s="17"/>
      <c r="AC123" s="89">
        <v>1</v>
      </c>
      <c r="AD123" s="17" t="s">
        <v>88</v>
      </c>
      <c r="AE123" s="104">
        <v>7.5</v>
      </c>
      <c r="AF123" s="89">
        <v>1</v>
      </c>
      <c r="AG123" s="17" t="s">
        <v>266</v>
      </c>
      <c r="AH123" s="104">
        <v>7.8</v>
      </c>
      <c r="AI123" s="89"/>
      <c r="AJ123" s="17"/>
      <c r="AK123" s="17"/>
      <c r="AL123" s="89">
        <v>1</v>
      </c>
      <c r="AM123" s="17" t="s">
        <v>201</v>
      </c>
      <c r="AN123" s="104">
        <v>6.8</v>
      </c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03"/>
      <c r="BY123" s="89">
        <v>250</v>
      </c>
      <c r="BZ123" s="17"/>
      <c r="CA123" s="17"/>
      <c r="CB123" s="17"/>
    </row>
    <row r="124" spans="1:86" ht="15" customHeight="1" x14ac:dyDescent="0.35">
      <c r="A124" s="17">
        <v>10045867</v>
      </c>
      <c r="B124" s="17" t="s">
        <v>516</v>
      </c>
      <c r="C124" s="17" t="s">
        <v>517</v>
      </c>
      <c r="D124" s="17">
        <v>330066</v>
      </c>
      <c r="E124" s="17" t="s">
        <v>92</v>
      </c>
      <c r="F124" s="22" t="s">
        <v>75</v>
      </c>
      <c r="G124" s="22" t="s">
        <v>93</v>
      </c>
      <c r="H124" s="17" t="s">
        <v>77</v>
      </c>
      <c r="I124" s="17" t="s">
        <v>81</v>
      </c>
      <c r="J124" s="121" t="s">
        <v>79</v>
      </c>
      <c r="K124" s="80">
        <v>1</v>
      </c>
      <c r="L124" s="331" t="s">
        <v>94</v>
      </c>
      <c r="M124" s="153">
        <v>1506912</v>
      </c>
      <c r="N124" s="17"/>
      <c r="O124" s="17"/>
      <c r="P124" s="17"/>
      <c r="Q124" s="17" t="s">
        <v>198</v>
      </c>
      <c r="R124" s="73">
        <v>6</v>
      </c>
      <c r="S124" s="17" t="s">
        <v>105</v>
      </c>
      <c r="T124" s="17" t="s">
        <v>518</v>
      </c>
      <c r="U124" s="26" t="s">
        <v>519</v>
      </c>
      <c r="V124" s="17"/>
      <c r="X124" s="30"/>
      <c r="Y124" s="89">
        <v>4</v>
      </c>
      <c r="Z124" s="89">
        <v>1</v>
      </c>
      <c r="AA124" s="17" t="s">
        <v>365</v>
      </c>
      <c r="AB124" s="17">
        <v>8.4</v>
      </c>
      <c r="AC124" s="89">
        <v>1</v>
      </c>
      <c r="AD124" s="17" t="s">
        <v>365</v>
      </c>
      <c r="AE124" s="17">
        <v>8.1999999999999993</v>
      </c>
      <c r="AF124" s="89">
        <v>1</v>
      </c>
      <c r="AG124" s="17" t="s">
        <v>365</v>
      </c>
      <c r="AH124" s="17">
        <v>8.1999999999999993</v>
      </c>
      <c r="AI124" s="17"/>
      <c r="AJ124" s="17"/>
      <c r="AK124" s="17"/>
      <c r="AL124" s="89">
        <v>1</v>
      </c>
      <c r="AM124" s="17" t="s">
        <v>88</v>
      </c>
      <c r="AN124" s="17">
        <v>8.1999999999999993</v>
      </c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89">
        <v>235</v>
      </c>
      <c r="BZ124" s="17"/>
      <c r="CA124" s="17"/>
      <c r="CB124" s="17"/>
    </row>
    <row r="125" spans="1:86" ht="15" customHeight="1" x14ac:dyDescent="0.35">
      <c r="A125" s="17">
        <v>10045848</v>
      </c>
      <c r="B125" s="17" t="s">
        <v>520</v>
      </c>
      <c r="C125" s="17" t="s">
        <v>521</v>
      </c>
      <c r="D125" s="17">
        <v>218183</v>
      </c>
      <c r="E125" s="17" t="s">
        <v>92</v>
      </c>
      <c r="F125" s="22" t="s">
        <v>75</v>
      </c>
      <c r="G125" s="22" t="s">
        <v>125</v>
      </c>
      <c r="H125" s="17" t="s">
        <v>77</v>
      </c>
      <c r="I125" s="17" t="s">
        <v>78</v>
      </c>
      <c r="J125" s="121" t="s">
        <v>79</v>
      </c>
      <c r="K125" s="75">
        <v>0.5</v>
      </c>
      <c r="L125" s="331" t="s">
        <v>94</v>
      </c>
      <c r="M125" s="153">
        <v>1507167</v>
      </c>
      <c r="N125" s="17"/>
      <c r="O125" s="17"/>
      <c r="P125" s="17"/>
      <c r="Q125" s="17" t="s">
        <v>523</v>
      </c>
      <c r="R125" s="73">
        <v>5</v>
      </c>
      <c r="S125" s="17" t="s">
        <v>144</v>
      </c>
      <c r="T125" s="30" t="s">
        <v>524</v>
      </c>
      <c r="U125" s="17"/>
      <c r="V125" s="33"/>
      <c r="X125" s="30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89">
        <v>250</v>
      </c>
      <c r="BZ125" s="17"/>
      <c r="CA125" s="17"/>
      <c r="CB125" s="17"/>
    </row>
    <row r="126" spans="1:86" s="27" customFormat="1" ht="15" customHeight="1" x14ac:dyDescent="0.35">
      <c r="A126" s="262"/>
      <c r="B126" s="17" t="s">
        <v>525</v>
      </c>
      <c r="C126" s="262"/>
      <c r="D126" s="262"/>
      <c r="E126" s="262"/>
      <c r="F126" s="281"/>
      <c r="G126" s="281"/>
      <c r="H126" s="262"/>
      <c r="I126" s="262"/>
      <c r="J126" s="282"/>
      <c r="K126" s="81">
        <v>1</v>
      </c>
      <c r="L126" s="331"/>
      <c r="M126" s="311">
        <v>1507320</v>
      </c>
      <c r="N126" s="17"/>
      <c r="O126" s="17"/>
      <c r="P126" s="17"/>
      <c r="Q126" s="17"/>
      <c r="R126" s="73"/>
      <c r="S126" s="17"/>
      <c r="T126" s="17"/>
      <c r="U126" s="87"/>
      <c r="V126" s="17"/>
      <c r="W126" s="89"/>
      <c r="X126" s="30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89"/>
      <c r="BZ126" s="17"/>
      <c r="CA126" s="17"/>
      <c r="CB126" s="17"/>
      <c r="CC126"/>
      <c r="CD126"/>
      <c r="CE126"/>
      <c r="CF126"/>
      <c r="CG126"/>
      <c r="CH126"/>
    </row>
    <row r="127" spans="1:86" ht="15" customHeight="1" x14ac:dyDescent="0.35">
      <c r="A127" s="17">
        <v>10050071</v>
      </c>
      <c r="B127" s="17" t="s">
        <v>526</v>
      </c>
      <c r="C127" s="17" t="s">
        <v>527</v>
      </c>
      <c r="D127" s="17">
        <v>601282</v>
      </c>
      <c r="E127" s="17" t="s">
        <v>74</v>
      </c>
      <c r="F127" s="22" t="s">
        <v>75</v>
      </c>
      <c r="G127" s="22" t="s">
        <v>76</v>
      </c>
      <c r="H127" s="17"/>
      <c r="I127" s="17" t="s">
        <v>78</v>
      </c>
      <c r="J127" s="121" t="s">
        <v>102</v>
      </c>
      <c r="K127" s="75">
        <v>0</v>
      </c>
      <c r="L127" s="331" t="s">
        <v>94</v>
      </c>
      <c r="M127" s="320" t="s">
        <v>150</v>
      </c>
      <c r="N127" s="17"/>
      <c r="O127" s="17"/>
      <c r="P127" s="17"/>
      <c r="Q127" s="17"/>
      <c r="R127" s="271">
        <v>4</v>
      </c>
      <c r="S127" s="17" t="s">
        <v>116</v>
      </c>
      <c r="T127" s="30" t="s">
        <v>151</v>
      </c>
      <c r="U127" s="17"/>
      <c r="V127" s="33"/>
      <c r="X127" s="30"/>
      <c r="Y127" s="17"/>
      <c r="Z127" s="17"/>
      <c r="AA127" s="17"/>
      <c r="AB127" s="17"/>
      <c r="AC127" s="89"/>
      <c r="AD127" s="17"/>
      <c r="AE127" s="17"/>
      <c r="AF127" s="89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89"/>
      <c r="BZ127" s="17"/>
      <c r="CA127" s="17"/>
      <c r="CB127" s="17"/>
    </row>
    <row r="128" spans="1:86" ht="15" customHeight="1" x14ac:dyDescent="0.35">
      <c r="A128" s="17">
        <v>10048007</v>
      </c>
      <c r="B128" s="18" t="s">
        <v>528</v>
      </c>
      <c r="C128" s="17" t="s">
        <v>529</v>
      </c>
      <c r="D128" s="17">
        <v>380005</v>
      </c>
      <c r="E128" s="17" t="s">
        <v>92</v>
      </c>
      <c r="F128" s="22" t="s">
        <v>75</v>
      </c>
      <c r="G128" s="22" t="s">
        <v>93</v>
      </c>
      <c r="H128" s="17" t="s">
        <v>185</v>
      </c>
      <c r="I128" s="17" t="s">
        <v>78</v>
      </c>
      <c r="J128" s="121" t="s">
        <v>102</v>
      </c>
      <c r="K128" s="75">
        <v>1</v>
      </c>
      <c r="L128" s="331" t="s">
        <v>94</v>
      </c>
      <c r="M128" s="107">
        <v>1507383</v>
      </c>
      <c r="N128" s="17"/>
      <c r="O128" s="17"/>
      <c r="P128" s="17"/>
      <c r="Q128" s="17"/>
      <c r="R128" s="17" t="s">
        <v>211</v>
      </c>
      <c r="S128" s="17" t="s">
        <v>105</v>
      </c>
      <c r="T128" s="30" t="s">
        <v>530</v>
      </c>
      <c r="U128" s="17"/>
      <c r="V128" s="33"/>
      <c r="W128" s="95" t="s">
        <v>121</v>
      </c>
      <c r="X128" s="30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89">
        <v>300</v>
      </c>
      <c r="BZ128" s="17"/>
      <c r="CA128" s="17"/>
      <c r="CB128" s="17"/>
    </row>
    <row r="129" spans="1:86" ht="15" customHeight="1" x14ac:dyDescent="0.35">
      <c r="A129" s="17">
        <v>10044628</v>
      </c>
      <c r="B129" s="17" t="s">
        <v>531</v>
      </c>
      <c r="C129" s="17" t="s">
        <v>514</v>
      </c>
      <c r="D129" s="17">
        <v>560107</v>
      </c>
      <c r="E129" s="17" t="s">
        <v>143</v>
      </c>
      <c r="F129" s="22" t="s">
        <v>75</v>
      </c>
      <c r="G129" s="22" t="s">
        <v>76</v>
      </c>
      <c r="H129" s="17" t="s">
        <v>77</v>
      </c>
      <c r="I129" s="17" t="s">
        <v>81</v>
      </c>
      <c r="J129" s="121" t="s">
        <v>102</v>
      </c>
      <c r="K129" s="75">
        <v>1</v>
      </c>
      <c r="L129" s="331" t="s">
        <v>94</v>
      </c>
      <c r="M129" s="314">
        <v>1507018</v>
      </c>
      <c r="N129" s="17"/>
      <c r="O129" s="17"/>
      <c r="P129" s="17"/>
      <c r="Q129" s="17"/>
      <c r="R129" s="73">
        <v>5</v>
      </c>
      <c r="S129" s="17" t="s">
        <v>144</v>
      </c>
      <c r="T129" s="30" t="s">
        <v>129</v>
      </c>
      <c r="U129" s="17" t="s">
        <v>532</v>
      </c>
      <c r="V129" s="33"/>
      <c r="W129" s="110">
        <v>7.5</v>
      </c>
      <c r="X129" s="30" t="s">
        <v>152</v>
      </c>
      <c r="Y129" s="17">
        <v>2</v>
      </c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89">
        <v>1</v>
      </c>
      <c r="AM129" s="17" t="s">
        <v>153</v>
      </c>
      <c r="AN129" s="17" t="s">
        <v>533</v>
      </c>
      <c r="AO129" s="17">
        <v>1</v>
      </c>
      <c r="AP129" s="17" t="s">
        <v>534</v>
      </c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89">
        <v>210</v>
      </c>
      <c r="BZ129" s="17"/>
      <c r="CA129" s="17"/>
      <c r="CB129" s="17"/>
    </row>
    <row r="130" spans="1:86" ht="15" customHeight="1" x14ac:dyDescent="0.35">
      <c r="A130" s="17">
        <v>10045374</v>
      </c>
      <c r="B130" s="17" t="s">
        <v>535</v>
      </c>
      <c r="C130" s="17" t="s">
        <v>536</v>
      </c>
      <c r="D130" s="17">
        <v>531159</v>
      </c>
      <c r="E130" s="17" t="s">
        <v>92</v>
      </c>
      <c r="F130" s="22" t="s">
        <v>75</v>
      </c>
      <c r="G130" s="22" t="s">
        <v>93</v>
      </c>
      <c r="H130" s="17" t="s">
        <v>185</v>
      </c>
      <c r="I130" s="17" t="s">
        <v>78</v>
      </c>
      <c r="J130" s="306" t="s">
        <v>133</v>
      </c>
      <c r="K130" s="141">
        <v>0</v>
      </c>
      <c r="L130" s="331" t="s">
        <v>94</v>
      </c>
      <c r="M130" s="311"/>
      <c r="N130" s="17"/>
      <c r="O130" s="17"/>
      <c r="P130" s="17"/>
      <c r="Q130" s="17"/>
      <c r="R130" s="17"/>
      <c r="S130" s="17"/>
      <c r="T130" s="17"/>
      <c r="U130" s="253" t="s">
        <v>121</v>
      </c>
      <c r="V130" s="17"/>
      <c r="X130" s="30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89">
        <v>175</v>
      </c>
      <c r="BZ130" s="17"/>
      <c r="CA130" s="17"/>
      <c r="CB130" s="17"/>
    </row>
    <row r="131" spans="1:86" ht="15" customHeight="1" x14ac:dyDescent="0.35">
      <c r="A131" s="17">
        <v>10045373</v>
      </c>
      <c r="B131" s="17" t="s">
        <v>537</v>
      </c>
      <c r="C131" s="17" t="s">
        <v>538</v>
      </c>
      <c r="D131" s="17">
        <v>538719</v>
      </c>
      <c r="E131" s="17" t="s">
        <v>92</v>
      </c>
      <c r="F131" s="22" t="s">
        <v>75</v>
      </c>
      <c r="G131" s="22" t="s">
        <v>93</v>
      </c>
      <c r="H131" s="17" t="s">
        <v>77</v>
      </c>
      <c r="I131" s="17" t="s">
        <v>78</v>
      </c>
      <c r="J131" s="121" t="s">
        <v>102</v>
      </c>
      <c r="K131" s="75">
        <v>1</v>
      </c>
      <c r="L131" s="331" t="s">
        <v>94</v>
      </c>
      <c r="M131" s="153" t="s">
        <v>302</v>
      </c>
      <c r="N131" s="17"/>
      <c r="O131" s="17"/>
      <c r="P131" s="17"/>
      <c r="Q131" s="17"/>
      <c r="R131" s="73">
        <v>7</v>
      </c>
      <c r="S131" s="17" t="s">
        <v>144</v>
      </c>
      <c r="T131" s="30" t="s">
        <v>163</v>
      </c>
      <c r="U131" s="17" t="s">
        <v>208</v>
      </c>
      <c r="V131" s="33"/>
      <c r="X131" s="30"/>
      <c r="Y131" s="17">
        <v>1</v>
      </c>
      <c r="Z131" s="89">
        <v>1</v>
      </c>
      <c r="AA131" s="17" t="s">
        <v>539</v>
      </c>
      <c r="AB131" s="17">
        <v>7.7</v>
      </c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89">
        <v>320</v>
      </c>
      <c r="BZ131" s="17"/>
      <c r="CA131" s="17"/>
      <c r="CB131" s="17"/>
    </row>
    <row r="132" spans="1:86" ht="15" customHeight="1" x14ac:dyDescent="0.35">
      <c r="A132" s="18">
        <v>10045363</v>
      </c>
      <c r="B132" s="18" t="s">
        <v>540</v>
      </c>
      <c r="C132" s="18" t="s">
        <v>541</v>
      </c>
      <c r="D132" s="17">
        <v>161051</v>
      </c>
      <c r="E132" s="17" t="s">
        <v>124</v>
      </c>
      <c r="F132" s="22" t="s">
        <v>75</v>
      </c>
      <c r="G132" s="22" t="s">
        <v>125</v>
      </c>
      <c r="H132" s="17" t="s">
        <v>77</v>
      </c>
      <c r="I132" s="17" t="s">
        <v>78</v>
      </c>
      <c r="J132" s="306" t="s">
        <v>234</v>
      </c>
      <c r="K132" s="141">
        <v>0</v>
      </c>
      <c r="L132" s="331" t="s">
        <v>80</v>
      </c>
      <c r="M132" s="153"/>
      <c r="N132" s="17"/>
      <c r="O132" s="17"/>
      <c r="P132" s="17"/>
      <c r="Q132" s="17"/>
      <c r="R132" s="4"/>
      <c r="S132" s="17"/>
      <c r="T132" s="17"/>
      <c r="U132" s="87"/>
      <c r="V132" s="17"/>
      <c r="X132" s="30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89">
        <v>175</v>
      </c>
      <c r="BZ132" s="17"/>
      <c r="CA132" s="17"/>
      <c r="CB132" s="17"/>
    </row>
    <row r="133" spans="1:86" s="27" customFormat="1" ht="15" customHeight="1" x14ac:dyDescent="0.35">
      <c r="A133" s="17">
        <v>10046204</v>
      </c>
      <c r="B133" s="17" t="s">
        <v>542</v>
      </c>
      <c r="C133" s="17" t="s">
        <v>543</v>
      </c>
      <c r="D133" s="17">
        <v>560721</v>
      </c>
      <c r="E133" s="17" t="s">
        <v>143</v>
      </c>
      <c r="F133" s="22" t="s">
        <v>75</v>
      </c>
      <c r="G133" s="22" t="s">
        <v>76</v>
      </c>
      <c r="H133" s="17" t="s">
        <v>77</v>
      </c>
      <c r="I133" s="17" t="s">
        <v>81</v>
      </c>
      <c r="J133" s="121" t="s">
        <v>79</v>
      </c>
      <c r="K133" s="75">
        <v>1</v>
      </c>
      <c r="L133" s="331" t="s">
        <v>94</v>
      </c>
      <c r="M133" s="153">
        <v>1507277</v>
      </c>
      <c r="N133" s="17"/>
      <c r="O133" s="17"/>
      <c r="P133" s="17"/>
      <c r="Q133" s="17"/>
      <c r="R133" s="89">
        <v>7</v>
      </c>
      <c r="S133" s="17" t="s">
        <v>105</v>
      </c>
      <c r="T133" s="17" t="s">
        <v>85</v>
      </c>
      <c r="U133" s="26" t="s">
        <v>544</v>
      </c>
      <c r="V133" s="17"/>
      <c r="W133" s="110">
        <v>7.5</v>
      </c>
      <c r="X133" s="30" t="s">
        <v>152</v>
      </c>
      <c r="Y133" s="17">
        <v>5</v>
      </c>
      <c r="Z133" s="89">
        <v>1</v>
      </c>
      <c r="AA133" s="17" t="s">
        <v>99</v>
      </c>
      <c r="AB133" s="17"/>
      <c r="AC133" s="89">
        <v>1</v>
      </c>
      <c r="AD133" s="17" t="s">
        <v>99</v>
      </c>
      <c r="AE133" s="17"/>
      <c r="AF133" s="17">
        <v>1</v>
      </c>
      <c r="AG133" s="17" t="s">
        <v>99</v>
      </c>
      <c r="AH133" s="17">
        <v>7.9</v>
      </c>
      <c r="AI133" s="89">
        <v>1</v>
      </c>
      <c r="AJ133" s="17" t="s">
        <v>99</v>
      </c>
      <c r="AK133" s="17"/>
      <c r="AL133" s="17"/>
      <c r="AM133" s="17"/>
      <c r="AN133" s="17"/>
      <c r="AO133" s="17"/>
      <c r="AP133" s="17"/>
      <c r="AQ133" s="17"/>
      <c r="AR133" s="89">
        <v>1</v>
      </c>
      <c r="AS133" s="17" t="s">
        <v>88</v>
      </c>
      <c r="AT133" s="104"/>
      <c r="AU133" s="17"/>
      <c r="AV133" s="17"/>
      <c r="AW133" s="17"/>
      <c r="AX133" s="17">
        <v>1</v>
      </c>
      <c r="AY133" s="17" t="s">
        <v>88</v>
      </c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89">
        <v>220</v>
      </c>
      <c r="BZ133" s="17"/>
      <c r="CA133" s="17"/>
      <c r="CB133" s="17"/>
      <c r="CC133"/>
      <c r="CD133"/>
      <c r="CE133"/>
      <c r="CF133"/>
      <c r="CG133"/>
      <c r="CH133"/>
    </row>
    <row r="134" spans="1:86" ht="15" customHeight="1" x14ac:dyDescent="0.35">
      <c r="A134" s="17">
        <v>10036714</v>
      </c>
      <c r="B134" s="18" t="s">
        <v>545</v>
      </c>
      <c r="C134" s="17" t="s">
        <v>546</v>
      </c>
      <c r="D134" s="17">
        <v>618642</v>
      </c>
      <c r="E134" s="17" t="s">
        <v>115</v>
      </c>
      <c r="F134" s="22" t="s">
        <v>75</v>
      </c>
      <c r="G134" s="22" t="s">
        <v>76</v>
      </c>
      <c r="H134" s="17" t="s">
        <v>77</v>
      </c>
      <c r="I134" s="17" t="s">
        <v>78</v>
      </c>
      <c r="J134" s="121" t="s">
        <v>102</v>
      </c>
      <c r="K134" s="75">
        <v>1</v>
      </c>
      <c r="L134" s="331" t="s">
        <v>80</v>
      </c>
      <c r="M134" s="153">
        <v>1506925</v>
      </c>
      <c r="N134" s="17"/>
      <c r="O134" s="17"/>
      <c r="P134" s="17"/>
      <c r="Q134" s="17"/>
      <c r="R134" s="272">
        <v>5</v>
      </c>
      <c r="S134" s="17" t="s">
        <v>239</v>
      </c>
      <c r="T134" s="30" t="s">
        <v>106</v>
      </c>
      <c r="U134" s="17"/>
      <c r="V134" s="33"/>
      <c r="X134" s="30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89">
        <v>265</v>
      </c>
      <c r="BZ134" s="17"/>
      <c r="CA134" s="17"/>
      <c r="CB134" s="17"/>
    </row>
    <row r="135" spans="1:86" ht="15" customHeight="1" x14ac:dyDescent="0.35">
      <c r="A135" s="17">
        <v>10049129</v>
      </c>
      <c r="B135" s="17" t="s">
        <v>547</v>
      </c>
      <c r="C135" s="17" t="s">
        <v>548</v>
      </c>
      <c r="D135" s="17">
        <v>207572</v>
      </c>
      <c r="E135" s="17" t="s">
        <v>92</v>
      </c>
      <c r="F135" s="22" t="s">
        <v>75</v>
      </c>
      <c r="G135" s="22" t="s">
        <v>125</v>
      </c>
      <c r="H135" s="17" t="s">
        <v>77</v>
      </c>
      <c r="I135" s="17" t="s">
        <v>81</v>
      </c>
      <c r="J135" s="306" t="s">
        <v>133</v>
      </c>
      <c r="K135" s="80">
        <v>0</v>
      </c>
      <c r="L135" s="331" t="s">
        <v>94</v>
      </c>
      <c r="M135" s="107"/>
      <c r="N135" s="17"/>
      <c r="O135" s="17"/>
      <c r="P135" s="17"/>
      <c r="Q135" s="17" t="s">
        <v>550</v>
      </c>
      <c r="R135" s="73">
        <v>5</v>
      </c>
      <c r="S135" s="17" t="s">
        <v>317</v>
      </c>
      <c r="T135" s="30"/>
      <c r="U135" s="17"/>
      <c r="V135" s="33"/>
      <c r="X135" s="30"/>
      <c r="Y135" s="89">
        <v>3</v>
      </c>
      <c r="Z135" s="89"/>
      <c r="AA135" s="89"/>
      <c r="AB135" s="89"/>
      <c r="AC135" s="89"/>
      <c r="AD135" s="89"/>
      <c r="AE135" s="89"/>
      <c r="AF135" s="89">
        <v>1</v>
      </c>
      <c r="AG135" s="89" t="s">
        <v>321</v>
      </c>
      <c r="AH135" s="106">
        <v>7.8</v>
      </c>
      <c r="AI135" s="89"/>
      <c r="AJ135" s="89"/>
      <c r="AK135" s="89"/>
      <c r="AL135" s="89">
        <v>1</v>
      </c>
      <c r="AM135" s="89" t="s">
        <v>159</v>
      </c>
      <c r="AN135" s="106">
        <v>7.4</v>
      </c>
      <c r="AO135" s="89"/>
      <c r="AP135" s="89"/>
      <c r="AQ135" s="89"/>
      <c r="AR135" s="89"/>
      <c r="AS135" s="89"/>
      <c r="AT135" s="89"/>
      <c r="AU135" s="89"/>
      <c r="AV135" s="89"/>
      <c r="AW135" s="17"/>
      <c r="AX135" s="17"/>
      <c r="AY135" s="17"/>
      <c r="AZ135" s="17"/>
      <c r="BA135" s="17"/>
      <c r="BB135" s="17"/>
      <c r="BC135" s="17"/>
      <c r="BD135" s="17">
        <v>1</v>
      </c>
      <c r="BE135" s="17" t="s">
        <v>88</v>
      </c>
      <c r="BF135" s="104">
        <v>5</v>
      </c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89"/>
      <c r="BZ135" s="17"/>
      <c r="CA135" s="17"/>
      <c r="CB135" s="17"/>
    </row>
    <row r="136" spans="1:86" ht="15" customHeight="1" x14ac:dyDescent="0.35">
      <c r="A136" s="77">
        <v>10044056</v>
      </c>
      <c r="B136" s="265" t="s">
        <v>551</v>
      </c>
      <c r="C136" s="77" t="s">
        <v>552</v>
      </c>
      <c r="D136" s="77"/>
      <c r="E136" s="77"/>
      <c r="F136" s="236"/>
      <c r="G136" s="236" t="s">
        <v>93</v>
      </c>
      <c r="H136" s="77"/>
      <c r="I136" s="77"/>
      <c r="J136" s="237"/>
      <c r="K136" s="238">
        <v>0</v>
      </c>
      <c r="L136" s="331" t="s">
        <v>80</v>
      </c>
      <c r="M136" s="321"/>
      <c r="N136" s="77"/>
      <c r="O136" s="77"/>
      <c r="P136" s="77"/>
      <c r="Q136" s="77"/>
      <c r="R136" s="239"/>
      <c r="S136" s="77"/>
      <c r="T136" s="77"/>
      <c r="U136" s="279"/>
      <c r="V136" s="77"/>
      <c r="W136" s="109"/>
      <c r="X136" s="240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109"/>
      <c r="BZ136" s="77"/>
      <c r="CA136" s="77"/>
      <c r="CB136" s="77"/>
    </row>
    <row r="137" spans="1:86" ht="15" customHeight="1" x14ac:dyDescent="0.35">
      <c r="A137" s="77">
        <v>10044425</v>
      </c>
      <c r="B137" s="265" t="s">
        <v>553</v>
      </c>
      <c r="C137" s="77" t="s">
        <v>554</v>
      </c>
      <c r="D137" s="77"/>
      <c r="E137" s="77"/>
      <c r="F137" s="236"/>
      <c r="G137" s="236" t="s">
        <v>93</v>
      </c>
      <c r="H137" s="77"/>
      <c r="I137" s="77"/>
      <c r="J137" s="237"/>
      <c r="K137" s="238">
        <v>0</v>
      </c>
      <c r="L137" s="331" t="s">
        <v>80</v>
      </c>
      <c r="M137" s="288"/>
      <c r="N137" s="77"/>
      <c r="O137" s="77"/>
      <c r="P137" s="77"/>
      <c r="Q137" s="77"/>
      <c r="R137" s="109"/>
      <c r="S137" s="77"/>
      <c r="T137" s="77"/>
      <c r="U137" s="77"/>
      <c r="V137" s="77"/>
      <c r="W137" s="109"/>
      <c r="X137" s="240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109"/>
      <c r="BZ137" s="77"/>
      <c r="CA137" s="77"/>
      <c r="CB137" s="77"/>
    </row>
    <row r="138" spans="1:86" ht="15" customHeight="1" x14ac:dyDescent="0.35">
      <c r="A138" s="254">
        <v>10041938</v>
      </c>
      <c r="B138" s="254" t="s">
        <v>555</v>
      </c>
      <c r="C138" s="254" t="s">
        <v>556</v>
      </c>
      <c r="D138" s="17">
        <v>163011</v>
      </c>
      <c r="E138" s="17" t="s">
        <v>124</v>
      </c>
      <c r="F138" s="22" t="s">
        <v>75</v>
      </c>
      <c r="G138" s="22" t="s">
        <v>125</v>
      </c>
      <c r="H138" s="17" t="s">
        <v>77</v>
      </c>
      <c r="I138" s="17" t="s">
        <v>81</v>
      </c>
      <c r="J138" s="121" t="s">
        <v>102</v>
      </c>
      <c r="K138" s="255">
        <v>0</v>
      </c>
      <c r="L138" s="331" t="s">
        <v>80</v>
      </c>
      <c r="M138" s="153"/>
      <c r="N138" s="17"/>
      <c r="O138" s="17"/>
      <c r="P138" s="17"/>
      <c r="Q138" s="77"/>
      <c r="R138" s="109"/>
      <c r="S138" s="77"/>
      <c r="T138" s="77"/>
      <c r="U138" s="77"/>
      <c r="V138" s="77"/>
      <c r="W138" s="109" t="s">
        <v>121</v>
      </c>
      <c r="X138" s="240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89">
        <v>205</v>
      </c>
      <c r="BZ138" s="17"/>
      <c r="CA138" s="17"/>
      <c r="CB138" s="17"/>
    </row>
    <row r="139" spans="1:86" ht="15" customHeight="1" x14ac:dyDescent="0.35">
      <c r="A139" s="17">
        <v>10045078</v>
      </c>
      <c r="B139" s="17" t="s">
        <v>557</v>
      </c>
      <c r="C139" s="17" t="s">
        <v>558</v>
      </c>
      <c r="D139" s="17">
        <v>735785</v>
      </c>
      <c r="E139" s="17" t="s">
        <v>143</v>
      </c>
      <c r="F139" s="22" t="s">
        <v>75</v>
      </c>
      <c r="G139" s="22" t="s">
        <v>76</v>
      </c>
      <c r="H139" s="17" t="s">
        <v>185</v>
      </c>
      <c r="I139" s="17" t="s">
        <v>81</v>
      </c>
      <c r="J139" s="306" t="s">
        <v>274</v>
      </c>
      <c r="K139" s="225">
        <v>0</v>
      </c>
      <c r="L139" s="331" t="s">
        <v>80</v>
      </c>
      <c r="M139" s="311"/>
      <c r="N139" s="17"/>
      <c r="O139" s="17"/>
      <c r="P139" s="17"/>
      <c r="Q139" s="157"/>
      <c r="R139" s="73">
        <v>5</v>
      </c>
      <c r="S139" s="37"/>
      <c r="T139" s="37"/>
      <c r="U139" s="37"/>
      <c r="V139" s="37"/>
      <c r="W139" s="110" t="s">
        <v>121</v>
      </c>
      <c r="X139" s="30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89">
        <v>170</v>
      </c>
      <c r="BZ139" s="17"/>
      <c r="CA139" s="17"/>
      <c r="CB139" s="17"/>
    </row>
    <row r="140" spans="1:86" ht="15" customHeight="1" x14ac:dyDescent="0.35">
      <c r="A140" s="17">
        <v>10050726</v>
      </c>
      <c r="B140" s="17" t="s">
        <v>560</v>
      </c>
      <c r="C140" s="17" t="s">
        <v>561</v>
      </c>
      <c r="D140" s="17">
        <v>207566</v>
      </c>
      <c r="E140" s="17" t="s">
        <v>92</v>
      </c>
      <c r="F140" s="22" t="s">
        <v>75</v>
      </c>
      <c r="G140" s="22" t="s">
        <v>125</v>
      </c>
      <c r="H140" s="17" t="s">
        <v>77</v>
      </c>
      <c r="I140" s="17" t="s">
        <v>81</v>
      </c>
      <c r="J140" s="121" t="s">
        <v>79</v>
      </c>
      <c r="K140" s="75">
        <v>1</v>
      </c>
      <c r="L140" s="331" t="s">
        <v>94</v>
      </c>
      <c r="M140" s="107">
        <v>1600900</v>
      </c>
      <c r="N140" s="17"/>
      <c r="O140" s="17"/>
      <c r="P140" s="17"/>
      <c r="Q140" s="17"/>
      <c r="R140" s="4" t="s">
        <v>562</v>
      </c>
      <c r="S140" s="17" t="s">
        <v>317</v>
      </c>
      <c r="T140" s="17" t="s">
        <v>318</v>
      </c>
      <c r="U140" s="17" t="s">
        <v>563</v>
      </c>
      <c r="V140" s="17"/>
      <c r="W140" s="95" t="s">
        <v>121</v>
      </c>
      <c r="X140" s="30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89">
        <v>1</v>
      </c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89">
        <v>320</v>
      </c>
      <c r="BZ140" s="17"/>
      <c r="CA140" s="17"/>
      <c r="CB140" s="17"/>
    </row>
    <row r="141" spans="1:86" ht="15" customHeight="1" x14ac:dyDescent="0.35">
      <c r="A141" s="17">
        <v>10041188</v>
      </c>
      <c r="B141" s="17" t="s">
        <v>564</v>
      </c>
      <c r="C141" s="17" t="s">
        <v>565</v>
      </c>
      <c r="D141" s="17">
        <v>59108</v>
      </c>
      <c r="E141" s="17" t="s">
        <v>92</v>
      </c>
      <c r="F141" s="22" t="s">
        <v>75</v>
      </c>
      <c r="G141" s="22" t="s">
        <v>125</v>
      </c>
      <c r="H141" s="17" t="s">
        <v>77</v>
      </c>
      <c r="I141" s="17" t="s">
        <v>81</v>
      </c>
      <c r="J141" s="121" t="s">
        <v>79</v>
      </c>
      <c r="K141" s="75">
        <v>2</v>
      </c>
      <c r="L141" s="331" t="s">
        <v>94</v>
      </c>
      <c r="M141" s="153">
        <v>1506994</v>
      </c>
      <c r="N141" s="17">
        <v>1615049</v>
      </c>
      <c r="O141" s="17"/>
      <c r="P141" s="17"/>
      <c r="Q141" s="17"/>
      <c r="R141" s="73" t="s">
        <v>83</v>
      </c>
      <c r="S141" s="17" t="s">
        <v>566</v>
      </c>
      <c r="T141" s="17" t="s">
        <v>567</v>
      </c>
      <c r="U141" s="17" t="s">
        <v>568</v>
      </c>
      <c r="V141" s="17"/>
      <c r="W141" s="89" t="s">
        <v>569</v>
      </c>
      <c r="X141" s="30" t="s">
        <v>570</v>
      </c>
      <c r="Y141" s="89">
        <v>5</v>
      </c>
      <c r="Z141" s="89">
        <v>1</v>
      </c>
      <c r="AA141" s="89" t="s">
        <v>88</v>
      </c>
      <c r="AB141" s="106">
        <v>9.5</v>
      </c>
      <c r="AC141" s="89">
        <v>1</v>
      </c>
      <c r="AD141" s="89" t="s">
        <v>88</v>
      </c>
      <c r="AE141" s="106">
        <v>9.1999999999999993</v>
      </c>
      <c r="AF141" s="89">
        <v>1</v>
      </c>
      <c r="AG141" s="89" t="s">
        <v>99</v>
      </c>
      <c r="AH141" s="106">
        <v>9.1999999999999993</v>
      </c>
      <c r="AI141" s="89">
        <v>1</v>
      </c>
      <c r="AJ141" s="89" t="s">
        <v>88</v>
      </c>
      <c r="AK141" s="106">
        <v>8.8000000000000007</v>
      </c>
      <c r="AL141" s="89"/>
      <c r="AM141" s="89"/>
      <c r="AN141" s="106"/>
      <c r="AO141" s="89"/>
      <c r="AP141" s="89"/>
      <c r="AQ141" s="89"/>
      <c r="AR141" s="89"/>
      <c r="AS141" s="89"/>
      <c r="AT141" s="89"/>
      <c r="AU141" s="89"/>
      <c r="AV141" s="89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89">
        <v>1</v>
      </c>
      <c r="BH141" s="17" t="s">
        <v>88</v>
      </c>
      <c r="BI141" s="103">
        <v>8.8000000000000007</v>
      </c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89">
        <v>550</v>
      </c>
      <c r="BZ141" s="17"/>
      <c r="CA141" s="17"/>
      <c r="CB141" s="17"/>
    </row>
    <row r="142" spans="1:86" ht="15" customHeight="1" x14ac:dyDescent="0.35">
      <c r="A142" s="17">
        <v>10044335</v>
      </c>
      <c r="B142" s="17" t="s">
        <v>571</v>
      </c>
      <c r="C142" s="17" t="s">
        <v>572</v>
      </c>
      <c r="D142" s="17">
        <v>120722</v>
      </c>
      <c r="E142" s="17" t="s">
        <v>115</v>
      </c>
      <c r="F142" s="22" t="s">
        <v>75</v>
      </c>
      <c r="G142" s="22" t="s">
        <v>125</v>
      </c>
      <c r="H142" s="17" t="s">
        <v>77</v>
      </c>
      <c r="I142" s="17" t="s">
        <v>78</v>
      </c>
      <c r="J142" s="121" t="s">
        <v>102</v>
      </c>
      <c r="K142" s="75">
        <v>0.5</v>
      </c>
      <c r="L142" s="331" t="s">
        <v>80</v>
      </c>
      <c r="M142" s="314">
        <v>1507178</v>
      </c>
      <c r="N142" s="17"/>
      <c r="O142" s="17"/>
      <c r="P142" s="17"/>
      <c r="Q142" s="17" t="s">
        <v>573</v>
      </c>
      <c r="R142" s="272">
        <v>5</v>
      </c>
      <c r="S142" s="17" t="s">
        <v>156</v>
      </c>
      <c r="T142" s="17" t="s">
        <v>129</v>
      </c>
      <c r="U142" s="17"/>
      <c r="V142" s="17"/>
      <c r="X142" s="30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89">
        <v>160</v>
      </c>
      <c r="BZ142" s="17"/>
      <c r="CA142" s="17"/>
      <c r="CB142" s="17"/>
    </row>
    <row r="143" spans="1:86" ht="15" customHeight="1" x14ac:dyDescent="0.35">
      <c r="A143" s="17">
        <v>10033945</v>
      </c>
      <c r="B143" s="18" t="s">
        <v>574</v>
      </c>
      <c r="C143" s="18" t="s">
        <v>575</v>
      </c>
      <c r="D143" s="18">
        <v>600134</v>
      </c>
      <c r="E143" s="18" t="s">
        <v>74</v>
      </c>
      <c r="F143" s="22" t="s">
        <v>75</v>
      </c>
      <c r="G143" s="22" t="s">
        <v>76</v>
      </c>
      <c r="H143" s="18" t="s">
        <v>77</v>
      </c>
      <c r="I143" s="18" t="s">
        <v>81</v>
      </c>
      <c r="J143" s="121" t="s">
        <v>79</v>
      </c>
      <c r="K143" s="75">
        <v>1</v>
      </c>
      <c r="L143" s="331" t="s">
        <v>94</v>
      </c>
      <c r="M143" s="153">
        <v>1507019</v>
      </c>
      <c r="N143" s="17"/>
      <c r="O143" s="17"/>
      <c r="P143" s="17"/>
      <c r="Q143" s="17"/>
      <c r="R143" s="271">
        <v>7</v>
      </c>
      <c r="S143" s="17" t="s">
        <v>135</v>
      </c>
      <c r="T143" s="17" t="s">
        <v>576</v>
      </c>
      <c r="U143" s="26"/>
      <c r="V143" s="17"/>
      <c r="W143" s="89">
        <v>8.8000000000000007</v>
      </c>
      <c r="X143" s="30" t="s">
        <v>577</v>
      </c>
      <c r="Y143" s="17"/>
      <c r="Z143" s="17"/>
      <c r="AA143" s="17"/>
      <c r="AB143" s="17">
        <v>8.8000000000000007</v>
      </c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89">
        <v>345</v>
      </c>
      <c r="BZ143" s="17"/>
      <c r="CA143" s="17"/>
      <c r="CB143" s="17"/>
    </row>
    <row r="144" spans="1:86" ht="15" customHeight="1" x14ac:dyDescent="0.35">
      <c r="A144" s="17">
        <v>10033952</v>
      </c>
      <c r="B144" s="17" t="s">
        <v>578</v>
      </c>
      <c r="C144" s="17" t="s">
        <v>216</v>
      </c>
      <c r="D144" s="17">
        <v>680145</v>
      </c>
      <c r="E144" s="17" t="s">
        <v>74</v>
      </c>
      <c r="F144" s="22" t="s">
        <v>75</v>
      </c>
      <c r="G144" s="22" t="s">
        <v>76</v>
      </c>
      <c r="H144" s="17" t="s">
        <v>77</v>
      </c>
      <c r="I144" s="17" t="s">
        <v>78</v>
      </c>
      <c r="J144" s="121" t="s">
        <v>79</v>
      </c>
      <c r="K144" s="224">
        <v>1</v>
      </c>
      <c r="L144" s="331" t="s">
        <v>80</v>
      </c>
      <c r="M144" s="153">
        <v>1507342</v>
      </c>
      <c r="N144" s="17"/>
      <c r="O144" s="17"/>
      <c r="P144" s="17"/>
      <c r="Q144" s="157"/>
      <c r="R144" s="73">
        <v>5</v>
      </c>
      <c r="S144" s="17" t="s">
        <v>317</v>
      </c>
      <c r="T144" s="30" t="s">
        <v>576</v>
      </c>
      <c r="U144" s="17"/>
      <c r="V144" s="33" t="s">
        <v>579</v>
      </c>
      <c r="X144" s="30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89">
        <v>460</v>
      </c>
      <c r="BZ144" s="17"/>
      <c r="CA144" s="17"/>
      <c r="CB144" s="17"/>
    </row>
    <row r="145" spans="1:86" ht="15" customHeight="1" x14ac:dyDescent="0.35">
      <c r="A145" s="17">
        <v>10033954</v>
      </c>
      <c r="B145" s="17" t="s">
        <v>580</v>
      </c>
      <c r="C145" s="17" t="s">
        <v>581</v>
      </c>
      <c r="D145" s="17">
        <v>640491</v>
      </c>
      <c r="E145" s="17" t="s">
        <v>115</v>
      </c>
      <c r="F145" s="22" t="s">
        <v>75</v>
      </c>
      <c r="G145" s="22" t="s">
        <v>76</v>
      </c>
      <c r="H145" s="17" t="s">
        <v>77</v>
      </c>
      <c r="I145" s="17" t="s">
        <v>78</v>
      </c>
      <c r="J145" s="121" t="s">
        <v>102</v>
      </c>
      <c r="K145" s="75">
        <v>1</v>
      </c>
      <c r="L145" s="332" t="s">
        <v>80</v>
      </c>
      <c r="M145" s="153">
        <v>1615048</v>
      </c>
      <c r="N145" s="17"/>
      <c r="O145" s="17"/>
      <c r="P145" s="17"/>
      <c r="Q145" s="17"/>
      <c r="R145" s="271">
        <v>5</v>
      </c>
      <c r="S145" s="17" t="s">
        <v>156</v>
      </c>
      <c r="T145" s="30" t="s">
        <v>106</v>
      </c>
      <c r="U145" s="17"/>
      <c r="V145" s="33"/>
      <c r="X145" s="30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89">
        <v>200</v>
      </c>
      <c r="BZ145" s="17"/>
      <c r="CA145" s="17"/>
      <c r="CB145" s="17"/>
    </row>
    <row r="146" spans="1:86" s="27" customFormat="1" ht="15" customHeight="1" x14ac:dyDescent="0.35">
      <c r="A146" s="17">
        <v>10033953</v>
      </c>
      <c r="B146" s="17" t="s">
        <v>582</v>
      </c>
      <c r="C146" s="17" t="s">
        <v>583</v>
      </c>
      <c r="D146" s="17">
        <v>560632</v>
      </c>
      <c r="E146" s="17" t="s">
        <v>143</v>
      </c>
      <c r="F146" s="22" t="s">
        <v>75</v>
      </c>
      <c r="G146" s="22" t="s">
        <v>76</v>
      </c>
      <c r="H146" s="17" t="s">
        <v>77</v>
      </c>
      <c r="I146" s="17" t="s">
        <v>78</v>
      </c>
      <c r="J146" s="121" t="s">
        <v>102</v>
      </c>
      <c r="K146" s="80">
        <v>1</v>
      </c>
      <c r="L146" s="331" t="s">
        <v>94</v>
      </c>
      <c r="M146" s="153">
        <v>1507028</v>
      </c>
      <c r="N146" s="17"/>
      <c r="O146" s="17"/>
      <c r="P146" s="17"/>
      <c r="Q146" s="17"/>
      <c r="R146" s="73">
        <v>7</v>
      </c>
      <c r="S146" s="17" t="s">
        <v>144</v>
      </c>
      <c r="T146" s="30" t="s">
        <v>85</v>
      </c>
      <c r="U146" s="17" t="s">
        <v>121</v>
      </c>
      <c r="V146" s="33"/>
      <c r="W146" s="89" t="s">
        <v>121</v>
      </c>
      <c r="X146" s="30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89">
        <v>330</v>
      </c>
      <c r="BZ146" s="17"/>
      <c r="CA146" s="17"/>
      <c r="CB146" s="17"/>
      <c r="CC146"/>
      <c r="CD146"/>
      <c r="CE146"/>
      <c r="CF146"/>
      <c r="CG146"/>
      <c r="CH146"/>
    </row>
    <row r="147" spans="1:86" ht="15" customHeight="1" x14ac:dyDescent="0.35">
      <c r="A147" s="17">
        <v>10038248</v>
      </c>
      <c r="B147" s="17" t="s">
        <v>584</v>
      </c>
      <c r="C147" s="17" t="s">
        <v>585</v>
      </c>
      <c r="D147" s="17">
        <v>791447</v>
      </c>
      <c r="E147" s="17" t="s">
        <v>92</v>
      </c>
      <c r="F147" s="22" t="s">
        <v>75</v>
      </c>
      <c r="G147" s="22" t="s">
        <v>76</v>
      </c>
      <c r="H147" s="17" t="s">
        <v>77</v>
      </c>
      <c r="I147" s="17" t="s">
        <v>78</v>
      </c>
      <c r="J147" s="121" t="s">
        <v>102</v>
      </c>
      <c r="K147" s="75">
        <v>0.5</v>
      </c>
      <c r="L147" s="331" t="s">
        <v>80</v>
      </c>
      <c r="M147" s="153">
        <v>1507321</v>
      </c>
      <c r="N147" s="17"/>
      <c r="O147" s="17"/>
      <c r="P147" s="17"/>
      <c r="Q147" s="17" t="s">
        <v>586</v>
      </c>
      <c r="R147" s="89">
        <v>5</v>
      </c>
      <c r="S147" s="17" t="s">
        <v>105</v>
      </c>
      <c r="T147" s="17" t="s">
        <v>129</v>
      </c>
      <c r="U147" s="87"/>
      <c r="V147" s="17"/>
      <c r="X147" s="30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89">
        <v>350</v>
      </c>
      <c r="BZ147" s="17"/>
      <c r="CA147" s="17"/>
      <c r="CB147" s="17"/>
    </row>
    <row r="148" spans="1:86" ht="15" customHeight="1" x14ac:dyDescent="0.35">
      <c r="A148" s="17">
        <v>10033955</v>
      </c>
      <c r="B148" s="17" t="s">
        <v>587</v>
      </c>
      <c r="C148" s="17" t="s">
        <v>588</v>
      </c>
      <c r="D148" s="17">
        <v>820301</v>
      </c>
      <c r="E148" s="17" t="s">
        <v>92</v>
      </c>
      <c r="F148" s="22" t="s">
        <v>75</v>
      </c>
      <c r="G148" s="22" t="s">
        <v>93</v>
      </c>
      <c r="H148" s="17" t="s">
        <v>77</v>
      </c>
      <c r="I148" s="17" t="s">
        <v>78</v>
      </c>
      <c r="J148" s="121" t="s">
        <v>102</v>
      </c>
      <c r="K148" s="263">
        <v>0</v>
      </c>
      <c r="L148" s="331" t="s">
        <v>80</v>
      </c>
      <c r="M148" s="310" t="s">
        <v>150</v>
      </c>
      <c r="N148" s="17"/>
      <c r="O148" s="17"/>
      <c r="P148" s="17"/>
      <c r="Q148" s="17"/>
      <c r="R148" s="290">
        <v>4</v>
      </c>
      <c r="S148" s="17" t="s">
        <v>105</v>
      </c>
      <c r="T148" s="17" t="s">
        <v>151</v>
      </c>
      <c r="U148" s="17"/>
      <c r="V148" s="17"/>
      <c r="X148" s="30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89">
        <v>335</v>
      </c>
      <c r="BZ148" s="17"/>
      <c r="CA148" s="17"/>
      <c r="CB148" s="17"/>
    </row>
    <row r="149" spans="1:86" ht="15" customHeight="1" x14ac:dyDescent="0.35">
      <c r="A149" s="17">
        <v>10033961</v>
      </c>
      <c r="B149" s="17" t="s">
        <v>589</v>
      </c>
      <c r="C149" s="17" t="s">
        <v>590</v>
      </c>
      <c r="D149" s="17">
        <v>310021</v>
      </c>
      <c r="E149" s="17" t="s">
        <v>92</v>
      </c>
      <c r="F149" s="22" t="s">
        <v>75</v>
      </c>
      <c r="G149" s="22" t="s">
        <v>93</v>
      </c>
      <c r="H149" s="17" t="s">
        <v>77</v>
      </c>
      <c r="I149" s="17" t="s">
        <v>81</v>
      </c>
      <c r="J149" s="121" t="s">
        <v>102</v>
      </c>
      <c r="K149" s="80">
        <v>0.5</v>
      </c>
      <c r="L149" s="331" t="s">
        <v>94</v>
      </c>
      <c r="M149" s="153">
        <v>1645179</v>
      </c>
      <c r="N149" s="17"/>
      <c r="O149" s="17"/>
      <c r="P149" s="17"/>
      <c r="Q149" s="17" t="s">
        <v>391</v>
      </c>
      <c r="R149" s="73">
        <v>5</v>
      </c>
      <c r="S149" s="17" t="s">
        <v>135</v>
      </c>
      <c r="T149" s="17" t="s">
        <v>129</v>
      </c>
      <c r="U149" s="17" t="s">
        <v>121</v>
      </c>
      <c r="V149" s="17"/>
      <c r="X149" s="30"/>
      <c r="Y149" s="17"/>
      <c r="Z149" s="89"/>
      <c r="AA149" s="17"/>
      <c r="AB149" s="17">
        <v>8.1999999999999993</v>
      </c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89">
        <v>235</v>
      </c>
      <c r="BZ149" s="17"/>
      <c r="CA149" s="17"/>
      <c r="CB149" s="17"/>
    </row>
    <row r="150" spans="1:86" ht="15" customHeight="1" x14ac:dyDescent="0.35">
      <c r="A150" s="17">
        <v>10033960</v>
      </c>
      <c r="B150" s="17" t="s">
        <v>591</v>
      </c>
      <c r="C150" s="17" t="s">
        <v>592</v>
      </c>
      <c r="D150" s="17">
        <v>760101</v>
      </c>
      <c r="E150" s="17" t="s">
        <v>143</v>
      </c>
      <c r="F150" s="22" t="s">
        <v>75</v>
      </c>
      <c r="G150" s="22" t="s">
        <v>76</v>
      </c>
      <c r="H150" s="17" t="s">
        <v>77</v>
      </c>
      <c r="I150" s="17" t="s">
        <v>81</v>
      </c>
      <c r="J150" s="121" t="s">
        <v>79</v>
      </c>
      <c r="K150" s="224">
        <v>1</v>
      </c>
      <c r="L150" s="331" t="s">
        <v>94</v>
      </c>
      <c r="M150" s="153">
        <v>1506991</v>
      </c>
      <c r="N150" s="17"/>
      <c r="O150" s="17"/>
      <c r="P150" s="17"/>
      <c r="Q150" s="157"/>
      <c r="R150" s="73" t="s">
        <v>83</v>
      </c>
      <c r="S150" s="17" t="s">
        <v>105</v>
      </c>
      <c r="T150" s="17" t="s">
        <v>593</v>
      </c>
      <c r="U150" s="26" t="s">
        <v>594</v>
      </c>
      <c r="V150" s="17"/>
      <c r="W150" s="110">
        <v>7.6</v>
      </c>
      <c r="X150" s="30" t="s">
        <v>145</v>
      </c>
      <c r="Y150" s="17">
        <v>2</v>
      </c>
      <c r="Z150" s="89">
        <v>1</v>
      </c>
      <c r="AA150" s="17" t="s">
        <v>99</v>
      </c>
      <c r="AB150" s="103">
        <v>8</v>
      </c>
      <c r="AC150" s="17"/>
      <c r="AD150" s="17"/>
      <c r="AE150" s="17"/>
      <c r="AF150" s="17"/>
      <c r="AG150" s="17"/>
      <c r="AH150" s="17"/>
      <c r="AI150" s="17"/>
      <c r="AJ150" s="17"/>
      <c r="AK150" s="17"/>
      <c r="AL150" s="89">
        <v>1</v>
      </c>
      <c r="AM150" s="17" t="s">
        <v>88</v>
      </c>
      <c r="AN150" s="104">
        <v>6.8</v>
      </c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89">
        <v>280</v>
      </c>
      <c r="BZ150" s="17"/>
      <c r="CA150" s="17"/>
      <c r="CB150" s="17"/>
    </row>
    <row r="151" spans="1:86" ht="15" customHeight="1" x14ac:dyDescent="0.35">
      <c r="A151" s="17">
        <v>10033946</v>
      </c>
      <c r="B151" s="17" t="s">
        <v>595</v>
      </c>
      <c r="C151" s="17" t="s">
        <v>596</v>
      </c>
      <c r="D151" s="17">
        <v>750505</v>
      </c>
      <c r="E151" s="17" t="s">
        <v>143</v>
      </c>
      <c r="F151" s="22" t="s">
        <v>75</v>
      </c>
      <c r="G151" s="22" t="s">
        <v>76</v>
      </c>
      <c r="H151" s="17" t="s">
        <v>77</v>
      </c>
      <c r="I151" s="17" t="s">
        <v>78</v>
      </c>
      <c r="J151" s="121" t="s">
        <v>102</v>
      </c>
      <c r="K151" s="224">
        <v>1</v>
      </c>
      <c r="L151" s="332" t="s">
        <v>80</v>
      </c>
      <c r="M151" s="153">
        <v>1507353</v>
      </c>
      <c r="N151" s="17"/>
      <c r="O151" s="17"/>
      <c r="P151" s="17"/>
      <c r="Q151" s="157"/>
      <c r="R151" s="89" t="s">
        <v>83</v>
      </c>
      <c r="S151" s="17" t="s">
        <v>95</v>
      </c>
      <c r="T151" s="30" t="s">
        <v>576</v>
      </c>
      <c r="U151" s="17" t="s">
        <v>121</v>
      </c>
      <c r="V151" s="33"/>
      <c r="W151" s="89" t="s">
        <v>121</v>
      </c>
      <c r="X151" s="30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89">
        <v>550</v>
      </c>
      <c r="BZ151" s="17"/>
      <c r="CA151" s="17"/>
      <c r="CB151" s="17"/>
    </row>
    <row r="152" spans="1:86" ht="15" customHeight="1" x14ac:dyDescent="0.35">
      <c r="A152" s="17">
        <v>10044563</v>
      </c>
      <c r="B152" s="17" t="s">
        <v>597</v>
      </c>
      <c r="C152" s="17" t="s">
        <v>308</v>
      </c>
      <c r="D152" s="17">
        <v>530681</v>
      </c>
      <c r="E152" s="17" t="s">
        <v>92</v>
      </c>
      <c r="F152" s="22" t="s">
        <v>75</v>
      </c>
      <c r="G152" s="22" t="s">
        <v>93</v>
      </c>
      <c r="H152" s="17" t="s">
        <v>77</v>
      </c>
      <c r="I152" s="17" t="s">
        <v>81</v>
      </c>
      <c r="J152" s="121" t="s">
        <v>102</v>
      </c>
      <c r="K152" s="75">
        <v>1</v>
      </c>
      <c r="L152" s="331" t="s">
        <v>94</v>
      </c>
      <c r="M152" s="315" t="s">
        <v>302</v>
      </c>
      <c r="N152" s="17"/>
      <c r="O152" s="17"/>
      <c r="P152" s="17"/>
      <c r="Q152" s="17"/>
      <c r="R152" s="4" t="s">
        <v>83</v>
      </c>
      <c r="S152" s="17" t="s">
        <v>144</v>
      </c>
      <c r="T152" s="30" t="s">
        <v>85</v>
      </c>
      <c r="U152" s="17" t="s">
        <v>598</v>
      </c>
      <c r="V152" s="33"/>
      <c r="W152" s="89">
        <v>7.7</v>
      </c>
      <c r="X152" s="30" t="s">
        <v>599</v>
      </c>
      <c r="Y152" s="17"/>
      <c r="Z152" s="89">
        <v>1</v>
      </c>
      <c r="AA152" s="17" t="s">
        <v>311</v>
      </c>
      <c r="AB152" s="17">
        <v>8.1</v>
      </c>
      <c r="AC152" s="17"/>
      <c r="AD152" s="17"/>
      <c r="AE152" s="17"/>
      <c r="AF152" s="17"/>
      <c r="AG152" s="17"/>
      <c r="AH152" s="17"/>
      <c r="AI152" s="89">
        <v>1</v>
      </c>
      <c r="AJ152" s="17" t="s">
        <v>99</v>
      </c>
      <c r="AK152" s="17">
        <v>7.1</v>
      </c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89">
        <v>255</v>
      </c>
      <c r="BZ152" s="17"/>
      <c r="CA152" s="17"/>
      <c r="CB152" s="17"/>
    </row>
    <row r="153" spans="1:86" ht="15" customHeight="1" x14ac:dyDescent="0.35">
      <c r="A153" s="17">
        <v>10044562</v>
      </c>
      <c r="B153" s="17" t="s">
        <v>600</v>
      </c>
      <c r="C153" s="17" t="s">
        <v>601</v>
      </c>
      <c r="D153" s="17">
        <v>530805</v>
      </c>
      <c r="E153" s="17" t="s">
        <v>92</v>
      </c>
      <c r="F153" s="22" t="s">
        <v>75</v>
      </c>
      <c r="G153" s="22" t="s">
        <v>93</v>
      </c>
      <c r="H153" s="17" t="s">
        <v>77</v>
      </c>
      <c r="I153" s="17" t="s">
        <v>81</v>
      </c>
      <c r="J153" s="121" t="s">
        <v>102</v>
      </c>
      <c r="K153" s="75">
        <v>1</v>
      </c>
      <c r="L153" s="331" t="s">
        <v>94</v>
      </c>
      <c r="M153" s="153">
        <v>1507179</v>
      </c>
      <c r="N153" s="17"/>
      <c r="O153" s="17"/>
      <c r="P153" s="17"/>
      <c r="Q153" s="17"/>
      <c r="R153" s="73">
        <v>5</v>
      </c>
      <c r="S153" s="17" t="s">
        <v>105</v>
      </c>
      <c r="T153" s="17" t="s">
        <v>106</v>
      </c>
      <c r="U153" s="301" t="s">
        <v>208</v>
      </c>
      <c r="V153" s="17"/>
      <c r="X153" s="30"/>
      <c r="Y153" s="17">
        <v>1</v>
      </c>
      <c r="Z153" s="89">
        <v>1</v>
      </c>
      <c r="AA153" s="17" t="s">
        <v>602</v>
      </c>
      <c r="AB153" s="17">
        <v>8.1</v>
      </c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89">
        <v>250</v>
      </c>
      <c r="BZ153" s="17"/>
      <c r="CA153" s="17"/>
      <c r="CB153" s="17"/>
    </row>
    <row r="154" spans="1:86" ht="15" customHeight="1" x14ac:dyDescent="0.35">
      <c r="A154" s="17">
        <v>10044565</v>
      </c>
      <c r="B154" s="17" t="s">
        <v>603</v>
      </c>
      <c r="C154" s="17" t="s">
        <v>538</v>
      </c>
      <c r="D154" s="17">
        <v>538719</v>
      </c>
      <c r="E154" s="17" t="s">
        <v>92</v>
      </c>
      <c r="F154" s="22" t="s">
        <v>75</v>
      </c>
      <c r="G154" s="22" t="s">
        <v>93</v>
      </c>
      <c r="H154" s="17" t="s">
        <v>77</v>
      </c>
      <c r="I154" s="17" t="s">
        <v>81</v>
      </c>
      <c r="J154" s="121" t="s">
        <v>102</v>
      </c>
      <c r="K154" s="75">
        <v>1</v>
      </c>
      <c r="L154" s="331" t="s">
        <v>94</v>
      </c>
      <c r="M154" s="313">
        <v>1507390</v>
      </c>
      <c r="N154" s="26"/>
      <c r="O154" s="26"/>
      <c r="P154" s="26"/>
      <c r="Q154" s="26"/>
      <c r="R154" s="73">
        <v>5</v>
      </c>
      <c r="S154" s="26" t="s">
        <v>135</v>
      </c>
      <c r="T154" s="26" t="s">
        <v>106</v>
      </c>
      <c r="U154" s="26" t="s">
        <v>604</v>
      </c>
      <c r="V154" s="26"/>
      <c r="W154" s="92"/>
      <c r="X154" s="98"/>
      <c r="Y154" s="26">
        <v>1</v>
      </c>
      <c r="Z154" s="92">
        <v>1</v>
      </c>
      <c r="AA154" s="26" t="s">
        <v>539</v>
      </c>
      <c r="AB154" s="26">
        <v>8.1</v>
      </c>
      <c r="AC154" s="26"/>
      <c r="AD154" s="26"/>
      <c r="AE154" s="26"/>
      <c r="AF154" s="26"/>
      <c r="AG154" s="26"/>
      <c r="AH154" s="26"/>
      <c r="AI154" s="92">
        <v>1</v>
      </c>
      <c r="AJ154" s="26" t="s">
        <v>99</v>
      </c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89">
        <v>230</v>
      </c>
      <c r="BZ154" s="17"/>
      <c r="CA154" s="17"/>
      <c r="CB154" s="17"/>
    </row>
    <row r="155" spans="1:86" ht="15" customHeight="1" x14ac:dyDescent="0.35">
      <c r="A155" s="17">
        <v>10044567</v>
      </c>
      <c r="B155" s="17" t="s">
        <v>605</v>
      </c>
      <c r="C155" s="17" t="s">
        <v>606</v>
      </c>
      <c r="D155" s="17">
        <v>640504</v>
      </c>
      <c r="E155" s="17" t="s">
        <v>115</v>
      </c>
      <c r="F155" s="22" t="s">
        <v>75</v>
      </c>
      <c r="G155" s="22" t="s">
        <v>76</v>
      </c>
      <c r="H155" s="17" t="s">
        <v>77</v>
      </c>
      <c r="I155" s="17" t="s">
        <v>81</v>
      </c>
      <c r="J155" s="121" t="s">
        <v>102</v>
      </c>
      <c r="K155" s="75">
        <v>1</v>
      </c>
      <c r="L155" s="332" t="s">
        <v>80</v>
      </c>
      <c r="M155" s="318">
        <v>1507279</v>
      </c>
      <c r="N155" s="17"/>
      <c r="O155" s="17"/>
      <c r="P155" s="17"/>
      <c r="Q155" s="17"/>
      <c r="R155" s="272">
        <v>7</v>
      </c>
      <c r="S155" s="17" t="s">
        <v>135</v>
      </c>
      <c r="T155" s="17" t="s">
        <v>85</v>
      </c>
      <c r="U155" s="17" t="s">
        <v>608</v>
      </c>
      <c r="V155" s="17"/>
      <c r="W155" s="89">
        <v>7.8</v>
      </c>
      <c r="X155" s="17" t="s">
        <v>609</v>
      </c>
      <c r="Y155" s="17">
        <v>2</v>
      </c>
      <c r="Z155" s="89">
        <v>1</v>
      </c>
      <c r="AA155" s="17" t="s">
        <v>179</v>
      </c>
      <c r="AB155" s="17">
        <v>8.1999999999999993</v>
      </c>
      <c r="AC155" s="17"/>
      <c r="AD155" s="17"/>
      <c r="AE155" s="17"/>
      <c r="AF155" s="17"/>
      <c r="AG155" s="17"/>
      <c r="AH155" s="17"/>
      <c r="AI155" s="89">
        <v>1</v>
      </c>
      <c r="AJ155" s="17" t="s">
        <v>179</v>
      </c>
      <c r="AK155" s="33">
        <v>6.8</v>
      </c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89">
        <v>315</v>
      </c>
      <c r="BZ155" s="17"/>
      <c r="CA155" s="17"/>
      <c r="CB155" s="17"/>
    </row>
    <row r="156" spans="1:86" ht="15" customHeight="1" x14ac:dyDescent="0.35">
      <c r="A156" s="17">
        <v>10044564</v>
      </c>
      <c r="B156" s="17" t="s">
        <v>610</v>
      </c>
      <c r="C156" s="17" t="s">
        <v>611</v>
      </c>
      <c r="D156" s="17">
        <v>520419</v>
      </c>
      <c r="E156" s="17" t="s">
        <v>92</v>
      </c>
      <c r="F156" s="22" t="s">
        <v>75</v>
      </c>
      <c r="G156" s="22" t="s">
        <v>93</v>
      </c>
      <c r="H156" s="17" t="s">
        <v>77</v>
      </c>
      <c r="I156" s="17" t="s">
        <v>81</v>
      </c>
      <c r="J156" s="121" t="s">
        <v>102</v>
      </c>
      <c r="K156" s="75">
        <v>1</v>
      </c>
      <c r="L156" s="331" t="s">
        <v>94</v>
      </c>
      <c r="M156" s="107">
        <v>1507213</v>
      </c>
      <c r="N156" s="17"/>
      <c r="O156" s="17"/>
      <c r="P156" s="17"/>
      <c r="Q156" s="17"/>
      <c r="R156" s="89">
        <v>5</v>
      </c>
      <c r="S156" s="17" t="s">
        <v>95</v>
      </c>
      <c r="T156" s="17" t="s">
        <v>171</v>
      </c>
      <c r="U156" s="17"/>
      <c r="V156" s="17"/>
      <c r="W156" s="95">
        <v>9.5</v>
      </c>
      <c r="X156" s="17" t="s">
        <v>172</v>
      </c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33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89">
        <v>240</v>
      </c>
      <c r="BZ156" s="17"/>
      <c r="CA156" s="17"/>
      <c r="CB156" s="17"/>
    </row>
    <row r="157" spans="1:86" ht="15" customHeight="1" x14ac:dyDescent="0.35">
      <c r="A157" s="17">
        <v>10044252</v>
      </c>
      <c r="B157" s="17" t="s">
        <v>612</v>
      </c>
      <c r="C157" s="17" t="s">
        <v>613</v>
      </c>
      <c r="D157" s="17">
        <v>400007</v>
      </c>
      <c r="E157" s="17" t="s">
        <v>92</v>
      </c>
      <c r="F157" s="22" t="s">
        <v>75</v>
      </c>
      <c r="G157" s="22" t="s">
        <v>93</v>
      </c>
      <c r="H157" s="17" t="s">
        <v>77</v>
      </c>
      <c r="I157" s="17" t="s">
        <v>81</v>
      </c>
      <c r="J157" s="121" t="s">
        <v>102</v>
      </c>
      <c r="K157" s="75">
        <v>2</v>
      </c>
      <c r="L157" s="331" t="s">
        <v>94</v>
      </c>
      <c r="M157" s="153">
        <v>1506954</v>
      </c>
      <c r="N157" s="19">
        <v>1620166</v>
      </c>
      <c r="O157" s="17"/>
      <c r="P157" s="17"/>
      <c r="Q157" s="17"/>
      <c r="R157" s="17" t="s">
        <v>83</v>
      </c>
      <c r="S157" s="17" t="s">
        <v>614</v>
      </c>
      <c r="T157" s="17" t="s">
        <v>85</v>
      </c>
      <c r="U157" s="17" t="s">
        <v>615</v>
      </c>
      <c r="V157" s="17"/>
      <c r="W157" s="89">
        <v>8.1999999999999993</v>
      </c>
      <c r="X157" s="17" t="s">
        <v>87</v>
      </c>
      <c r="Y157" s="17"/>
      <c r="Z157" s="89">
        <v>1</v>
      </c>
      <c r="AA157" s="17" t="s">
        <v>88</v>
      </c>
      <c r="AB157" s="17">
        <v>8.6</v>
      </c>
      <c r="AC157" s="17"/>
      <c r="AD157" s="17"/>
      <c r="AE157" s="17"/>
      <c r="AF157" s="17"/>
      <c r="AG157" s="17"/>
      <c r="AH157" s="17"/>
      <c r="AI157" s="89">
        <v>1</v>
      </c>
      <c r="AJ157" s="17" t="s">
        <v>346</v>
      </c>
      <c r="AK157" s="33">
        <v>7.2</v>
      </c>
      <c r="AL157" s="17"/>
      <c r="AM157" s="17"/>
      <c r="AN157" s="17"/>
      <c r="AO157" s="89">
        <v>1</v>
      </c>
      <c r="AP157" s="17" t="s">
        <v>346</v>
      </c>
      <c r="AQ157" s="17">
        <v>8.1999999999999993</v>
      </c>
      <c r="AR157" s="89">
        <v>1</v>
      </c>
      <c r="AS157" s="17" t="s">
        <v>346</v>
      </c>
      <c r="AT157" s="17">
        <v>7.3</v>
      </c>
      <c r="AU157" s="17"/>
      <c r="AV157" s="17"/>
      <c r="AW157" s="17"/>
      <c r="AX157" s="17"/>
      <c r="AY157" s="17"/>
      <c r="AZ157" s="17"/>
      <c r="BA157" s="17"/>
      <c r="BB157" s="17"/>
      <c r="BC157" s="17"/>
      <c r="BD157" s="17">
        <v>0</v>
      </c>
      <c r="BE157" s="17"/>
      <c r="BF157" s="17">
        <v>7.3</v>
      </c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89">
        <v>660</v>
      </c>
      <c r="BZ157" s="17"/>
      <c r="CA157" s="17"/>
      <c r="CB157" s="17"/>
    </row>
    <row r="158" spans="1:86" ht="15" customHeight="1" x14ac:dyDescent="0.35">
      <c r="A158" s="17">
        <v>10046822</v>
      </c>
      <c r="B158" s="17" t="s">
        <v>616</v>
      </c>
      <c r="C158" s="17" t="s">
        <v>617</v>
      </c>
      <c r="D158" s="17">
        <v>389345</v>
      </c>
      <c r="E158" s="17" t="s">
        <v>92</v>
      </c>
      <c r="F158" s="22" t="s">
        <v>75</v>
      </c>
      <c r="G158" s="22" t="s">
        <v>93</v>
      </c>
      <c r="H158" s="17" t="s">
        <v>77</v>
      </c>
      <c r="I158" s="17" t="s">
        <v>81</v>
      </c>
      <c r="J158" s="121" t="s">
        <v>79</v>
      </c>
      <c r="K158" s="75">
        <v>1</v>
      </c>
      <c r="L158" s="331" t="s">
        <v>94</v>
      </c>
      <c r="M158" s="107">
        <v>1507352</v>
      </c>
      <c r="N158" s="17"/>
      <c r="O158" s="17"/>
      <c r="P158" s="17"/>
      <c r="Q158" s="17"/>
      <c r="R158" s="4" t="s">
        <v>437</v>
      </c>
      <c r="S158" s="17" t="s">
        <v>170</v>
      </c>
      <c r="T158" s="17" t="s">
        <v>163</v>
      </c>
      <c r="U158" s="17" t="s">
        <v>618</v>
      </c>
      <c r="V158" s="17"/>
      <c r="W158" s="95">
        <v>9.8000000000000007</v>
      </c>
      <c r="X158" s="17" t="s">
        <v>619</v>
      </c>
      <c r="Y158" s="17">
        <v>4</v>
      </c>
      <c r="Z158" s="89">
        <v>1</v>
      </c>
      <c r="AA158" s="17" t="s">
        <v>88</v>
      </c>
      <c r="AB158" s="17">
        <v>8.8000000000000007</v>
      </c>
      <c r="AC158" s="17"/>
      <c r="AD158" s="17"/>
      <c r="AE158" s="17"/>
      <c r="AF158" s="89">
        <v>1</v>
      </c>
      <c r="AG158" s="17" t="s">
        <v>443</v>
      </c>
      <c r="AH158" s="17">
        <v>8</v>
      </c>
      <c r="AI158" s="17"/>
      <c r="AJ158" s="17"/>
      <c r="AK158" s="33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>
        <v>1</v>
      </c>
      <c r="AY158" s="17" t="s">
        <v>88</v>
      </c>
      <c r="AZ158" s="17">
        <v>8.1999999999999993</v>
      </c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89">
        <v>295</v>
      </c>
      <c r="BZ158" s="17"/>
      <c r="CA158" s="17"/>
      <c r="CB158" s="17"/>
    </row>
    <row r="159" spans="1:86" ht="15" customHeight="1" x14ac:dyDescent="0.35">
      <c r="A159" s="17">
        <v>10016314</v>
      </c>
      <c r="B159" s="17" t="s">
        <v>620</v>
      </c>
      <c r="C159" s="17" t="s">
        <v>621</v>
      </c>
      <c r="D159" s="17">
        <v>730371</v>
      </c>
      <c r="E159" s="17" t="s">
        <v>143</v>
      </c>
      <c r="F159" s="22" t="s">
        <v>75</v>
      </c>
      <c r="G159" s="22" t="s">
        <v>76</v>
      </c>
      <c r="H159" s="17" t="s">
        <v>77</v>
      </c>
      <c r="I159" s="17" t="s">
        <v>81</v>
      </c>
      <c r="J159" s="306" t="s">
        <v>274</v>
      </c>
      <c r="K159" s="225">
        <v>0</v>
      </c>
      <c r="L159" s="331" t="s">
        <v>80</v>
      </c>
      <c r="M159" s="322"/>
      <c r="N159" s="17"/>
      <c r="O159" s="17"/>
      <c r="P159" s="17"/>
      <c r="Q159" s="17"/>
      <c r="R159" s="73">
        <v>5</v>
      </c>
      <c r="S159" s="17"/>
      <c r="T159" s="17" t="s">
        <v>129</v>
      </c>
      <c r="U159" s="26" t="s">
        <v>121</v>
      </c>
      <c r="V159" s="17"/>
      <c r="W159" s="110">
        <v>7.5</v>
      </c>
      <c r="X159" s="17" t="s">
        <v>145</v>
      </c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33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89">
        <v>180</v>
      </c>
      <c r="BZ159" s="17"/>
      <c r="CA159" s="17"/>
      <c r="CB159" s="17"/>
    </row>
    <row r="160" spans="1:86" ht="15" customHeight="1" x14ac:dyDescent="0.35">
      <c r="A160" s="17">
        <v>10049103</v>
      </c>
      <c r="B160" s="17" t="s">
        <v>622</v>
      </c>
      <c r="C160" s="17" t="s">
        <v>623</v>
      </c>
      <c r="D160" s="17">
        <v>520201</v>
      </c>
      <c r="E160" s="17" t="s">
        <v>92</v>
      </c>
      <c r="F160" s="22" t="s">
        <v>75</v>
      </c>
      <c r="G160" s="22" t="s">
        <v>93</v>
      </c>
      <c r="H160" s="17" t="s">
        <v>77</v>
      </c>
      <c r="I160" s="17" t="s">
        <v>78</v>
      </c>
      <c r="J160" s="121" t="s">
        <v>79</v>
      </c>
      <c r="K160" s="75">
        <v>2</v>
      </c>
      <c r="L160" s="331" t="s">
        <v>94</v>
      </c>
      <c r="M160" s="107">
        <v>1663314</v>
      </c>
      <c r="N160" s="17">
        <v>1507422</v>
      </c>
      <c r="O160" s="17"/>
      <c r="P160" s="17"/>
      <c r="Q160" s="17"/>
      <c r="R160" s="4" t="s">
        <v>625</v>
      </c>
      <c r="S160" s="17" t="s">
        <v>626</v>
      </c>
      <c r="T160" s="30" t="s">
        <v>627</v>
      </c>
      <c r="U160" s="17"/>
      <c r="V160" s="33"/>
      <c r="W160" s="95" t="s">
        <v>121</v>
      </c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33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89">
        <v>625</v>
      </c>
      <c r="BZ160" s="17"/>
      <c r="CA160" s="17"/>
      <c r="CB160" s="17"/>
    </row>
    <row r="161" spans="1:80" ht="15" customHeight="1" x14ac:dyDescent="0.35">
      <c r="A161" s="17">
        <v>10042368</v>
      </c>
      <c r="B161" s="17" t="s">
        <v>628</v>
      </c>
      <c r="C161" s="17" t="s">
        <v>629</v>
      </c>
      <c r="D161" s="17">
        <v>678133</v>
      </c>
      <c r="E161" s="17" t="s">
        <v>74</v>
      </c>
      <c r="F161" s="22" t="s">
        <v>75</v>
      </c>
      <c r="G161" s="22" t="s">
        <v>76</v>
      </c>
      <c r="H161" s="17" t="s">
        <v>77</v>
      </c>
      <c r="I161" s="17" t="s">
        <v>81</v>
      </c>
      <c r="J161" s="121" t="s">
        <v>102</v>
      </c>
      <c r="K161" s="235">
        <v>0</v>
      </c>
      <c r="L161" s="331" t="s">
        <v>94</v>
      </c>
      <c r="M161" s="310" t="s">
        <v>150</v>
      </c>
      <c r="N161" s="17"/>
      <c r="O161" s="17"/>
      <c r="P161" s="17"/>
      <c r="Q161" s="157"/>
      <c r="R161" s="89">
        <v>4</v>
      </c>
      <c r="S161" s="17" t="s">
        <v>95</v>
      </c>
      <c r="T161" s="30" t="s">
        <v>226</v>
      </c>
      <c r="U161" s="17" t="s">
        <v>630</v>
      </c>
      <c r="V161" s="33"/>
      <c r="Y161" s="17">
        <v>1.5</v>
      </c>
      <c r="Z161" s="17">
        <v>0.5</v>
      </c>
      <c r="AA161" s="17" t="s">
        <v>299</v>
      </c>
      <c r="AB161" s="17">
        <v>9.3000000000000007</v>
      </c>
      <c r="AC161" s="17"/>
      <c r="AD161" s="17"/>
      <c r="AE161" s="17"/>
      <c r="AF161" s="17"/>
      <c r="AG161" s="17"/>
      <c r="AH161" s="17"/>
      <c r="AI161" s="17"/>
      <c r="AJ161" s="17"/>
      <c r="AK161" s="33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>
        <v>1</v>
      </c>
      <c r="BT161" s="17" t="s">
        <v>365</v>
      </c>
      <c r="BU161" s="17">
        <v>7.5</v>
      </c>
      <c r="BV161" s="17"/>
      <c r="BW161" s="17"/>
      <c r="BX161" s="17"/>
      <c r="BY161" s="89">
        <v>285</v>
      </c>
      <c r="BZ161" s="17"/>
      <c r="CA161" s="17"/>
      <c r="CB161" s="17"/>
    </row>
    <row r="162" spans="1:80" ht="15" customHeight="1" x14ac:dyDescent="0.35">
      <c r="A162" s="17">
        <v>10018437</v>
      </c>
      <c r="B162" s="17" t="s">
        <v>631</v>
      </c>
      <c r="C162" s="17" t="s">
        <v>632</v>
      </c>
      <c r="D162" s="17">
        <v>560407</v>
      </c>
      <c r="E162" s="17" t="s">
        <v>143</v>
      </c>
      <c r="F162" s="22" t="s">
        <v>75</v>
      </c>
      <c r="G162" s="22" t="s">
        <v>76</v>
      </c>
      <c r="H162" s="17" t="s">
        <v>77</v>
      </c>
      <c r="I162" s="17" t="s">
        <v>78</v>
      </c>
      <c r="J162" s="121" t="s">
        <v>102</v>
      </c>
      <c r="K162" s="75">
        <v>1</v>
      </c>
      <c r="L162" s="331" t="s">
        <v>94</v>
      </c>
      <c r="M162" s="153">
        <v>1506908</v>
      </c>
      <c r="N162" s="17"/>
      <c r="O162" s="17"/>
      <c r="P162" s="17"/>
      <c r="Q162" s="17"/>
      <c r="R162" s="73">
        <v>5</v>
      </c>
      <c r="S162" s="17" t="s">
        <v>105</v>
      </c>
      <c r="T162" s="17" t="s">
        <v>106</v>
      </c>
      <c r="U162" s="87" t="s">
        <v>121</v>
      </c>
      <c r="V162" s="17"/>
      <c r="W162" s="89" t="s">
        <v>121</v>
      </c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33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89">
        <v>200</v>
      </c>
      <c r="BZ162" s="17"/>
      <c r="CA162" s="17"/>
      <c r="CB162" s="17"/>
    </row>
    <row r="163" spans="1:80" ht="15" customHeight="1" x14ac:dyDescent="0.35">
      <c r="A163" s="17">
        <v>10043553</v>
      </c>
      <c r="B163" s="17" t="s">
        <v>633</v>
      </c>
      <c r="C163" s="17" t="s">
        <v>634</v>
      </c>
      <c r="D163" s="17">
        <v>820198</v>
      </c>
      <c r="E163" s="17" t="s">
        <v>92</v>
      </c>
      <c r="F163" s="22" t="s">
        <v>75</v>
      </c>
      <c r="G163" s="22" t="s">
        <v>93</v>
      </c>
      <c r="H163" s="17" t="s">
        <v>77</v>
      </c>
      <c r="I163" s="17" t="s">
        <v>78</v>
      </c>
      <c r="J163" s="121" t="s">
        <v>102</v>
      </c>
      <c r="K163" s="75">
        <v>1</v>
      </c>
      <c r="L163" s="331" t="s">
        <v>80</v>
      </c>
      <c r="M163" s="153">
        <v>1614994</v>
      </c>
      <c r="N163" s="17"/>
      <c r="O163" s="17"/>
      <c r="P163" s="17"/>
      <c r="Q163" s="17"/>
      <c r="R163" s="89">
        <v>5</v>
      </c>
      <c r="S163" s="17" t="s">
        <v>144</v>
      </c>
      <c r="T163" s="17" t="s">
        <v>129</v>
      </c>
      <c r="U163" s="17"/>
      <c r="V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33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89">
        <v>500</v>
      </c>
      <c r="BZ163" s="17"/>
      <c r="CA163" s="17"/>
      <c r="CB163" s="17"/>
    </row>
    <row r="164" spans="1:80" ht="15" customHeight="1" x14ac:dyDescent="0.35">
      <c r="A164" s="17">
        <v>10042208</v>
      </c>
      <c r="B164" s="17" t="s">
        <v>636</v>
      </c>
      <c r="C164" s="17" t="s">
        <v>637</v>
      </c>
      <c r="D164" s="17">
        <v>763333</v>
      </c>
      <c r="E164" s="17" t="s">
        <v>143</v>
      </c>
      <c r="F164" s="22" t="s">
        <v>75</v>
      </c>
      <c r="G164" s="22" t="s">
        <v>76</v>
      </c>
      <c r="H164" s="17" t="s">
        <v>77</v>
      </c>
      <c r="I164" s="17" t="s">
        <v>81</v>
      </c>
      <c r="J164" s="121" t="s">
        <v>102</v>
      </c>
      <c r="K164" s="224">
        <v>0.5</v>
      </c>
      <c r="L164" s="331" t="s">
        <v>94</v>
      </c>
      <c r="M164" s="153">
        <v>1506951</v>
      </c>
      <c r="N164" s="17"/>
      <c r="O164" s="17"/>
      <c r="P164" s="17"/>
      <c r="Q164" s="338" t="s">
        <v>638</v>
      </c>
      <c r="R164" s="89">
        <v>5</v>
      </c>
      <c r="S164" s="17" t="s">
        <v>105</v>
      </c>
      <c r="T164" s="17" t="s">
        <v>106</v>
      </c>
      <c r="U164" s="17" t="s">
        <v>110</v>
      </c>
      <c r="V164" s="17"/>
      <c r="W164" s="110">
        <v>7.5</v>
      </c>
      <c r="X164" s="17" t="s">
        <v>152</v>
      </c>
      <c r="Y164" s="17">
        <v>0.5</v>
      </c>
      <c r="Z164" s="89">
        <v>0.5</v>
      </c>
      <c r="AA164" s="17" t="s">
        <v>201</v>
      </c>
      <c r="AB164" s="104">
        <v>8.3000000000000007</v>
      </c>
      <c r="AC164" s="17"/>
      <c r="AD164" s="17"/>
      <c r="AE164" s="17"/>
      <c r="AF164" s="17"/>
      <c r="AG164" s="17"/>
      <c r="AH164" s="17"/>
      <c r="AI164" s="17"/>
      <c r="AJ164" s="17"/>
      <c r="AK164" s="33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89">
        <v>160</v>
      </c>
      <c r="BZ164" s="17"/>
      <c r="CA164" s="17"/>
      <c r="CB164" s="17"/>
    </row>
    <row r="165" spans="1:80" ht="15" customHeight="1" x14ac:dyDescent="0.35">
      <c r="A165" s="17">
        <v>10030595</v>
      </c>
      <c r="B165" s="18" t="s">
        <v>639</v>
      </c>
      <c r="C165" s="17" t="s">
        <v>640</v>
      </c>
      <c r="D165" s="17">
        <v>571514</v>
      </c>
      <c r="E165" s="17" t="s">
        <v>143</v>
      </c>
      <c r="F165" s="22" t="s">
        <v>75</v>
      </c>
      <c r="G165" s="22" t="s">
        <v>76</v>
      </c>
      <c r="H165" s="17" t="s">
        <v>77</v>
      </c>
      <c r="I165" s="17" t="s">
        <v>78</v>
      </c>
      <c r="J165" s="121" t="s">
        <v>102</v>
      </c>
      <c r="K165" s="75">
        <v>0.5</v>
      </c>
      <c r="L165" s="331" t="s">
        <v>80</v>
      </c>
      <c r="M165" s="153">
        <v>1507246</v>
      </c>
      <c r="N165" s="17"/>
      <c r="O165" s="17"/>
      <c r="P165" s="17"/>
      <c r="Q165" s="17" t="s">
        <v>642</v>
      </c>
      <c r="R165" s="89">
        <v>5</v>
      </c>
      <c r="S165" s="17" t="s">
        <v>105</v>
      </c>
      <c r="T165" s="30" t="s">
        <v>129</v>
      </c>
      <c r="U165" s="17"/>
      <c r="V165" s="33"/>
      <c r="W165" s="89" t="s">
        <v>121</v>
      </c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33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89">
        <v>215</v>
      </c>
      <c r="BZ165" s="17"/>
      <c r="CA165" s="17"/>
      <c r="CB165" s="17"/>
    </row>
    <row r="166" spans="1:80" ht="15" customHeight="1" x14ac:dyDescent="0.35">
      <c r="A166" s="17">
        <v>10040552</v>
      </c>
      <c r="B166" s="18" t="s">
        <v>643</v>
      </c>
      <c r="C166" s="17" t="s">
        <v>644</v>
      </c>
      <c r="D166" s="17">
        <v>650271</v>
      </c>
      <c r="E166" s="17" t="s">
        <v>115</v>
      </c>
      <c r="F166" s="22" t="s">
        <v>75</v>
      </c>
      <c r="G166" s="22" t="s">
        <v>76</v>
      </c>
      <c r="H166" s="17" t="s">
        <v>77</v>
      </c>
      <c r="I166" s="17" t="s">
        <v>78</v>
      </c>
      <c r="J166" s="121" t="s">
        <v>102</v>
      </c>
      <c r="K166" s="75">
        <v>1</v>
      </c>
      <c r="L166" s="331" t="s">
        <v>94</v>
      </c>
      <c r="M166" s="318">
        <v>1507240</v>
      </c>
      <c r="N166" s="17"/>
      <c r="O166" s="17"/>
      <c r="P166" s="17"/>
      <c r="Q166" s="17"/>
      <c r="R166" s="271">
        <v>5</v>
      </c>
      <c r="S166" s="17" t="s">
        <v>432</v>
      </c>
      <c r="T166" s="17" t="s">
        <v>106</v>
      </c>
      <c r="U166" s="87"/>
      <c r="V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33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89">
        <v>240</v>
      </c>
      <c r="BZ166" s="17"/>
      <c r="CA166" s="17"/>
      <c r="CB166" s="17"/>
    </row>
    <row r="167" spans="1:80" ht="15" customHeight="1" x14ac:dyDescent="0.35">
      <c r="A167" s="17">
        <v>10046678</v>
      </c>
      <c r="B167" s="17" t="s">
        <v>645</v>
      </c>
      <c r="C167" s="17" t="s">
        <v>646</v>
      </c>
      <c r="D167" s="17">
        <v>543215</v>
      </c>
      <c r="E167" s="17" t="s">
        <v>92</v>
      </c>
      <c r="F167" s="22" t="s">
        <v>75</v>
      </c>
      <c r="G167" s="22" t="s">
        <v>93</v>
      </c>
      <c r="H167" s="17" t="s">
        <v>77</v>
      </c>
      <c r="I167" s="17" t="s">
        <v>81</v>
      </c>
      <c r="J167" s="121" t="s">
        <v>102</v>
      </c>
      <c r="K167" s="75">
        <v>0.5</v>
      </c>
      <c r="L167" s="331" t="s">
        <v>80</v>
      </c>
      <c r="M167" s="153">
        <v>1507282</v>
      </c>
      <c r="N167" s="17"/>
      <c r="O167" s="17"/>
      <c r="P167" s="17"/>
      <c r="Q167" s="17" t="s">
        <v>647</v>
      </c>
      <c r="R167" s="89">
        <v>5</v>
      </c>
      <c r="S167" s="17" t="s">
        <v>105</v>
      </c>
      <c r="T167" s="17" t="s">
        <v>106</v>
      </c>
      <c r="U167" s="26" t="s">
        <v>110</v>
      </c>
      <c r="V167" s="17"/>
      <c r="Y167" s="17">
        <v>0.5</v>
      </c>
      <c r="Z167" s="89">
        <v>0.5</v>
      </c>
      <c r="AA167" s="17" t="s">
        <v>153</v>
      </c>
      <c r="AB167" s="17">
        <v>8.1</v>
      </c>
      <c r="AC167" s="17"/>
      <c r="AD167" s="17"/>
      <c r="AE167" s="17"/>
      <c r="AF167" s="17"/>
      <c r="AG167" s="17"/>
      <c r="AH167" s="17"/>
      <c r="AI167" s="17"/>
      <c r="AJ167" s="17"/>
      <c r="AK167" s="33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89">
        <v>210</v>
      </c>
      <c r="BZ167" s="17"/>
      <c r="CA167" s="17"/>
      <c r="CB167" s="17"/>
    </row>
    <row r="168" spans="1:80" ht="15" customHeight="1" x14ac:dyDescent="0.35">
      <c r="A168" s="17">
        <v>10049782</v>
      </c>
      <c r="B168" s="17" t="s">
        <v>648</v>
      </c>
      <c r="C168" s="17" t="s">
        <v>649</v>
      </c>
      <c r="D168" s="17">
        <v>520478</v>
      </c>
      <c r="E168" s="17" t="s">
        <v>92</v>
      </c>
      <c r="F168" s="22" t="s">
        <v>75</v>
      </c>
      <c r="G168" s="22" t="s">
        <v>93</v>
      </c>
      <c r="H168" s="17" t="s">
        <v>77</v>
      </c>
      <c r="I168" s="17" t="s">
        <v>81</v>
      </c>
      <c r="J168" s="121" t="s">
        <v>102</v>
      </c>
      <c r="K168" s="75">
        <v>1</v>
      </c>
      <c r="L168" s="331" t="s">
        <v>94</v>
      </c>
      <c r="M168" s="107">
        <v>1507174</v>
      </c>
      <c r="N168" s="17"/>
      <c r="O168" s="17"/>
      <c r="P168" s="17"/>
      <c r="Q168" s="17"/>
      <c r="R168" s="17" t="s">
        <v>650</v>
      </c>
      <c r="S168" s="17" t="s">
        <v>416</v>
      </c>
      <c r="T168" s="30" t="s">
        <v>85</v>
      </c>
      <c r="U168" s="17" t="s">
        <v>54</v>
      </c>
      <c r="V168" s="33"/>
      <c r="W168" s="95">
        <v>9.3000000000000007</v>
      </c>
      <c r="X168" s="17" t="s">
        <v>651</v>
      </c>
      <c r="Y168" s="17">
        <v>1</v>
      </c>
      <c r="Z168" s="17"/>
      <c r="AA168" s="17"/>
      <c r="AB168" s="17"/>
      <c r="AC168" s="89">
        <v>1</v>
      </c>
      <c r="AD168" s="17" t="s">
        <v>652</v>
      </c>
      <c r="AE168" s="17">
        <v>7.8</v>
      </c>
      <c r="AF168" s="17"/>
      <c r="AG168" s="17"/>
      <c r="AH168" s="17"/>
      <c r="AI168" s="17"/>
      <c r="AJ168" s="17"/>
      <c r="AK168" s="33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89">
        <v>320</v>
      </c>
      <c r="BZ168" s="17"/>
      <c r="CA168" s="17"/>
      <c r="CB168" s="17"/>
    </row>
    <row r="169" spans="1:80" ht="15" customHeight="1" x14ac:dyDescent="0.35">
      <c r="A169" s="17">
        <v>10027051</v>
      </c>
      <c r="B169" s="17" t="s">
        <v>653</v>
      </c>
      <c r="C169" s="17" t="s">
        <v>654</v>
      </c>
      <c r="D169" s="17">
        <v>540267</v>
      </c>
      <c r="E169" s="17" t="s">
        <v>92</v>
      </c>
      <c r="F169" s="22" t="s">
        <v>75</v>
      </c>
      <c r="G169" s="22" t="s">
        <v>93</v>
      </c>
      <c r="H169" s="17" t="s">
        <v>77</v>
      </c>
      <c r="I169" s="17" t="s">
        <v>78</v>
      </c>
      <c r="J169" s="121" t="s">
        <v>102</v>
      </c>
      <c r="K169" s="75">
        <v>1</v>
      </c>
      <c r="L169" s="331" t="s">
        <v>80</v>
      </c>
      <c r="M169" s="153">
        <v>1507011</v>
      </c>
      <c r="N169" s="17"/>
      <c r="O169" s="17"/>
      <c r="P169" s="17"/>
      <c r="Q169" s="17"/>
      <c r="R169" s="73">
        <v>5</v>
      </c>
      <c r="S169" s="17" t="s">
        <v>105</v>
      </c>
      <c r="T169" s="30" t="s">
        <v>207</v>
      </c>
      <c r="U169" s="17"/>
      <c r="V169" s="33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33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89">
        <v>250</v>
      </c>
      <c r="BZ169" s="17"/>
      <c r="CA169" s="17"/>
      <c r="CB169" s="17"/>
    </row>
    <row r="170" spans="1:80" ht="15" customHeight="1" x14ac:dyDescent="0.35">
      <c r="A170" s="17">
        <v>10025953</v>
      </c>
      <c r="B170" s="17" t="s">
        <v>655</v>
      </c>
      <c r="C170" s="17" t="s">
        <v>656</v>
      </c>
      <c r="D170" s="17">
        <v>751406</v>
      </c>
      <c r="E170" s="17" t="s">
        <v>143</v>
      </c>
      <c r="F170" s="22" t="s">
        <v>75</v>
      </c>
      <c r="G170" s="22" t="s">
        <v>76</v>
      </c>
      <c r="H170" s="17" t="s">
        <v>77</v>
      </c>
      <c r="I170" s="17" t="s">
        <v>78</v>
      </c>
      <c r="J170" s="121" t="s">
        <v>102</v>
      </c>
      <c r="K170" s="224">
        <v>1</v>
      </c>
      <c r="L170" s="332" t="s">
        <v>80</v>
      </c>
      <c r="M170" s="318">
        <v>1507267</v>
      </c>
      <c r="N170" s="17"/>
      <c r="O170" s="17"/>
      <c r="P170" s="17"/>
      <c r="Q170" s="157"/>
      <c r="R170" s="89">
        <v>5</v>
      </c>
      <c r="S170" s="17" t="s">
        <v>95</v>
      </c>
      <c r="T170" s="17" t="s">
        <v>106</v>
      </c>
      <c r="U170" s="87" t="s">
        <v>121</v>
      </c>
      <c r="V170" s="17"/>
      <c r="W170" s="89" t="s">
        <v>121</v>
      </c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33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89">
        <v>460</v>
      </c>
      <c r="BZ170" s="17"/>
      <c r="CA170" s="17"/>
      <c r="CB170" s="17"/>
    </row>
    <row r="171" spans="1:80" ht="15" customHeight="1" x14ac:dyDescent="0.35">
      <c r="A171" s="17">
        <v>10030729</v>
      </c>
      <c r="B171" s="17" t="s">
        <v>657</v>
      </c>
      <c r="C171" s="17" t="s">
        <v>658</v>
      </c>
      <c r="D171" s="17">
        <v>560531</v>
      </c>
      <c r="E171" s="17" t="s">
        <v>143</v>
      </c>
      <c r="F171" s="22" t="s">
        <v>75</v>
      </c>
      <c r="G171" s="22" t="s">
        <v>76</v>
      </c>
      <c r="H171" s="17" t="s">
        <v>77</v>
      </c>
      <c r="I171" s="17" t="s">
        <v>81</v>
      </c>
      <c r="J171" s="121" t="s">
        <v>102</v>
      </c>
      <c r="K171" s="141">
        <v>0.5</v>
      </c>
      <c r="L171" s="331" t="s">
        <v>94</v>
      </c>
      <c r="M171" s="314">
        <v>1507229</v>
      </c>
      <c r="N171" s="17"/>
      <c r="O171" s="17"/>
      <c r="P171" s="17"/>
      <c r="Q171" s="17" t="s">
        <v>659</v>
      </c>
      <c r="R171" s="73">
        <v>5</v>
      </c>
      <c r="S171" s="17" t="s">
        <v>95</v>
      </c>
      <c r="T171" s="17" t="s">
        <v>106</v>
      </c>
      <c r="U171" s="17" t="s">
        <v>110</v>
      </c>
      <c r="V171" s="17"/>
      <c r="W171" s="110">
        <v>7.3</v>
      </c>
      <c r="X171" s="17" t="s">
        <v>152</v>
      </c>
      <c r="Y171" s="17">
        <v>1</v>
      </c>
      <c r="Z171" s="17">
        <v>1</v>
      </c>
      <c r="AA171" s="17" t="s">
        <v>99</v>
      </c>
      <c r="AB171" s="103">
        <v>8</v>
      </c>
      <c r="AC171" s="17"/>
      <c r="AD171" s="17"/>
      <c r="AE171" s="17"/>
      <c r="AF171" s="17"/>
      <c r="AG171" s="17"/>
      <c r="AH171" s="17"/>
      <c r="AI171" s="17"/>
      <c r="AJ171" s="17"/>
      <c r="AK171" s="33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89">
        <v>150</v>
      </c>
      <c r="BZ171" s="17"/>
      <c r="CA171" s="17"/>
      <c r="CB171" s="17"/>
    </row>
    <row r="172" spans="1:80" ht="15" customHeight="1" x14ac:dyDescent="0.35">
      <c r="A172" s="17">
        <v>10050363</v>
      </c>
      <c r="B172" s="17" t="s">
        <v>660</v>
      </c>
      <c r="C172" s="17" t="s">
        <v>661</v>
      </c>
      <c r="D172" s="17">
        <v>529287</v>
      </c>
      <c r="E172" s="17" t="s">
        <v>92</v>
      </c>
      <c r="F172" s="22" t="s">
        <v>75</v>
      </c>
      <c r="G172" s="22" t="s">
        <v>76</v>
      </c>
      <c r="H172" s="17" t="s">
        <v>77</v>
      </c>
      <c r="I172" s="17" t="s">
        <v>81</v>
      </c>
      <c r="J172" s="121" t="s">
        <v>102</v>
      </c>
      <c r="K172" s="75">
        <v>1</v>
      </c>
      <c r="L172" s="331" t="s">
        <v>94</v>
      </c>
      <c r="M172" s="107">
        <v>1507052</v>
      </c>
      <c r="N172" s="17"/>
      <c r="O172" s="17"/>
      <c r="P172" s="17"/>
      <c r="Q172" s="17"/>
      <c r="R172" s="17" t="s">
        <v>437</v>
      </c>
      <c r="S172" s="17" t="s">
        <v>416</v>
      </c>
      <c r="T172" s="17" t="s">
        <v>662</v>
      </c>
      <c r="U172" s="17"/>
      <c r="V172" s="17"/>
      <c r="W172" s="95" t="s">
        <v>121</v>
      </c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33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89">
        <v>545</v>
      </c>
      <c r="BZ172" s="17"/>
      <c r="CA172" s="17"/>
      <c r="CB172" s="17"/>
    </row>
    <row r="173" spans="1:80" ht="15" customHeight="1" x14ac:dyDescent="0.35">
      <c r="A173" s="17">
        <v>10042740</v>
      </c>
      <c r="B173" s="18" t="s">
        <v>663</v>
      </c>
      <c r="C173" s="17" t="s">
        <v>664</v>
      </c>
      <c r="D173" s="17">
        <v>388352</v>
      </c>
      <c r="E173" s="17" t="s">
        <v>92</v>
      </c>
      <c r="F173" s="22" t="s">
        <v>75</v>
      </c>
      <c r="G173" s="22" t="s">
        <v>93</v>
      </c>
      <c r="H173" s="17" t="s">
        <v>214</v>
      </c>
      <c r="I173" s="17" t="s">
        <v>81</v>
      </c>
      <c r="J173" s="121" t="s">
        <v>79</v>
      </c>
      <c r="K173" s="75">
        <v>2</v>
      </c>
      <c r="L173" s="331" t="s">
        <v>94</v>
      </c>
      <c r="M173" s="107">
        <v>1506931</v>
      </c>
      <c r="N173" s="17">
        <v>1507236</v>
      </c>
      <c r="O173" s="17"/>
      <c r="P173" s="17"/>
      <c r="Q173" s="17"/>
      <c r="R173" s="4" t="s">
        <v>665</v>
      </c>
      <c r="S173" s="17" t="s">
        <v>666</v>
      </c>
      <c r="T173" s="17" t="s">
        <v>667</v>
      </c>
      <c r="U173" s="17" t="s">
        <v>668</v>
      </c>
      <c r="V173" s="17"/>
      <c r="W173" s="95">
        <v>10</v>
      </c>
      <c r="X173" s="17" t="s">
        <v>172</v>
      </c>
      <c r="Y173" s="17">
        <v>15</v>
      </c>
      <c r="Z173" s="89">
        <v>2</v>
      </c>
      <c r="AA173" s="17" t="s">
        <v>88</v>
      </c>
      <c r="AB173" s="17">
        <v>9.5</v>
      </c>
      <c r="AC173" s="89">
        <v>1</v>
      </c>
      <c r="AD173" s="17" t="s">
        <v>88</v>
      </c>
      <c r="AE173" s="17">
        <v>8.8000000000000007</v>
      </c>
      <c r="AF173" s="89">
        <v>1</v>
      </c>
      <c r="AG173" s="17" t="s">
        <v>88</v>
      </c>
      <c r="AH173" s="17">
        <v>8.5</v>
      </c>
      <c r="AI173" s="89">
        <v>1</v>
      </c>
      <c r="AJ173" s="17" t="s">
        <v>88</v>
      </c>
      <c r="AK173" s="33">
        <v>8.3000000000000007</v>
      </c>
      <c r="AL173" s="89">
        <v>1</v>
      </c>
      <c r="AM173" s="17" t="s">
        <v>88</v>
      </c>
      <c r="AN173" s="17">
        <v>8.5</v>
      </c>
      <c r="AO173" s="89">
        <v>1</v>
      </c>
      <c r="AP173" s="17" t="s">
        <v>439</v>
      </c>
      <c r="AQ173" s="17">
        <v>9</v>
      </c>
      <c r="AR173" s="89">
        <v>1</v>
      </c>
      <c r="AS173" s="17" t="s">
        <v>88</v>
      </c>
      <c r="AT173" s="17">
        <v>8.3000000000000007</v>
      </c>
      <c r="AU173" s="17"/>
      <c r="AV173" s="17"/>
      <c r="AW173" s="17"/>
      <c r="AX173" s="17"/>
      <c r="AY173" s="17"/>
      <c r="AZ173" s="17"/>
      <c r="BA173" s="17"/>
      <c r="BB173" s="17"/>
      <c r="BC173" s="17"/>
      <c r="BD173" s="17">
        <v>1</v>
      </c>
      <c r="BE173" s="17" t="s">
        <v>88</v>
      </c>
      <c r="BF173" s="17">
        <v>7.5</v>
      </c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>
        <v>1</v>
      </c>
      <c r="BT173" s="17" t="s">
        <v>88</v>
      </c>
      <c r="BU173" s="17">
        <v>9</v>
      </c>
      <c r="BV173" s="17"/>
      <c r="BW173" s="17"/>
      <c r="BX173" s="17"/>
      <c r="BY173" s="89">
        <v>500</v>
      </c>
      <c r="BZ173" s="17"/>
      <c r="CA173" s="17"/>
      <c r="CB173" s="17"/>
    </row>
    <row r="174" spans="1:80" ht="15" customHeight="1" x14ac:dyDescent="0.35">
      <c r="A174" s="17">
        <v>10035251</v>
      </c>
      <c r="B174" s="17" t="s">
        <v>669</v>
      </c>
      <c r="C174" s="17" t="s">
        <v>670</v>
      </c>
      <c r="D174" s="17">
        <v>389367</v>
      </c>
      <c r="E174" s="17" t="s">
        <v>92</v>
      </c>
      <c r="F174" s="22" t="s">
        <v>75</v>
      </c>
      <c r="G174" s="22" t="s">
        <v>93</v>
      </c>
      <c r="H174" s="17" t="s">
        <v>77</v>
      </c>
      <c r="I174" s="17" t="s">
        <v>78</v>
      </c>
      <c r="J174" s="121" t="s">
        <v>102</v>
      </c>
      <c r="K174" s="75">
        <v>1</v>
      </c>
      <c r="L174" s="331" t="s">
        <v>94</v>
      </c>
      <c r="M174" s="107">
        <v>1609068</v>
      </c>
      <c r="N174" s="17"/>
      <c r="O174" s="17"/>
      <c r="P174" s="17"/>
      <c r="Q174" s="17"/>
      <c r="R174" s="73">
        <v>5</v>
      </c>
      <c r="S174" s="17" t="s">
        <v>162</v>
      </c>
      <c r="T174" s="17" t="s">
        <v>171</v>
      </c>
      <c r="U174" s="17"/>
      <c r="V174" s="17"/>
      <c r="W174" s="95" t="s">
        <v>121</v>
      </c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33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89">
        <v>275</v>
      </c>
      <c r="BZ174" s="17"/>
      <c r="CA174" s="17"/>
      <c r="CB174" s="17"/>
    </row>
    <row r="175" spans="1:80" ht="15" customHeight="1" x14ac:dyDescent="0.35">
      <c r="A175" s="17">
        <v>10048983</v>
      </c>
      <c r="B175" s="17" t="s">
        <v>482</v>
      </c>
      <c r="C175" s="17" t="s">
        <v>671</v>
      </c>
      <c r="D175" s="17">
        <v>160111</v>
      </c>
      <c r="E175" s="17" t="s">
        <v>124</v>
      </c>
      <c r="F175" s="22" t="s">
        <v>75</v>
      </c>
      <c r="G175" s="22" t="s">
        <v>125</v>
      </c>
      <c r="H175" s="17" t="s">
        <v>77</v>
      </c>
      <c r="I175" s="17" t="s">
        <v>78</v>
      </c>
      <c r="J175" s="121" t="s">
        <v>79</v>
      </c>
      <c r="K175" s="94">
        <v>1</v>
      </c>
      <c r="L175" s="331" t="s">
        <v>80</v>
      </c>
      <c r="M175" s="319">
        <v>1507242</v>
      </c>
      <c r="N175" s="257">
        <v>1507178</v>
      </c>
      <c r="O175" s="17"/>
      <c r="P175" s="17"/>
      <c r="Q175" s="17" t="s">
        <v>673</v>
      </c>
      <c r="R175" s="89">
        <v>5</v>
      </c>
      <c r="S175" s="17" t="s">
        <v>135</v>
      </c>
      <c r="T175" s="17" t="s">
        <v>674</v>
      </c>
      <c r="U175" s="17"/>
      <c r="V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33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89">
        <v>200</v>
      </c>
      <c r="BZ175" s="17"/>
      <c r="CA175" s="17"/>
      <c r="CB175" s="17"/>
    </row>
    <row r="176" spans="1:80" ht="15" customHeight="1" x14ac:dyDescent="0.35">
      <c r="A176" s="17">
        <v>10040400</v>
      </c>
      <c r="B176" s="17" t="s">
        <v>675</v>
      </c>
      <c r="C176" s="17" t="s">
        <v>676</v>
      </c>
      <c r="D176" s="17">
        <v>218382</v>
      </c>
      <c r="E176" s="17" t="s">
        <v>92</v>
      </c>
      <c r="F176" s="22" t="s">
        <v>75</v>
      </c>
      <c r="G176" s="22" t="s">
        <v>125</v>
      </c>
      <c r="H176" s="17" t="s">
        <v>77</v>
      </c>
      <c r="I176" s="17" t="s">
        <v>78</v>
      </c>
      <c r="J176" s="121" t="s">
        <v>79</v>
      </c>
      <c r="K176" s="75">
        <v>1</v>
      </c>
      <c r="L176" s="331" t="s">
        <v>94</v>
      </c>
      <c r="M176" s="153">
        <v>1507348</v>
      </c>
      <c r="N176" s="17"/>
      <c r="O176" s="17"/>
      <c r="P176" s="17"/>
      <c r="Q176" s="17"/>
      <c r="R176" s="73">
        <v>5</v>
      </c>
      <c r="S176" s="17" t="s">
        <v>105</v>
      </c>
      <c r="T176" s="17" t="s">
        <v>677</v>
      </c>
      <c r="U176" s="17"/>
      <c r="V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33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89">
        <v>260</v>
      </c>
      <c r="BZ176" s="17"/>
      <c r="CA176" s="17"/>
      <c r="CB176" s="17"/>
    </row>
    <row r="177" spans="1:80" ht="15" customHeight="1" x14ac:dyDescent="0.35">
      <c r="A177" s="17">
        <v>10014452</v>
      </c>
      <c r="B177" s="17" t="s">
        <v>678</v>
      </c>
      <c r="C177" s="17" t="s">
        <v>679</v>
      </c>
      <c r="D177" s="17">
        <v>277744</v>
      </c>
      <c r="E177" s="17" t="s">
        <v>124</v>
      </c>
      <c r="F177" s="22" t="s">
        <v>75</v>
      </c>
      <c r="G177" s="22" t="s">
        <v>125</v>
      </c>
      <c r="H177" s="17" t="s">
        <v>77</v>
      </c>
      <c r="I177" s="17" t="s">
        <v>132</v>
      </c>
      <c r="J177" s="121" t="s">
        <v>79</v>
      </c>
      <c r="K177" s="75">
        <v>1</v>
      </c>
      <c r="L177" s="331" t="s">
        <v>80</v>
      </c>
      <c r="M177" s="153">
        <v>1507023</v>
      </c>
      <c r="N177" s="17"/>
      <c r="O177" s="17"/>
      <c r="P177" s="17"/>
      <c r="Q177" s="17"/>
      <c r="R177" s="4" t="s">
        <v>83</v>
      </c>
      <c r="S177" s="17" t="s">
        <v>95</v>
      </c>
      <c r="T177" s="17" t="s">
        <v>318</v>
      </c>
      <c r="U177" s="17"/>
      <c r="V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33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89">
        <v>505</v>
      </c>
      <c r="BZ177" s="17"/>
      <c r="CA177" s="17"/>
      <c r="CB177" s="17"/>
    </row>
    <row r="178" spans="1:80" ht="15" customHeight="1" x14ac:dyDescent="0.35">
      <c r="A178" s="17">
        <v>10046901</v>
      </c>
      <c r="B178" s="18" t="s">
        <v>680</v>
      </c>
      <c r="C178" s="17" t="s">
        <v>681</v>
      </c>
      <c r="D178" s="17">
        <v>650376</v>
      </c>
      <c r="E178" s="17" t="s">
        <v>115</v>
      </c>
      <c r="F178" s="22" t="s">
        <v>75</v>
      </c>
      <c r="G178" s="22" t="s">
        <v>76</v>
      </c>
      <c r="H178" s="17" t="s">
        <v>77</v>
      </c>
      <c r="I178" s="17" t="s">
        <v>81</v>
      </c>
      <c r="J178" s="121" t="s">
        <v>102</v>
      </c>
      <c r="K178" s="75">
        <v>1</v>
      </c>
      <c r="L178" s="331" t="s">
        <v>94</v>
      </c>
      <c r="M178" s="153">
        <v>1640702</v>
      </c>
      <c r="N178" s="17"/>
      <c r="O178" s="17"/>
      <c r="P178" s="17"/>
      <c r="Q178" s="17"/>
      <c r="R178" s="271">
        <v>5</v>
      </c>
      <c r="S178" s="17" t="s">
        <v>176</v>
      </c>
      <c r="T178" s="17" t="s">
        <v>106</v>
      </c>
      <c r="U178" s="17" t="s">
        <v>682</v>
      </c>
      <c r="V178" s="17"/>
      <c r="W178" s="89">
        <v>7.6</v>
      </c>
      <c r="X178" s="17" t="s">
        <v>683</v>
      </c>
      <c r="Y178" s="17">
        <v>1.5</v>
      </c>
      <c r="Z178" s="89">
        <v>0.5</v>
      </c>
      <c r="AA178" s="17" t="s">
        <v>180</v>
      </c>
      <c r="AB178" s="17">
        <v>8</v>
      </c>
      <c r="AC178" s="89">
        <v>1</v>
      </c>
      <c r="AD178" s="17" t="s">
        <v>180</v>
      </c>
      <c r="AE178" s="17">
        <v>8</v>
      </c>
      <c r="AF178" s="17"/>
      <c r="AG178" s="17"/>
      <c r="AH178" s="17"/>
      <c r="AI178" s="17"/>
      <c r="AJ178" s="17"/>
      <c r="AK178" s="33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89">
        <v>230</v>
      </c>
      <c r="BZ178" s="17"/>
      <c r="CA178" s="17"/>
      <c r="CB178" s="17"/>
    </row>
    <row r="179" spans="1:80" ht="15" customHeight="1" x14ac:dyDescent="0.35">
      <c r="A179" s="17">
        <v>10039783</v>
      </c>
      <c r="B179" s="93" t="s">
        <v>684</v>
      </c>
      <c r="C179" s="17" t="s">
        <v>685</v>
      </c>
      <c r="D179" s="17">
        <v>689477</v>
      </c>
      <c r="E179" s="17" t="s">
        <v>74</v>
      </c>
      <c r="F179" s="22" t="s">
        <v>75</v>
      </c>
      <c r="G179" s="22" t="s">
        <v>76</v>
      </c>
      <c r="H179" s="17" t="s">
        <v>77</v>
      </c>
      <c r="I179" s="17" t="s">
        <v>81</v>
      </c>
      <c r="J179" s="121" t="s">
        <v>79</v>
      </c>
      <c r="K179" s="226">
        <v>1</v>
      </c>
      <c r="L179" s="331" t="s">
        <v>80</v>
      </c>
      <c r="M179" s="323">
        <v>1600740</v>
      </c>
      <c r="N179" s="17"/>
      <c r="O179" s="17"/>
      <c r="P179" s="17"/>
      <c r="Q179" s="157"/>
      <c r="R179" s="73">
        <v>6</v>
      </c>
      <c r="S179" s="17" t="s">
        <v>135</v>
      </c>
      <c r="T179" s="17" t="s">
        <v>433</v>
      </c>
      <c r="U179" s="26" t="s">
        <v>110</v>
      </c>
      <c r="V179" s="17"/>
      <c r="Y179" s="89">
        <v>1</v>
      </c>
      <c r="Z179" s="89">
        <v>1</v>
      </c>
      <c r="AA179" s="89" t="s">
        <v>159</v>
      </c>
      <c r="AB179" s="106">
        <v>8.3000000000000007</v>
      </c>
      <c r="AC179" s="89"/>
      <c r="AD179" s="89"/>
      <c r="AE179" s="89"/>
      <c r="AF179" s="89"/>
      <c r="AG179" s="89"/>
      <c r="AH179" s="89"/>
      <c r="AI179" s="89"/>
      <c r="AJ179" s="89"/>
      <c r="AK179" s="107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89">
        <v>395</v>
      </c>
      <c r="BZ179" s="17"/>
      <c r="CA179" s="17"/>
      <c r="CB179" s="17"/>
    </row>
    <row r="180" spans="1:80" ht="15" customHeight="1" x14ac:dyDescent="0.35">
      <c r="A180" s="17">
        <v>10044333</v>
      </c>
      <c r="B180" s="17" t="s">
        <v>686</v>
      </c>
      <c r="C180" s="17" t="s">
        <v>687</v>
      </c>
      <c r="D180" s="17">
        <v>731354</v>
      </c>
      <c r="E180" s="17" t="s">
        <v>143</v>
      </c>
      <c r="F180" s="22" t="s">
        <v>75</v>
      </c>
      <c r="G180" s="22" t="s">
        <v>76</v>
      </c>
      <c r="H180" s="17" t="s">
        <v>77</v>
      </c>
      <c r="I180" s="17" t="s">
        <v>78</v>
      </c>
      <c r="J180" s="121" t="s">
        <v>102</v>
      </c>
      <c r="K180" s="224">
        <v>0.5</v>
      </c>
      <c r="L180" s="331" t="s">
        <v>80</v>
      </c>
      <c r="M180" s="153">
        <v>1507225</v>
      </c>
      <c r="N180" s="17"/>
      <c r="O180" s="17"/>
      <c r="P180" s="17"/>
      <c r="Q180" s="157" t="s">
        <v>688</v>
      </c>
      <c r="R180" s="73">
        <v>5</v>
      </c>
      <c r="S180" s="17" t="s">
        <v>105</v>
      </c>
      <c r="T180" s="30" t="s">
        <v>106</v>
      </c>
      <c r="U180" s="17" t="s">
        <v>121</v>
      </c>
      <c r="V180" s="33"/>
      <c r="W180" s="89" t="s">
        <v>121</v>
      </c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33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89">
        <v>190</v>
      </c>
      <c r="BZ180" s="17"/>
      <c r="CA180" s="17"/>
      <c r="CB180" s="17"/>
    </row>
    <row r="181" spans="1:80" ht="15" customHeight="1" x14ac:dyDescent="0.35">
      <c r="A181" s="17">
        <v>10050705</v>
      </c>
      <c r="B181" s="17" t="s">
        <v>689</v>
      </c>
      <c r="C181" s="17" t="s">
        <v>690</v>
      </c>
      <c r="D181" s="17">
        <v>461036</v>
      </c>
      <c r="E181" s="17" t="s">
        <v>92</v>
      </c>
      <c r="F181" s="22" t="s">
        <v>75</v>
      </c>
      <c r="G181" s="22" t="s">
        <v>93</v>
      </c>
      <c r="H181" s="17" t="s">
        <v>77</v>
      </c>
      <c r="I181" s="17" t="s">
        <v>78</v>
      </c>
      <c r="J181" s="306" t="s">
        <v>133</v>
      </c>
      <c r="K181" s="75">
        <v>0.5</v>
      </c>
      <c r="L181" s="331" t="s">
        <v>80</v>
      </c>
      <c r="M181" s="107">
        <v>1507147</v>
      </c>
      <c r="N181" s="17"/>
      <c r="O181" s="17"/>
      <c r="P181" s="17"/>
      <c r="Q181" s="17"/>
      <c r="R181" s="4" t="s">
        <v>437</v>
      </c>
      <c r="S181" s="17" t="s">
        <v>170</v>
      </c>
      <c r="T181" s="30" t="s">
        <v>85</v>
      </c>
      <c r="U181" s="17"/>
      <c r="V181" s="33"/>
      <c r="W181" s="95" t="s">
        <v>121</v>
      </c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33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89">
        <v>270</v>
      </c>
      <c r="BZ181" s="17"/>
      <c r="CA181" s="17"/>
      <c r="CB181" s="17"/>
    </row>
    <row r="182" spans="1:80" ht="15" customHeight="1" x14ac:dyDescent="0.35">
      <c r="A182" s="17">
        <v>10047050</v>
      </c>
      <c r="B182" s="17" t="s">
        <v>691</v>
      </c>
      <c r="C182" s="17" t="s">
        <v>264</v>
      </c>
      <c r="D182" s="17">
        <v>560347</v>
      </c>
      <c r="E182" s="17" t="s">
        <v>143</v>
      </c>
      <c r="F182" s="22" t="s">
        <v>75</v>
      </c>
      <c r="G182" s="22" t="s">
        <v>76</v>
      </c>
      <c r="H182" s="17" t="s">
        <v>77</v>
      </c>
      <c r="I182" s="17" t="s">
        <v>81</v>
      </c>
      <c r="J182" s="121" t="s">
        <v>102</v>
      </c>
      <c r="K182" s="94">
        <v>0.5</v>
      </c>
      <c r="L182" s="331" t="s">
        <v>94</v>
      </c>
      <c r="M182" s="314">
        <v>1684046</v>
      </c>
      <c r="N182" s="17"/>
      <c r="O182" s="17"/>
      <c r="P182" s="17"/>
      <c r="Q182" s="17"/>
      <c r="R182" s="259">
        <v>7</v>
      </c>
      <c r="S182" s="17" t="s">
        <v>144</v>
      </c>
      <c r="T182" s="17" t="s">
        <v>85</v>
      </c>
      <c r="U182" s="87" t="s">
        <v>110</v>
      </c>
      <c r="V182" s="17" t="s">
        <v>692</v>
      </c>
      <c r="W182" s="110">
        <v>8.4</v>
      </c>
      <c r="X182" s="17" t="s">
        <v>152</v>
      </c>
      <c r="Y182" s="17">
        <v>1</v>
      </c>
      <c r="Z182" s="17">
        <v>1</v>
      </c>
      <c r="AA182" s="17" t="s">
        <v>99</v>
      </c>
      <c r="AB182" s="104">
        <v>8.5</v>
      </c>
      <c r="AC182" s="17"/>
      <c r="AD182" s="17"/>
      <c r="AE182" s="17"/>
      <c r="AF182" s="17"/>
      <c r="AG182" s="17"/>
      <c r="AH182" s="17"/>
      <c r="AI182" s="17"/>
      <c r="AJ182" s="17"/>
      <c r="AK182" s="33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89">
        <v>226</v>
      </c>
      <c r="BZ182" s="17"/>
      <c r="CA182" s="17"/>
      <c r="CB182" s="17"/>
    </row>
    <row r="183" spans="1:80" ht="15" customHeight="1" x14ac:dyDescent="0.35">
      <c r="A183" s="17">
        <v>10047780</v>
      </c>
      <c r="B183" s="17" t="s">
        <v>693</v>
      </c>
      <c r="C183" s="17" t="s">
        <v>694</v>
      </c>
      <c r="D183" s="17">
        <v>530134</v>
      </c>
      <c r="E183" s="17" t="s">
        <v>92</v>
      </c>
      <c r="F183" s="22" t="s">
        <v>75</v>
      </c>
      <c r="G183" s="22" t="s">
        <v>93</v>
      </c>
      <c r="H183" s="17" t="s">
        <v>185</v>
      </c>
      <c r="I183" s="17" t="s">
        <v>78</v>
      </c>
      <c r="J183" s="121" t="s">
        <v>102</v>
      </c>
      <c r="K183" s="75">
        <v>1</v>
      </c>
      <c r="L183" s="331" t="s">
        <v>94</v>
      </c>
      <c r="M183" s="153">
        <v>1507197</v>
      </c>
      <c r="N183" s="17"/>
      <c r="O183" s="17"/>
      <c r="P183" s="17"/>
      <c r="Q183" s="17"/>
      <c r="R183" s="73">
        <v>5</v>
      </c>
      <c r="S183" s="17" t="s">
        <v>135</v>
      </c>
      <c r="T183" s="17" t="s">
        <v>106</v>
      </c>
      <c r="U183" s="17" t="s">
        <v>121</v>
      </c>
      <c r="V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33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89">
        <v>180</v>
      </c>
      <c r="BZ183" s="17"/>
      <c r="CA183" s="17"/>
      <c r="CB183" s="17"/>
    </row>
    <row r="184" spans="1:80" ht="15" customHeight="1" x14ac:dyDescent="0.35">
      <c r="A184" s="17">
        <v>10043393</v>
      </c>
      <c r="B184" s="17" t="s">
        <v>695</v>
      </c>
      <c r="C184" s="17" t="s">
        <v>696</v>
      </c>
      <c r="D184" s="17">
        <v>310125</v>
      </c>
      <c r="E184" s="17" t="s">
        <v>92</v>
      </c>
      <c r="F184" s="22" t="s">
        <v>75</v>
      </c>
      <c r="G184" s="22" t="s">
        <v>93</v>
      </c>
      <c r="H184" s="17" t="s">
        <v>77</v>
      </c>
      <c r="I184" s="17" t="s">
        <v>78</v>
      </c>
      <c r="J184" s="121" t="s">
        <v>102</v>
      </c>
      <c r="K184" s="80">
        <v>1</v>
      </c>
      <c r="L184" s="331" t="s">
        <v>94</v>
      </c>
      <c r="M184" s="153">
        <v>1507273</v>
      </c>
      <c r="N184" s="17"/>
      <c r="O184" s="17"/>
      <c r="P184" s="17"/>
      <c r="Q184" s="17"/>
      <c r="R184" s="4" t="s">
        <v>83</v>
      </c>
      <c r="S184" s="17" t="s">
        <v>95</v>
      </c>
      <c r="T184" s="17" t="s">
        <v>85</v>
      </c>
      <c r="U184" s="17"/>
      <c r="V184" s="17"/>
      <c r="Y184" s="17"/>
      <c r="Z184" s="89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33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89">
        <v>280</v>
      </c>
      <c r="BZ184" s="17"/>
      <c r="CA184" s="17"/>
      <c r="CB184" s="17"/>
    </row>
    <row r="185" spans="1:80" ht="15" customHeight="1" x14ac:dyDescent="0.35">
      <c r="A185" s="18">
        <v>10046902</v>
      </c>
      <c r="B185" s="18" t="s">
        <v>697</v>
      </c>
      <c r="C185" s="18" t="s">
        <v>698</v>
      </c>
      <c r="D185" s="18">
        <v>360001</v>
      </c>
      <c r="E185" s="18" t="s">
        <v>92</v>
      </c>
      <c r="F185" s="22" t="s">
        <v>75</v>
      </c>
      <c r="G185" s="22" t="s">
        <v>93</v>
      </c>
      <c r="H185" s="18" t="s">
        <v>77</v>
      </c>
      <c r="I185" s="18" t="s">
        <v>81</v>
      </c>
      <c r="J185" s="306" t="s">
        <v>133</v>
      </c>
      <c r="K185" s="263">
        <v>0</v>
      </c>
      <c r="L185" s="332" t="s">
        <v>80</v>
      </c>
      <c r="M185" s="322"/>
      <c r="N185" s="18"/>
      <c r="O185" s="18"/>
      <c r="P185" s="18"/>
      <c r="Q185" s="18"/>
      <c r="R185" s="89">
        <v>5</v>
      </c>
      <c r="S185" s="18" t="s">
        <v>162</v>
      </c>
      <c r="T185" s="17" t="s">
        <v>171</v>
      </c>
      <c r="U185" s="18" t="s">
        <v>110</v>
      </c>
      <c r="V185" s="18"/>
      <c r="W185" s="95">
        <v>9.1999999999999993</v>
      </c>
      <c r="X185" s="17" t="s">
        <v>172</v>
      </c>
      <c r="Y185" s="17">
        <v>1</v>
      </c>
      <c r="Z185" s="17">
        <v>1</v>
      </c>
      <c r="AA185" s="17" t="s">
        <v>153</v>
      </c>
      <c r="AB185" s="17">
        <v>8</v>
      </c>
      <c r="AC185" s="17"/>
      <c r="AD185" s="17"/>
      <c r="AE185" s="17"/>
      <c r="AF185" s="17"/>
      <c r="AG185" s="17"/>
      <c r="AH185" s="17"/>
      <c r="AI185" s="17"/>
      <c r="AJ185" s="17"/>
      <c r="AK185" s="33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89">
        <v>210</v>
      </c>
      <c r="BZ185" s="17"/>
      <c r="CA185" s="17"/>
      <c r="CB185" s="17"/>
    </row>
    <row r="186" spans="1:80" ht="15" customHeight="1" x14ac:dyDescent="0.35">
      <c r="A186" s="20">
        <v>10000445</v>
      </c>
      <c r="B186" s="20" t="s">
        <v>699</v>
      </c>
      <c r="C186" s="20" t="s">
        <v>700</v>
      </c>
      <c r="D186" s="17">
        <v>449883</v>
      </c>
      <c r="E186" s="17" t="s">
        <v>92</v>
      </c>
      <c r="F186" s="22" t="s">
        <v>75</v>
      </c>
      <c r="G186" s="22" t="s">
        <v>93</v>
      </c>
      <c r="H186" s="20" t="s">
        <v>214</v>
      </c>
      <c r="I186" s="20" t="s">
        <v>132</v>
      </c>
      <c r="J186" s="121" t="s">
        <v>79</v>
      </c>
      <c r="K186" s="75">
        <v>3</v>
      </c>
      <c r="L186" s="331" t="s">
        <v>80</v>
      </c>
      <c r="M186" s="107">
        <v>1507095</v>
      </c>
      <c r="N186" s="17">
        <v>1507116</v>
      </c>
      <c r="O186" s="17">
        <v>1507354</v>
      </c>
      <c r="P186" s="17"/>
      <c r="Q186" s="17"/>
      <c r="R186" s="89">
        <v>5</v>
      </c>
      <c r="S186" s="17" t="s">
        <v>701</v>
      </c>
      <c r="T186" s="17" t="s">
        <v>702</v>
      </c>
      <c r="U186" s="17"/>
      <c r="V186" s="17"/>
      <c r="W186" s="95" t="s">
        <v>121</v>
      </c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33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89">
        <v>500</v>
      </c>
      <c r="BZ186" s="17"/>
      <c r="CA186" s="17"/>
      <c r="CB186" s="17"/>
    </row>
    <row r="187" spans="1:80" ht="15" customHeight="1" x14ac:dyDescent="0.35">
      <c r="A187" s="17">
        <v>10022511</v>
      </c>
      <c r="B187" s="28" t="s">
        <v>703</v>
      </c>
      <c r="C187" s="17" t="s">
        <v>704</v>
      </c>
      <c r="D187" s="17">
        <v>58282</v>
      </c>
      <c r="E187" s="17" t="s">
        <v>124</v>
      </c>
      <c r="F187" s="22" t="s">
        <v>75</v>
      </c>
      <c r="G187" s="22" t="s">
        <v>125</v>
      </c>
      <c r="H187" s="17" t="s">
        <v>214</v>
      </c>
      <c r="I187" s="17" t="s">
        <v>132</v>
      </c>
      <c r="J187" s="121" t="s">
        <v>102</v>
      </c>
      <c r="K187" s="75">
        <v>1</v>
      </c>
      <c r="L187" s="331" t="s">
        <v>94</v>
      </c>
      <c r="M187" s="153">
        <v>1507349</v>
      </c>
      <c r="N187" s="17"/>
      <c r="O187" s="17"/>
      <c r="P187" s="17"/>
      <c r="Q187" s="17"/>
      <c r="R187" s="89">
        <v>5</v>
      </c>
      <c r="S187" s="17" t="s">
        <v>144</v>
      </c>
      <c r="T187" s="17" t="s">
        <v>126</v>
      </c>
      <c r="U187" s="26"/>
      <c r="V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33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89">
        <v>250</v>
      </c>
      <c r="BZ187" s="17"/>
      <c r="CA187" s="17"/>
      <c r="CB187" s="17"/>
    </row>
    <row r="188" spans="1:80" ht="15" customHeight="1" x14ac:dyDescent="0.35">
      <c r="A188" s="17">
        <v>10031358</v>
      </c>
      <c r="B188" s="17" t="s">
        <v>705</v>
      </c>
      <c r="C188" s="17" t="s">
        <v>706</v>
      </c>
      <c r="D188" s="17">
        <v>249673</v>
      </c>
      <c r="E188" s="17" t="s">
        <v>124</v>
      </c>
      <c r="F188" s="22" t="s">
        <v>75</v>
      </c>
      <c r="G188" s="22" t="s">
        <v>125</v>
      </c>
      <c r="H188" s="17" t="s">
        <v>214</v>
      </c>
      <c r="I188" s="17" t="s">
        <v>132</v>
      </c>
      <c r="J188" s="121" t="s">
        <v>102</v>
      </c>
      <c r="K188" s="75">
        <v>1</v>
      </c>
      <c r="L188" s="331" t="s">
        <v>80</v>
      </c>
      <c r="M188" s="153">
        <v>1506910</v>
      </c>
      <c r="N188" s="17"/>
      <c r="O188" s="17"/>
      <c r="P188" s="17"/>
      <c r="Q188" s="17" t="s">
        <v>707</v>
      </c>
      <c r="R188" s="89">
        <v>5</v>
      </c>
      <c r="S188" s="17" t="s">
        <v>105</v>
      </c>
      <c r="T188" s="30" t="s">
        <v>126</v>
      </c>
      <c r="U188" s="17"/>
      <c r="V188" s="33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33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89">
        <v>100</v>
      </c>
      <c r="BZ188" s="17"/>
      <c r="CA188" s="17"/>
      <c r="CB188" s="17"/>
    </row>
    <row r="189" spans="1:80" ht="15" customHeight="1" x14ac:dyDescent="0.35">
      <c r="A189" s="17">
        <v>10030585</v>
      </c>
      <c r="B189" s="17" t="s">
        <v>708</v>
      </c>
      <c r="C189" s="17" t="s">
        <v>709</v>
      </c>
      <c r="D189" s="17">
        <v>640651</v>
      </c>
      <c r="E189" s="17" t="s">
        <v>115</v>
      </c>
      <c r="F189" s="22" t="s">
        <v>75</v>
      </c>
      <c r="G189" s="22" t="s">
        <v>76</v>
      </c>
      <c r="H189" s="17" t="s">
        <v>77</v>
      </c>
      <c r="I189" s="17" t="s">
        <v>78</v>
      </c>
      <c r="J189" s="121" t="s">
        <v>102</v>
      </c>
      <c r="K189" s="75">
        <v>1</v>
      </c>
      <c r="L189" s="331" t="s">
        <v>80</v>
      </c>
      <c r="M189" s="153">
        <v>1506922</v>
      </c>
      <c r="N189" s="17"/>
      <c r="O189" s="17"/>
      <c r="P189" s="17"/>
      <c r="Q189" s="17"/>
      <c r="R189" s="272">
        <v>7</v>
      </c>
      <c r="S189" s="17" t="s">
        <v>116</v>
      </c>
      <c r="T189" s="30" t="s">
        <v>85</v>
      </c>
      <c r="U189" s="17"/>
      <c r="V189" s="33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33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89">
        <v>600</v>
      </c>
      <c r="BZ189" s="17"/>
      <c r="CA189" s="17"/>
      <c r="CB189" s="17"/>
    </row>
    <row r="190" spans="1:80" ht="15" customHeight="1" x14ac:dyDescent="0.35">
      <c r="A190" s="17">
        <v>10042868</v>
      </c>
      <c r="B190" s="17" t="s">
        <v>710</v>
      </c>
      <c r="C190" s="17" t="s">
        <v>711</v>
      </c>
      <c r="D190" s="17">
        <v>560339</v>
      </c>
      <c r="E190" s="17" t="s">
        <v>143</v>
      </c>
      <c r="F190" s="22" t="s">
        <v>75</v>
      </c>
      <c r="G190" s="22" t="s">
        <v>76</v>
      </c>
      <c r="H190" s="17" t="s">
        <v>77</v>
      </c>
      <c r="I190" s="17" t="s">
        <v>78</v>
      </c>
      <c r="J190" s="121" t="s">
        <v>102</v>
      </c>
      <c r="K190" s="75">
        <v>0.5</v>
      </c>
      <c r="L190" s="331" t="s">
        <v>94</v>
      </c>
      <c r="M190" s="153">
        <v>1507148</v>
      </c>
      <c r="N190" s="17"/>
      <c r="O190" s="17"/>
      <c r="P190" s="17"/>
      <c r="Q190" s="17" t="s">
        <v>509</v>
      </c>
      <c r="R190" s="73">
        <v>5</v>
      </c>
      <c r="S190" s="17" t="s">
        <v>105</v>
      </c>
      <c r="T190" s="30" t="s">
        <v>129</v>
      </c>
      <c r="U190" s="17" t="s">
        <v>121</v>
      </c>
      <c r="V190" s="33" t="s">
        <v>712</v>
      </c>
      <c r="W190" s="89" t="s">
        <v>121</v>
      </c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33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89">
        <v>140</v>
      </c>
      <c r="BZ190" s="17"/>
      <c r="CA190" s="17"/>
      <c r="CB190" s="17"/>
    </row>
    <row r="191" spans="1:80" ht="15" customHeight="1" x14ac:dyDescent="0.35">
      <c r="A191" s="17">
        <v>10042862</v>
      </c>
      <c r="B191" s="17" t="s">
        <v>713</v>
      </c>
      <c r="C191" s="17" t="s">
        <v>714</v>
      </c>
      <c r="D191" s="17">
        <v>541182</v>
      </c>
      <c r="E191" s="17" t="s">
        <v>92</v>
      </c>
      <c r="F191" s="22" t="s">
        <v>75</v>
      </c>
      <c r="G191" s="22" t="s">
        <v>93</v>
      </c>
      <c r="H191" s="17" t="s">
        <v>77</v>
      </c>
      <c r="I191" s="17" t="s">
        <v>78</v>
      </c>
      <c r="J191" s="121" t="s">
        <v>102</v>
      </c>
      <c r="K191" s="75">
        <v>0.5</v>
      </c>
      <c r="L191" s="331" t="s">
        <v>80</v>
      </c>
      <c r="M191" s="153">
        <v>1507321</v>
      </c>
      <c r="N191" s="17"/>
      <c r="O191" s="17"/>
      <c r="P191" s="17"/>
      <c r="Q191" s="17" t="s">
        <v>715</v>
      </c>
      <c r="R191" s="89">
        <v>5</v>
      </c>
      <c r="S191" s="17" t="s">
        <v>105</v>
      </c>
      <c r="T191" s="17" t="s">
        <v>106</v>
      </c>
      <c r="U191" s="87"/>
      <c r="V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33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89">
        <v>135</v>
      </c>
      <c r="BZ191" s="17"/>
      <c r="CA191" s="17"/>
      <c r="CB191" s="17"/>
    </row>
    <row r="192" spans="1:80" ht="15" customHeight="1" x14ac:dyDescent="0.35">
      <c r="A192" s="17">
        <v>10042863</v>
      </c>
      <c r="B192" s="17" t="s">
        <v>716</v>
      </c>
      <c r="C192" s="17" t="s">
        <v>717</v>
      </c>
      <c r="D192" s="17">
        <v>531002</v>
      </c>
      <c r="E192" s="17" t="s">
        <v>92</v>
      </c>
      <c r="F192" s="22" t="s">
        <v>75</v>
      </c>
      <c r="G192" s="22" t="s">
        <v>93</v>
      </c>
      <c r="H192" s="17" t="s">
        <v>77</v>
      </c>
      <c r="I192" s="17" t="s">
        <v>78</v>
      </c>
      <c r="J192" s="121" t="s">
        <v>102</v>
      </c>
      <c r="K192" s="75">
        <v>0.5</v>
      </c>
      <c r="L192" s="331" t="s">
        <v>94</v>
      </c>
      <c r="M192" s="153">
        <v>1507112</v>
      </c>
      <c r="N192" s="17"/>
      <c r="O192" s="17"/>
      <c r="P192" s="17"/>
      <c r="Q192" s="17" t="s">
        <v>718</v>
      </c>
      <c r="R192" s="89">
        <v>5</v>
      </c>
      <c r="S192" s="17" t="s">
        <v>105</v>
      </c>
      <c r="T192" s="17" t="s">
        <v>289</v>
      </c>
      <c r="U192" s="17"/>
      <c r="V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33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89">
        <v>205</v>
      </c>
      <c r="BZ192" s="17"/>
      <c r="CA192" s="17"/>
      <c r="CB192" s="17"/>
    </row>
    <row r="193" spans="1:86" ht="15" customHeight="1" x14ac:dyDescent="0.35">
      <c r="A193" s="17">
        <v>10042873</v>
      </c>
      <c r="B193" s="18" t="s">
        <v>719</v>
      </c>
      <c r="C193" s="17" t="s">
        <v>720</v>
      </c>
      <c r="D193" s="17">
        <v>210043</v>
      </c>
      <c r="E193" s="17" t="s">
        <v>92</v>
      </c>
      <c r="F193" s="22" t="s">
        <v>75</v>
      </c>
      <c r="G193" s="22" t="s">
        <v>125</v>
      </c>
      <c r="H193" s="17" t="s">
        <v>77</v>
      </c>
      <c r="I193" s="17" t="s">
        <v>78</v>
      </c>
      <c r="J193" s="121" t="s">
        <v>102</v>
      </c>
      <c r="K193" s="81">
        <v>0</v>
      </c>
      <c r="L193" s="331" t="s">
        <v>94</v>
      </c>
      <c r="M193" s="310"/>
      <c r="N193" s="17"/>
      <c r="O193" s="17"/>
      <c r="P193" s="17"/>
      <c r="Q193" s="17"/>
      <c r="R193" s="277"/>
      <c r="S193" s="17"/>
      <c r="T193" s="17"/>
      <c r="U193" s="17"/>
      <c r="V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33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89">
        <v>160</v>
      </c>
      <c r="BZ193" s="17"/>
      <c r="CA193" s="17"/>
      <c r="CB193" s="17"/>
    </row>
    <row r="194" spans="1:86" ht="15" customHeight="1" x14ac:dyDescent="0.35">
      <c r="A194" s="17">
        <v>10042866</v>
      </c>
      <c r="B194" s="17" t="s">
        <v>722</v>
      </c>
      <c r="C194" s="17" t="s">
        <v>723</v>
      </c>
      <c r="D194" s="17">
        <v>670485</v>
      </c>
      <c r="E194" s="17" t="s">
        <v>74</v>
      </c>
      <c r="F194" s="22" t="s">
        <v>75</v>
      </c>
      <c r="G194" s="22" t="s">
        <v>76</v>
      </c>
      <c r="H194" s="17" t="s">
        <v>77</v>
      </c>
      <c r="I194" s="17" t="s">
        <v>78</v>
      </c>
      <c r="J194" s="121" t="s">
        <v>102</v>
      </c>
      <c r="K194" s="224">
        <v>0.5</v>
      </c>
      <c r="L194" s="331" t="s">
        <v>94</v>
      </c>
      <c r="M194" s="153">
        <v>1507017</v>
      </c>
      <c r="N194" s="17"/>
      <c r="O194" s="17"/>
      <c r="P194" s="17"/>
      <c r="Q194" s="165"/>
      <c r="R194" s="89">
        <v>5</v>
      </c>
      <c r="S194" s="17" t="s">
        <v>105</v>
      </c>
      <c r="T194" s="17" t="s">
        <v>129</v>
      </c>
      <c r="U194" s="17"/>
      <c r="V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33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89">
        <v>170</v>
      </c>
      <c r="BZ194" s="17"/>
      <c r="CA194" s="17"/>
      <c r="CB194" s="17"/>
    </row>
    <row r="195" spans="1:86" s="24" customFormat="1" ht="15" customHeight="1" x14ac:dyDescent="0.35">
      <c r="A195" s="17">
        <v>10044459</v>
      </c>
      <c r="B195" s="17" t="s">
        <v>724</v>
      </c>
      <c r="C195" s="17" t="s">
        <v>725</v>
      </c>
      <c r="D195" s="17">
        <v>678295</v>
      </c>
      <c r="E195" s="17" t="s">
        <v>74</v>
      </c>
      <c r="F195" s="22" t="s">
        <v>75</v>
      </c>
      <c r="G195" s="22" t="s">
        <v>76</v>
      </c>
      <c r="H195" s="17" t="s">
        <v>77</v>
      </c>
      <c r="I195" s="17" t="s">
        <v>78</v>
      </c>
      <c r="J195" s="121" t="s">
        <v>102</v>
      </c>
      <c r="K195" s="224">
        <v>1</v>
      </c>
      <c r="L195" s="331" t="s">
        <v>94</v>
      </c>
      <c r="M195" s="153">
        <v>1507338</v>
      </c>
      <c r="N195" s="17"/>
      <c r="O195" s="17"/>
      <c r="P195" s="17"/>
      <c r="Q195" s="157"/>
      <c r="R195" s="73">
        <v>5</v>
      </c>
      <c r="S195" s="17" t="s">
        <v>105</v>
      </c>
      <c r="T195" s="17" t="s">
        <v>726</v>
      </c>
      <c r="U195" s="17"/>
      <c r="V195" s="17"/>
      <c r="W195" s="89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33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89">
        <v>325</v>
      </c>
      <c r="BZ195" s="17"/>
      <c r="CA195" s="17"/>
      <c r="CB195" s="17"/>
      <c r="CC195"/>
      <c r="CD195"/>
      <c r="CE195"/>
      <c r="CF195"/>
      <c r="CG195"/>
      <c r="CH195"/>
    </row>
    <row r="196" spans="1:86" ht="15" customHeight="1" x14ac:dyDescent="0.35">
      <c r="A196" s="17">
        <v>10049158</v>
      </c>
      <c r="B196" s="17" t="s">
        <v>727</v>
      </c>
      <c r="C196" s="17" t="s">
        <v>728</v>
      </c>
      <c r="D196" s="17">
        <v>50005</v>
      </c>
      <c r="E196" s="17" t="s">
        <v>92</v>
      </c>
      <c r="F196" s="22" t="s">
        <v>75</v>
      </c>
      <c r="G196" s="22" t="s">
        <v>125</v>
      </c>
      <c r="H196" s="17" t="s">
        <v>77</v>
      </c>
      <c r="I196" s="17" t="s">
        <v>78</v>
      </c>
      <c r="J196" s="121" t="s">
        <v>79</v>
      </c>
      <c r="K196" s="75">
        <v>1</v>
      </c>
      <c r="L196" s="331" t="s">
        <v>94</v>
      </c>
      <c r="M196" s="153">
        <v>1507345</v>
      </c>
      <c r="N196" s="17"/>
      <c r="O196" s="17"/>
      <c r="P196" s="17"/>
      <c r="Q196" s="17"/>
      <c r="R196" s="73">
        <v>5</v>
      </c>
      <c r="S196" s="17" t="s">
        <v>144</v>
      </c>
      <c r="T196" s="17" t="s">
        <v>126</v>
      </c>
      <c r="U196" s="17"/>
      <c r="V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33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89">
        <v>230</v>
      </c>
      <c r="BZ196" s="17"/>
      <c r="CA196" s="17"/>
      <c r="CB196" s="17"/>
    </row>
    <row r="197" spans="1:86" ht="15" customHeight="1" x14ac:dyDescent="0.35">
      <c r="A197" s="17">
        <v>10042769</v>
      </c>
      <c r="B197" s="17" t="s">
        <v>729</v>
      </c>
      <c r="C197" s="17" t="s">
        <v>730</v>
      </c>
      <c r="D197" s="17">
        <v>150124</v>
      </c>
      <c r="E197" s="17" t="s">
        <v>124</v>
      </c>
      <c r="F197" s="22" t="s">
        <v>75</v>
      </c>
      <c r="G197" s="22" t="s">
        <v>125</v>
      </c>
      <c r="H197" s="17" t="s">
        <v>77</v>
      </c>
      <c r="I197" s="17" t="s">
        <v>78</v>
      </c>
      <c r="J197" s="121" t="s">
        <v>102</v>
      </c>
      <c r="K197" s="75">
        <v>0.5</v>
      </c>
      <c r="L197" s="331" t="s">
        <v>94</v>
      </c>
      <c r="M197" s="153">
        <v>1507269</v>
      </c>
      <c r="N197" s="17"/>
      <c r="O197" s="17"/>
      <c r="P197" s="17"/>
      <c r="Q197" s="17" t="s">
        <v>731</v>
      </c>
      <c r="R197" s="73">
        <v>5</v>
      </c>
      <c r="S197" s="17" t="s">
        <v>105</v>
      </c>
      <c r="T197" s="17" t="s">
        <v>674</v>
      </c>
      <c r="U197" s="26"/>
      <c r="V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33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89">
        <v>150</v>
      </c>
      <c r="BZ197" s="17"/>
      <c r="CA197" s="17"/>
      <c r="CB197" s="17"/>
    </row>
    <row r="198" spans="1:86" ht="15" customHeight="1" x14ac:dyDescent="0.35">
      <c r="A198" s="17">
        <v>10025894</v>
      </c>
      <c r="B198" s="17" t="s">
        <v>732</v>
      </c>
      <c r="C198" s="17" t="s">
        <v>733</v>
      </c>
      <c r="D198" s="17">
        <v>730883</v>
      </c>
      <c r="E198" s="17" t="s">
        <v>143</v>
      </c>
      <c r="F198" s="22" t="s">
        <v>75</v>
      </c>
      <c r="G198" s="22" t="s">
        <v>76</v>
      </c>
      <c r="H198" s="17" t="s">
        <v>77</v>
      </c>
      <c r="I198" s="17" t="s">
        <v>78</v>
      </c>
      <c r="J198" s="121" t="s">
        <v>102</v>
      </c>
      <c r="K198" s="224">
        <v>0.5</v>
      </c>
      <c r="L198" s="331" t="s">
        <v>80</v>
      </c>
      <c r="M198" s="153">
        <v>1507225</v>
      </c>
      <c r="N198" s="17"/>
      <c r="O198" s="17"/>
      <c r="P198" s="17"/>
      <c r="Q198" s="157" t="s">
        <v>734</v>
      </c>
      <c r="R198" s="73">
        <v>5</v>
      </c>
      <c r="S198" s="17" t="s">
        <v>105</v>
      </c>
      <c r="T198" s="30" t="s">
        <v>129</v>
      </c>
      <c r="U198" s="17" t="s">
        <v>121</v>
      </c>
      <c r="V198" s="33"/>
      <c r="W198" s="89" t="s">
        <v>121</v>
      </c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33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89">
        <v>200</v>
      </c>
      <c r="BZ198" s="17"/>
      <c r="CA198" s="17"/>
      <c r="CB198" s="17"/>
    </row>
    <row r="199" spans="1:86" ht="15" customHeight="1" x14ac:dyDescent="0.35">
      <c r="A199" s="17">
        <v>10044588</v>
      </c>
      <c r="B199" s="17" t="s">
        <v>735</v>
      </c>
      <c r="C199" s="17" t="s">
        <v>736</v>
      </c>
      <c r="D199" s="17">
        <v>329785</v>
      </c>
      <c r="E199" s="17" t="s">
        <v>92</v>
      </c>
      <c r="F199" s="22" t="s">
        <v>75</v>
      </c>
      <c r="G199" s="22" t="s">
        <v>93</v>
      </c>
      <c r="H199" s="17" t="s">
        <v>77</v>
      </c>
      <c r="I199" s="17" t="s">
        <v>78</v>
      </c>
      <c r="J199" s="121" t="s">
        <v>102</v>
      </c>
      <c r="K199" s="80">
        <v>1</v>
      </c>
      <c r="L199" s="331" t="s">
        <v>94</v>
      </c>
      <c r="M199" s="153">
        <v>1506988</v>
      </c>
      <c r="N199" s="17"/>
      <c r="O199" s="17"/>
      <c r="P199" s="17"/>
      <c r="Q199" s="17"/>
      <c r="R199" s="89">
        <v>5</v>
      </c>
      <c r="S199" s="17" t="s">
        <v>144</v>
      </c>
      <c r="T199" s="30" t="s">
        <v>207</v>
      </c>
      <c r="U199" s="17"/>
      <c r="V199" s="33"/>
      <c r="Y199" s="17"/>
      <c r="Z199" s="89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33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89">
        <v>280</v>
      </c>
      <c r="BZ199" s="17"/>
      <c r="CA199" s="17"/>
      <c r="CB199" s="17"/>
    </row>
    <row r="200" spans="1:86" s="128" customFormat="1" ht="15" customHeight="1" x14ac:dyDescent="0.35">
      <c r="A200" s="17">
        <v>10042823</v>
      </c>
      <c r="B200" s="17" t="s">
        <v>738</v>
      </c>
      <c r="C200" s="17" t="s">
        <v>739</v>
      </c>
      <c r="D200" s="17">
        <v>569629</v>
      </c>
      <c r="E200" s="17" t="s">
        <v>143</v>
      </c>
      <c r="F200" s="22" t="s">
        <v>75</v>
      </c>
      <c r="G200" s="22" t="s">
        <v>76</v>
      </c>
      <c r="H200" s="17" t="s">
        <v>77</v>
      </c>
      <c r="I200" s="17" t="s">
        <v>78</v>
      </c>
      <c r="J200" s="121" t="s">
        <v>79</v>
      </c>
      <c r="K200" s="242">
        <v>0</v>
      </c>
      <c r="L200" s="331" t="s">
        <v>94</v>
      </c>
      <c r="M200" s="310" t="s">
        <v>150</v>
      </c>
      <c r="N200" s="17"/>
      <c r="O200" s="17"/>
      <c r="P200" s="17"/>
      <c r="Q200" s="17"/>
      <c r="R200" s="259">
        <v>4</v>
      </c>
      <c r="S200" s="17" t="s">
        <v>105</v>
      </c>
      <c r="T200" s="17" t="s">
        <v>151</v>
      </c>
      <c r="U200" s="87" t="s">
        <v>121</v>
      </c>
      <c r="V200" s="17" t="s">
        <v>269</v>
      </c>
      <c r="W200" s="89" t="s">
        <v>121</v>
      </c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33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89">
        <v>360</v>
      </c>
      <c r="BZ200" s="17"/>
      <c r="CA200" s="17"/>
      <c r="CB200" s="17"/>
      <c r="CC200"/>
      <c r="CD200"/>
      <c r="CE200"/>
      <c r="CF200"/>
      <c r="CG200"/>
      <c r="CH200"/>
    </row>
    <row r="201" spans="1:86" ht="15" customHeight="1" x14ac:dyDescent="0.35">
      <c r="A201" s="17">
        <v>10035359</v>
      </c>
      <c r="B201" s="17" t="s">
        <v>740</v>
      </c>
      <c r="C201" s="17" t="s">
        <v>741</v>
      </c>
      <c r="D201" s="17">
        <v>560226</v>
      </c>
      <c r="E201" s="17" t="s">
        <v>143</v>
      </c>
      <c r="F201" s="22" t="s">
        <v>75</v>
      </c>
      <c r="G201" s="22" t="s">
        <v>76</v>
      </c>
      <c r="H201" s="17" t="s">
        <v>77</v>
      </c>
      <c r="I201" s="17" t="s">
        <v>78</v>
      </c>
      <c r="J201" s="121" t="s">
        <v>102</v>
      </c>
      <c r="K201" s="270">
        <v>0</v>
      </c>
      <c r="L201" s="331" t="s">
        <v>94</v>
      </c>
      <c r="M201" s="310" t="s">
        <v>150</v>
      </c>
      <c r="N201" s="17"/>
      <c r="O201" s="17"/>
      <c r="P201" s="17"/>
      <c r="Q201" s="17"/>
      <c r="R201" s="272">
        <v>4</v>
      </c>
      <c r="S201" s="17" t="s">
        <v>105</v>
      </c>
      <c r="T201" s="17" t="s">
        <v>151</v>
      </c>
      <c r="U201" s="17"/>
      <c r="V201" s="17"/>
      <c r="W201" s="89" t="s">
        <v>121</v>
      </c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33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89">
        <v>235</v>
      </c>
      <c r="BZ201" s="17"/>
      <c r="CA201" s="17"/>
      <c r="CB201" s="17"/>
    </row>
    <row r="202" spans="1:86" ht="15" customHeight="1" x14ac:dyDescent="0.35">
      <c r="A202" s="17">
        <v>10003570</v>
      </c>
      <c r="B202" s="17" t="s">
        <v>742</v>
      </c>
      <c r="C202" s="17" t="s">
        <v>743</v>
      </c>
      <c r="D202" s="17">
        <v>570511</v>
      </c>
      <c r="E202" s="17" t="s">
        <v>143</v>
      </c>
      <c r="F202" s="22" t="s">
        <v>75</v>
      </c>
      <c r="G202" s="22" t="s">
        <v>76</v>
      </c>
      <c r="H202" s="17" t="s">
        <v>77</v>
      </c>
      <c r="I202" s="17" t="s">
        <v>78</v>
      </c>
      <c r="J202" s="121" t="s">
        <v>102</v>
      </c>
      <c r="K202" s="162">
        <v>0.5</v>
      </c>
      <c r="L202" s="331" t="s">
        <v>80</v>
      </c>
      <c r="M202" s="318">
        <v>1602771</v>
      </c>
      <c r="N202" s="17"/>
      <c r="O202" s="17"/>
      <c r="P202" s="17"/>
      <c r="Q202" s="17" t="s">
        <v>744</v>
      </c>
      <c r="R202" s="73">
        <v>5</v>
      </c>
      <c r="S202" s="17" t="s">
        <v>105</v>
      </c>
      <c r="T202" s="17" t="s">
        <v>129</v>
      </c>
      <c r="U202" s="17"/>
      <c r="V202" s="17"/>
      <c r="W202" s="89" t="s">
        <v>121</v>
      </c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33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89">
        <v>275</v>
      </c>
      <c r="BZ202" s="17"/>
      <c r="CA202" s="17"/>
      <c r="CB202" s="17"/>
    </row>
    <row r="203" spans="1:86" ht="15" customHeight="1" x14ac:dyDescent="0.35">
      <c r="A203" s="17">
        <v>10023933</v>
      </c>
      <c r="B203" s="17" t="s">
        <v>745</v>
      </c>
      <c r="C203" s="17" t="s">
        <v>491</v>
      </c>
      <c r="D203" s="17">
        <v>671259</v>
      </c>
      <c r="E203" s="17" t="s">
        <v>74</v>
      </c>
      <c r="F203" s="22" t="s">
        <v>75</v>
      </c>
      <c r="G203" s="22" t="s">
        <v>76</v>
      </c>
      <c r="H203" s="17" t="s">
        <v>77</v>
      </c>
      <c r="I203" s="17" t="s">
        <v>78</v>
      </c>
      <c r="J203" s="121" t="s">
        <v>79</v>
      </c>
      <c r="K203" s="224">
        <v>2</v>
      </c>
      <c r="L203" s="331" t="s">
        <v>94</v>
      </c>
      <c r="M203" s="153">
        <v>1507008</v>
      </c>
      <c r="N203" s="17">
        <v>1507066</v>
      </c>
      <c r="O203" s="17"/>
      <c r="P203" s="17"/>
      <c r="Q203" s="159"/>
      <c r="R203" s="89" t="s">
        <v>746</v>
      </c>
      <c r="S203" s="17" t="s">
        <v>747</v>
      </c>
      <c r="T203" s="17" t="s">
        <v>748</v>
      </c>
      <c r="U203" s="17"/>
      <c r="V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33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89">
        <v>745</v>
      </c>
      <c r="BZ203" s="17"/>
      <c r="CA203" s="17"/>
      <c r="CB203" s="17"/>
    </row>
    <row r="204" spans="1:86" ht="15" customHeight="1" x14ac:dyDescent="0.35">
      <c r="A204" s="17">
        <v>10050852</v>
      </c>
      <c r="B204" s="17" t="s">
        <v>749</v>
      </c>
      <c r="C204" s="17" t="s">
        <v>750</v>
      </c>
      <c r="D204" s="17">
        <v>600130</v>
      </c>
      <c r="E204" s="17" t="s">
        <v>115</v>
      </c>
      <c r="F204" s="22" t="s">
        <v>75</v>
      </c>
      <c r="G204" s="22" t="s">
        <v>76</v>
      </c>
      <c r="H204" s="17"/>
      <c r="I204" s="17" t="s">
        <v>81</v>
      </c>
      <c r="J204" s="121" t="s">
        <v>79</v>
      </c>
      <c r="K204" s="75">
        <v>1</v>
      </c>
      <c r="L204" s="333" t="s">
        <v>94</v>
      </c>
      <c r="M204" s="107">
        <v>1686755</v>
      </c>
      <c r="N204" s="17"/>
      <c r="O204" s="17"/>
      <c r="P204" s="17"/>
      <c r="Q204" s="17"/>
      <c r="R204" s="272">
        <v>7</v>
      </c>
      <c r="S204" s="17" t="s">
        <v>135</v>
      </c>
      <c r="T204" s="17" t="s">
        <v>85</v>
      </c>
      <c r="U204" s="17" t="s">
        <v>86</v>
      </c>
      <c r="V204" s="17"/>
      <c r="Y204" s="17"/>
      <c r="Z204" s="17"/>
      <c r="AA204" s="17"/>
      <c r="AB204" s="17"/>
      <c r="AC204" s="89"/>
      <c r="AD204" s="17"/>
      <c r="AE204" s="17"/>
      <c r="AF204" s="17"/>
      <c r="AG204" s="17"/>
      <c r="AH204" s="17"/>
      <c r="AI204" s="17"/>
      <c r="AJ204" s="17"/>
      <c r="AK204" s="33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89"/>
      <c r="BZ204" s="17"/>
      <c r="CA204" s="17"/>
      <c r="CB204" s="17"/>
    </row>
    <row r="205" spans="1:86" ht="15" customHeight="1" x14ac:dyDescent="0.35">
      <c r="A205" s="17">
        <v>10006657</v>
      </c>
      <c r="B205" s="17" t="s">
        <v>751</v>
      </c>
      <c r="C205" s="17" t="s">
        <v>752</v>
      </c>
      <c r="D205" s="17">
        <v>760417</v>
      </c>
      <c r="E205" s="17" t="s">
        <v>143</v>
      </c>
      <c r="F205" s="22" t="s">
        <v>75</v>
      </c>
      <c r="G205" s="22" t="s">
        <v>76</v>
      </c>
      <c r="H205" s="17" t="s">
        <v>77</v>
      </c>
      <c r="I205" s="17" t="s">
        <v>81</v>
      </c>
      <c r="J205" s="121" t="s">
        <v>79</v>
      </c>
      <c r="K205" s="227">
        <v>1</v>
      </c>
      <c r="L205" s="331" t="s">
        <v>94</v>
      </c>
      <c r="M205" s="153">
        <v>1600887</v>
      </c>
      <c r="N205" s="19"/>
      <c r="O205" s="17"/>
      <c r="P205" s="17"/>
      <c r="Q205" s="157"/>
      <c r="R205" s="73" t="s">
        <v>83</v>
      </c>
      <c r="S205" s="17" t="s">
        <v>95</v>
      </c>
      <c r="T205" s="17" t="s">
        <v>163</v>
      </c>
      <c r="U205" s="17" t="s">
        <v>753</v>
      </c>
      <c r="V205" s="17"/>
      <c r="W205" s="110">
        <v>7.9</v>
      </c>
      <c r="X205" s="17" t="s">
        <v>152</v>
      </c>
      <c r="Y205" s="17">
        <v>3</v>
      </c>
      <c r="Z205" s="89">
        <v>1</v>
      </c>
      <c r="AA205" s="17" t="s">
        <v>99</v>
      </c>
      <c r="AB205" s="104">
        <v>8.1</v>
      </c>
      <c r="AC205" s="17"/>
      <c r="AD205" s="17"/>
      <c r="AE205" s="17"/>
      <c r="AF205" s="17">
        <v>1</v>
      </c>
      <c r="AG205" s="17" t="s">
        <v>99</v>
      </c>
      <c r="AH205" s="17">
        <v>8.1999999999999993</v>
      </c>
      <c r="AI205" s="17"/>
      <c r="AJ205" s="17"/>
      <c r="AK205" s="33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>
        <v>1</v>
      </c>
      <c r="AY205" s="17" t="s">
        <v>201</v>
      </c>
      <c r="AZ205" s="104">
        <v>7.8</v>
      </c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89">
        <v>490</v>
      </c>
      <c r="BZ205" s="17"/>
      <c r="CA205" s="17"/>
      <c r="CB205" s="17"/>
    </row>
    <row r="206" spans="1:86" ht="15" customHeight="1" x14ac:dyDescent="0.35">
      <c r="A206" s="17">
        <v>10040099</v>
      </c>
      <c r="B206" s="17" t="s">
        <v>754</v>
      </c>
      <c r="C206" s="17" t="s">
        <v>755</v>
      </c>
      <c r="D206" s="17">
        <v>627607</v>
      </c>
      <c r="E206" s="17" t="s">
        <v>115</v>
      </c>
      <c r="F206" s="22" t="s">
        <v>75</v>
      </c>
      <c r="G206" s="22" t="s">
        <v>76</v>
      </c>
      <c r="H206" s="17" t="s">
        <v>77</v>
      </c>
      <c r="I206" s="17" t="s">
        <v>81</v>
      </c>
      <c r="J206" s="121" t="s">
        <v>102</v>
      </c>
      <c r="K206" s="75">
        <v>1</v>
      </c>
      <c r="L206" s="332" t="s">
        <v>80</v>
      </c>
      <c r="M206" s="153">
        <v>1507209</v>
      </c>
      <c r="N206" s="17"/>
      <c r="O206" s="17"/>
      <c r="P206" s="17"/>
      <c r="Q206" s="17"/>
      <c r="R206" s="271">
        <v>7</v>
      </c>
      <c r="S206" s="17" t="s">
        <v>105</v>
      </c>
      <c r="T206" s="17" t="s">
        <v>85</v>
      </c>
      <c r="U206" s="17"/>
      <c r="V206" s="17"/>
      <c r="W206" s="89" t="s">
        <v>121</v>
      </c>
      <c r="X206" s="17" t="s">
        <v>121</v>
      </c>
      <c r="Y206" s="17"/>
      <c r="Z206" s="17"/>
      <c r="AA206" s="17"/>
      <c r="AB206" s="17">
        <v>7.8</v>
      </c>
      <c r="AC206" s="17"/>
      <c r="AD206" s="17"/>
      <c r="AE206" s="17"/>
      <c r="AF206" s="89"/>
      <c r="AG206" s="17"/>
      <c r="AH206" s="17"/>
      <c r="AI206" s="17"/>
      <c r="AJ206" s="17"/>
      <c r="AK206" s="33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89">
        <v>260</v>
      </c>
      <c r="BZ206" s="17"/>
      <c r="CA206" s="17"/>
      <c r="CB206" s="17"/>
    </row>
    <row r="207" spans="1:86" ht="15" customHeight="1" x14ac:dyDescent="0.35">
      <c r="A207" s="17">
        <v>10038186</v>
      </c>
      <c r="B207" s="17" t="s">
        <v>295</v>
      </c>
      <c r="C207" s="17" t="s">
        <v>756</v>
      </c>
      <c r="D207" s="17">
        <v>768159</v>
      </c>
      <c r="E207" s="17" t="s">
        <v>143</v>
      </c>
      <c r="F207" s="22" t="s">
        <v>75</v>
      </c>
      <c r="G207" s="22" t="s">
        <v>76</v>
      </c>
      <c r="H207" s="17" t="s">
        <v>77</v>
      </c>
      <c r="I207" s="17" t="s">
        <v>78</v>
      </c>
      <c r="J207" s="121" t="s">
        <v>102</v>
      </c>
      <c r="K207" s="224">
        <v>0.5</v>
      </c>
      <c r="L207" s="331" t="s">
        <v>94</v>
      </c>
      <c r="M207" s="153">
        <v>1507065</v>
      </c>
      <c r="N207" s="17"/>
      <c r="O207" s="17"/>
      <c r="P207" s="17"/>
      <c r="Q207" s="338" t="s">
        <v>757</v>
      </c>
      <c r="R207" s="73">
        <v>5</v>
      </c>
      <c r="S207" s="17" t="s">
        <v>105</v>
      </c>
      <c r="T207" s="17" t="s">
        <v>129</v>
      </c>
      <c r="U207" s="17"/>
      <c r="V207" s="17"/>
      <c r="W207" s="89" t="s">
        <v>121</v>
      </c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33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89">
        <v>130</v>
      </c>
      <c r="BZ207" s="17"/>
      <c r="CA207" s="17"/>
      <c r="CB207" s="17"/>
    </row>
    <row r="208" spans="1:86" ht="15" customHeight="1" x14ac:dyDescent="0.35">
      <c r="A208" s="76">
        <v>10049154</v>
      </c>
      <c r="B208" s="76" t="s">
        <v>758</v>
      </c>
      <c r="C208" s="18" t="s">
        <v>759</v>
      </c>
      <c r="D208" s="18">
        <v>649884</v>
      </c>
      <c r="E208" s="18" t="s">
        <v>115</v>
      </c>
      <c r="F208" s="22" t="s">
        <v>75</v>
      </c>
      <c r="G208" s="22" t="s">
        <v>76</v>
      </c>
      <c r="H208" s="18" t="s">
        <v>77</v>
      </c>
      <c r="I208" s="18" t="s">
        <v>78</v>
      </c>
      <c r="J208" s="121" t="s">
        <v>102</v>
      </c>
      <c r="K208" s="75">
        <v>1</v>
      </c>
      <c r="L208" s="331" t="s">
        <v>94</v>
      </c>
      <c r="M208" s="318">
        <v>1507079</v>
      </c>
      <c r="N208" s="17"/>
      <c r="O208" s="17"/>
      <c r="P208" s="17"/>
      <c r="Q208" s="17"/>
      <c r="R208" s="271">
        <v>5</v>
      </c>
      <c r="S208" s="17" t="s">
        <v>116</v>
      </c>
      <c r="T208" s="17" t="s">
        <v>106</v>
      </c>
      <c r="U208" s="26"/>
      <c r="V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33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89">
        <v>900</v>
      </c>
      <c r="BZ208" s="17"/>
      <c r="CA208" s="17"/>
      <c r="CB208" s="17"/>
    </row>
    <row r="209" spans="1:86" ht="15" customHeight="1" x14ac:dyDescent="0.35">
      <c r="A209" s="17">
        <v>10050356</v>
      </c>
      <c r="B209" s="17" t="s">
        <v>760</v>
      </c>
      <c r="C209" s="17" t="s">
        <v>761</v>
      </c>
      <c r="D209" s="17"/>
      <c r="E209" s="17"/>
      <c r="F209" s="22"/>
      <c r="G209" s="22"/>
      <c r="H209" s="17"/>
      <c r="I209" s="17" t="s">
        <v>81</v>
      </c>
      <c r="J209" s="121" t="s">
        <v>79</v>
      </c>
      <c r="K209" s="75">
        <v>1</v>
      </c>
      <c r="L209" s="331" t="s">
        <v>94</v>
      </c>
      <c r="M209" s="339">
        <v>1000003</v>
      </c>
      <c r="N209" s="17"/>
      <c r="O209" s="17"/>
      <c r="P209" s="17"/>
      <c r="Q209" s="17"/>
      <c r="R209" s="271">
        <v>7</v>
      </c>
      <c r="S209" s="17" t="s">
        <v>116</v>
      </c>
      <c r="T209" s="30" t="s">
        <v>163</v>
      </c>
      <c r="U209" s="17" t="s">
        <v>763</v>
      </c>
      <c r="V209" s="33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33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89"/>
      <c r="BZ209" s="17"/>
      <c r="CA209" s="17"/>
      <c r="CB209" s="17"/>
    </row>
    <row r="210" spans="1:86" ht="15" customHeight="1" x14ac:dyDescent="0.35">
      <c r="A210" s="17">
        <v>10050355</v>
      </c>
      <c r="B210" s="17" t="s">
        <v>764</v>
      </c>
      <c r="C210" s="17" t="s">
        <v>765</v>
      </c>
      <c r="D210" s="17"/>
      <c r="E210" s="17"/>
      <c r="F210" s="22"/>
      <c r="G210" s="22"/>
      <c r="H210" s="17"/>
      <c r="I210" s="17" t="s">
        <v>81</v>
      </c>
      <c r="J210" s="121" t="s">
        <v>102</v>
      </c>
      <c r="K210" s="75">
        <v>1</v>
      </c>
      <c r="L210" s="331" t="s">
        <v>94</v>
      </c>
      <c r="M210" s="107">
        <v>1507103</v>
      </c>
      <c r="N210" s="17"/>
      <c r="O210" s="17"/>
      <c r="P210" s="17"/>
      <c r="Q210" s="17"/>
      <c r="R210" s="271">
        <v>7</v>
      </c>
      <c r="S210" s="17" t="s">
        <v>176</v>
      </c>
      <c r="T210" s="17" t="s">
        <v>163</v>
      </c>
      <c r="U210" s="253" t="s">
        <v>767</v>
      </c>
      <c r="V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33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89"/>
      <c r="BZ210" s="17"/>
      <c r="CA210" s="17"/>
      <c r="CB210" s="17"/>
    </row>
    <row r="211" spans="1:86" ht="15" customHeight="1" x14ac:dyDescent="0.35">
      <c r="A211" s="17">
        <v>10048559</v>
      </c>
      <c r="B211" s="17" t="s">
        <v>768</v>
      </c>
      <c r="C211" s="17" t="s">
        <v>769</v>
      </c>
      <c r="D211" s="17">
        <v>270019</v>
      </c>
      <c r="E211" s="17" t="s">
        <v>124</v>
      </c>
      <c r="F211" s="22" t="s">
        <v>75</v>
      </c>
      <c r="G211" s="22" t="s">
        <v>125</v>
      </c>
      <c r="H211" s="17" t="s">
        <v>185</v>
      </c>
      <c r="I211" s="17" t="s">
        <v>78</v>
      </c>
      <c r="J211" s="121" t="s">
        <v>102</v>
      </c>
      <c r="K211" s="75">
        <v>1</v>
      </c>
      <c r="L211" s="331" t="s">
        <v>80</v>
      </c>
      <c r="M211" s="153">
        <v>1507359</v>
      </c>
      <c r="N211" s="17"/>
      <c r="O211" s="17"/>
      <c r="P211" s="17"/>
      <c r="Q211" s="17"/>
      <c r="R211" s="73">
        <v>5</v>
      </c>
      <c r="S211" s="17" t="s">
        <v>176</v>
      </c>
      <c r="T211" s="30" t="s">
        <v>126</v>
      </c>
      <c r="U211" s="17"/>
      <c r="V211" s="33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33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89">
        <v>300</v>
      </c>
      <c r="BZ211" s="17"/>
      <c r="CA211" s="17"/>
      <c r="CB211" s="17"/>
    </row>
    <row r="212" spans="1:86" ht="15" customHeight="1" x14ac:dyDescent="0.35">
      <c r="A212" s="82">
        <v>10050003</v>
      </c>
      <c r="B212" s="17" t="s">
        <v>770</v>
      </c>
      <c r="C212" s="17" t="s">
        <v>771</v>
      </c>
      <c r="D212" s="17">
        <v>540308</v>
      </c>
      <c r="E212" s="17" t="s">
        <v>92</v>
      </c>
      <c r="F212" s="22" t="s">
        <v>75</v>
      </c>
      <c r="G212" s="22" t="s">
        <v>93</v>
      </c>
      <c r="H212" s="17" t="s">
        <v>77</v>
      </c>
      <c r="I212" s="17" t="s">
        <v>78</v>
      </c>
      <c r="J212" s="121" t="s">
        <v>102</v>
      </c>
      <c r="K212" s="75">
        <v>0.5</v>
      </c>
      <c r="L212" s="331" t="s">
        <v>80</v>
      </c>
      <c r="M212" s="153">
        <v>1507183</v>
      </c>
      <c r="N212" s="17"/>
      <c r="O212" s="17"/>
      <c r="P212" s="17"/>
      <c r="Q212" s="17" t="s">
        <v>772</v>
      </c>
      <c r="R212" s="73">
        <v>5</v>
      </c>
      <c r="S212" s="17" t="s">
        <v>105</v>
      </c>
      <c r="T212" s="17" t="s">
        <v>106</v>
      </c>
      <c r="U212" s="87"/>
      <c r="V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33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89">
        <v>195</v>
      </c>
      <c r="BZ212" s="17"/>
      <c r="CA212" s="17"/>
      <c r="CB212" s="17"/>
    </row>
    <row r="213" spans="1:86" ht="15" customHeight="1" x14ac:dyDescent="0.35">
      <c r="A213" s="17">
        <v>10027537</v>
      </c>
      <c r="B213" s="18" t="s">
        <v>773</v>
      </c>
      <c r="C213" s="17" t="s">
        <v>774</v>
      </c>
      <c r="D213" s="17">
        <v>670628</v>
      </c>
      <c r="E213" s="17" t="s">
        <v>74</v>
      </c>
      <c r="F213" s="22" t="s">
        <v>75</v>
      </c>
      <c r="G213" s="22" t="s">
        <v>76</v>
      </c>
      <c r="H213" s="17" t="s">
        <v>77</v>
      </c>
      <c r="I213" s="17" t="s">
        <v>78</v>
      </c>
      <c r="J213" s="121" t="s">
        <v>102</v>
      </c>
      <c r="K213" s="224">
        <v>0.5</v>
      </c>
      <c r="L213" s="331" t="s">
        <v>94</v>
      </c>
      <c r="M213" s="153">
        <v>1506947</v>
      </c>
      <c r="N213" s="17"/>
      <c r="O213" s="17"/>
      <c r="P213" s="17"/>
      <c r="Q213" s="157" t="s">
        <v>775</v>
      </c>
      <c r="R213" s="73">
        <v>5</v>
      </c>
      <c r="S213" s="17" t="s">
        <v>105</v>
      </c>
      <c r="T213" s="17" t="s">
        <v>106</v>
      </c>
      <c r="U213" s="26"/>
      <c r="V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33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89">
        <v>170</v>
      </c>
      <c r="BZ213" s="17"/>
      <c r="CA213" s="17"/>
      <c r="CB213" s="17"/>
    </row>
    <row r="214" spans="1:86" ht="15" customHeight="1" x14ac:dyDescent="0.35">
      <c r="A214" s="17">
        <v>10047176</v>
      </c>
      <c r="B214" s="17" t="s">
        <v>776</v>
      </c>
      <c r="C214" s="17" t="s">
        <v>777</v>
      </c>
      <c r="D214" s="17">
        <v>538767</v>
      </c>
      <c r="E214" s="17" t="s">
        <v>92</v>
      </c>
      <c r="F214" s="17" t="s">
        <v>75</v>
      </c>
      <c r="G214" s="22" t="s">
        <v>93</v>
      </c>
      <c r="H214" s="17" t="s">
        <v>77</v>
      </c>
      <c r="I214" s="17" t="s">
        <v>78</v>
      </c>
      <c r="J214" s="121" t="s">
        <v>102</v>
      </c>
      <c r="K214" s="75">
        <v>1</v>
      </c>
      <c r="L214" s="331" t="s">
        <v>94</v>
      </c>
      <c r="M214" s="153">
        <v>1507193</v>
      </c>
      <c r="N214" s="17"/>
      <c r="O214" s="17"/>
      <c r="P214" s="17"/>
      <c r="Q214" s="17"/>
      <c r="R214" s="73">
        <v>5</v>
      </c>
      <c r="S214" s="17" t="s">
        <v>363</v>
      </c>
      <c r="T214" s="30" t="s">
        <v>129</v>
      </c>
      <c r="U214" s="17" t="s">
        <v>121</v>
      </c>
      <c r="V214" s="33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33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89">
        <v>300</v>
      </c>
      <c r="BZ214" s="17"/>
      <c r="CA214" s="17"/>
      <c r="CB214" s="17"/>
    </row>
    <row r="215" spans="1:86" ht="15" customHeight="1" x14ac:dyDescent="0.35">
      <c r="A215" s="17">
        <v>10014664</v>
      </c>
      <c r="B215" s="17" t="s">
        <v>778</v>
      </c>
      <c r="C215" s="17" t="s">
        <v>779</v>
      </c>
      <c r="D215" s="17">
        <v>48582</v>
      </c>
      <c r="E215" s="17" t="s">
        <v>92</v>
      </c>
      <c r="F215" s="17" t="s">
        <v>75</v>
      </c>
      <c r="G215" s="22" t="s">
        <v>125</v>
      </c>
      <c r="H215" s="17" t="s">
        <v>780</v>
      </c>
      <c r="I215" s="17" t="s">
        <v>132</v>
      </c>
      <c r="J215" s="121" t="s">
        <v>79</v>
      </c>
      <c r="K215" s="75">
        <v>4</v>
      </c>
      <c r="L215" s="331" t="s">
        <v>80</v>
      </c>
      <c r="M215" s="153">
        <v>1507053</v>
      </c>
      <c r="N215" s="17">
        <v>1507130</v>
      </c>
      <c r="O215" s="17">
        <v>1507220</v>
      </c>
      <c r="P215" s="102">
        <v>1650764</v>
      </c>
      <c r="Q215" s="93" t="s">
        <v>781</v>
      </c>
      <c r="R215" s="4" t="s">
        <v>782</v>
      </c>
      <c r="S215" s="17" t="s">
        <v>783</v>
      </c>
      <c r="T215" s="30" t="s">
        <v>318</v>
      </c>
      <c r="U215" s="17"/>
      <c r="V215" s="33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33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89">
        <v>1000</v>
      </c>
      <c r="BZ215" s="17"/>
      <c r="CA215" s="17"/>
      <c r="CB215" s="17"/>
    </row>
    <row r="216" spans="1:86" ht="15" customHeight="1" x14ac:dyDescent="0.35">
      <c r="A216" s="17">
        <v>10020924</v>
      </c>
      <c r="B216" s="17" t="s">
        <v>784</v>
      </c>
      <c r="C216" s="17" t="s">
        <v>785</v>
      </c>
      <c r="D216" s="17">
        <v>510735</v>
      </c>
      <c r="E216" s="17" t="s">
        <v>92</v>
      </c>
      <c r="F216" s="17" t="s">
        <v>75</v>
      </c>
      <c r="G216" s="22" t="s">
        <v>93</v>
      </c>
      <c r="H216" s="17" t="s">
        <v>77</v>
      </c>
      <c r="I216" s="17" t="s">
        <v>78</v>
      </c>
      <c r="J216" s="121" t="s">
        <v>102</v>
      </c>
      <c r="K216" s="75">
        <v>0.5</v>
      </c>
      <c r="L216" s="332" t="s">
        <v>80</v>
      </c>
      <c r="M216" s="107">
        <v>1507355</v>
      </c>
      <c r="N216" s="17"/>
      <c r="O216" s="17"/>
      <c r="P216" s="17"/>
      <c r="Q216" s="17"/>
      <c r="R216" s="73">
        <v>5</v>
      </c>
      <c r="S216" s="17" t="s">
        <v>105</v>
      </c>
      <c r="T216" s="17" t="s">
        <v>129</v>
      </c>
      <c r="U216" s="253"/>
      <c r="V216" s="17"/>
      <c r="W216" s="95" t="s">
        <v>121</v>
      </c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33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89">
        <v>330</v>
      </c>
      <c r="BZ216" s="17"/>
      <c r="CA216" s="17"/>
      <c r="CB216" s="17"/>
      <c r="CC216" s="27"/>
      <c r="CD216" s="27"/>
      <c r="CE216" s="27"/>
      <c r="CF216" s="27"/>
      <c r="CG216" s="27"/>
      <c r="CH216" s="27"/>
    </row>
    <row r="217" spans="1:86" ht="15" customHeight="1" x14ac:dyDescent="0.35">
      <c r="A217" s="17">
        <v>10026079</v>
      </c>
      <c r="B217" s="17" t="s">
        <v>786</v>
      </c>
      <c r="C217" s="17" t="s">
        <v>787</v>
      </c>
      <c r="D217" s="17">
        <v>820639</v>
      </c>
      <c r="E217" s="17" t="s">
        <v>92</v>
      </c>
      <c r="F217" s="17" t="s">
        <v>75</v>
      </c>
      <c r="G217" s="22" t="s">
        <v>93</v>
      </c>
      <c r="H217" s="17" t="s">
        <v>77</v>
      </c>
      <c r="I217" s="17" t="s">
        <v>78</v>
      </c>
      <c r="J217" s="121" t="s">
        <v>102</v>
      </c>
      <c r="K217" s="75">
        <v>1</v>
      </c>
      <c r="L217" s="331" t="s">
        <v>80</v>
      </c>
      <c r="M217" s="153">
        <v>1507297</v>
      </c>
      <c r="N217" s="17"/>
      <c r="O217" s="17"/>
      <c r="P217" s="17"/>
      <c r="Q217" s="17"/>
      <c r="R217" s="89">
        <v>5</v>
      </c>
      <c r="S217" s="17" t="s">
        <v>105</v>
      </c>
      <c r="T217" s="30" t="s">
        <v>106</v>
      </c>
      <c r="U217" s="17"/>
      <c r="V217" s="33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33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89">
        <v>295</v>
      </c>
      <c r="BZ217" s="17"/>
      <c r="CA217" s="17"/>
      <c r="CB217" s="17"/>
    </row>
    <row r="218" spans="1:86" ht="15" customHeight="1" x14ac:dyDescent="0.35">
      <c r="A218" s="17">
        <v>10027159</v>
      </c>
      <c r="B218" s="17" t="s">
        <v>788</v>
      </c>
      <c r="C218" s="17" t="s">
        <v>789</v>
      </c>
      <c r="D218" s="17">
        <v>820108</v>
      </c>
      <c r="E218" s="17" t="s">
        <v>92</v>
      </c>
      <c r="F218" s="17" t="s">
        <v>75</v>
      </c>
      <c r="G218" s="22" t="s">
        <v>93</v>
      </c>
      <c r="H218" s="17" t="s">
        <v>77</v>
      </c>
      <c r="I218" s="17" t="s">
        <v>78</v>
      </c>
      <c r="J218" s="121" t="s">
        <v>102</v>
      </c>
      <c r="K218" s="75">
        <v>1</v>
      </c>
      <c r="L218" s="331" t="s">
        <v>80</v>
      </c>
      <c r="M218" s="153">
        <v>1507129</v>
      </c>
      <c r="N218" s="17"/>
      <c r="O218" s="17"/>
      <c r="P218" s="17"/>
      <c r="Q218" s="17"/>
      <c r="R218" s="73">
        <v>5</v>
      </c>
      <c r="S218" s="17" t="s">
        <v>105</v>
      </c>
      <c r="T218" s="17" t="s">
        <v>106</v>
      </c>
      <c r="U218" s="87"/>
      <c r="V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33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89">
        <v>350</v>
      </c>
      <c r="BZ218" s="17"/>
      <c r="CA218" s="17"/>
      <c r="CB218" s="17"/>
    </row>
    <row r="219" spans="1:86" ht="15" customHeight="1" x14ac:dyDescent="0.35">
      <c r="A219" s="17">
        <v>10027873</v>
      </c>
      <c r="B219" s="17" t="s">
        <v>790</v>
      </c>
      <c r="C219" s="17" t="s">
        <v>791</v>
      </c>
      <c r="D219" s="17">
        <v>520248</v>
      </c>
      <c r="E219" s="17" t="s">
        <v>92</v>
      </c>
      <c r="F219" s="17" t="s">
        <v>75</v>
      </c>
      <c r="G219" s="22" t="s">
        <v>93</v>
      </c>
      <c r="H219" s="17" t="s">
        <v>77</v>
      </c>
      <c r="I219" s="17" t="s">
        <v>78</v>
      </c>
      <c r="J219" s="121" t="s">
        <v>79</v>
      </c>
      <c r="K219" s="75">
        <v>1</v>
      </c>
      <c r="L219" s="331" t="s">
        <v>94</v>
      </c>
      <c r="M219" s="107">
        <v>1507351</v>
      </c>
      <c r="N219" s="17"/>
      <c r="O219" s="17"/>
      <c r="P219" s="17"/>
      <c r="Q219" s="17"/>
      <c r="R219" s="17" t="s">
        <v>211</v>
      </c>
      <c r="S219" s="17" t="s">
        <v>120</v>
      </c>
      <c r="T219" s="17" t="s">
        <v>85</v>
      </c>
      <c r="U219" s="26"/>
      <c r="V219" s="17"/>
      <c r="W219" s="95" t="s">
        <v>121</v>
      </c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33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89">
        <v>500</v>
      </c>
      <c r="BZ219" s="17"/>
      <c r="CA219" s="17"/>
      <c r="CB219" s="17"/>
    </row>
    <row r="220" spans="1:86" ht="15" customHeight="1" x14ac:dyDescent="0.35">
      <c r="A220" s="17">
        <v>10033816</v>
      </c>
      <c r="B220" s="17" t="s">
        <v>792</v>
      </c>
      <c r="C220" s="17" t="s">
        <v>793</v>
      </c>
      <c r="D220" s="17">
        <v>544829</v>
      </c>
      <c r="E220" s="17" t="s">
        <v>92</v>
      </c>
      <c r="F220" s="17" t="s">
        <v>75</v>
      </c>
      <c r="G220" s="22" t="s">
        <v>93</v>
      </c>
      <c r="H220" s="17" t="s">
        <v>794</v>
      </c>
      <c r="I220" s="17" t="s">
        <v>78</v>
      </c>
      <c r="J220" s="121" t="s">
        <v>79</v>
      </c>
      <c r="K220" s="75">
        <v>2</v>
      </c>
      <c r="L220" s="331" t="s">
        <v>80</v>
      </c>
      <c r="M220" s="153">
        <v>1507033</v>
      </c>
      <c r="N220" s="17">
        <v>1507261</v>
      </c>
      <c r="O220" s="17"/>
      <c r="P220" s="17"/>
      <c r="Q220" s="17"/>
      <c r="R220" s="337" t="s">
        <v>795</v>
      </c>
      <c r="S220" s="17" t="s">
        <v>796</v>
      </c>
      <c r="T220" s="30" t="s">
        <v>797</v>
      </c>
      <c r="U220" s="17"/>
      <c r="V220" s="33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33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89">
        <v>715</v>
      </c>
      <c r="BZ220" s="17"/>
      <c r="CA220" s="17"/>
      <c r="CB220" s="17"/>
    </row>
    <row r="221" spans="1:86" ht="15" customHeight="1" x14ac:dyDescent="0.35">
      <c r="A221" s="17">
        <v>10016967</v>
      </c>
      <c r="B221" s="17" t="s">
        <v>798</v>
      </c>
      <c r="C221" s="17" t="s">
        <v>799</v>
      </c>
      <c r="D221" s="17">
        <v>730548</v>
      </c>
      <c r="E221" s="17" t="s">
        <v>143</v>
      </c>
      <c r="F221" s="17" t="s">
        <v>75</v>
      </c>
      <c r="G221" s="22" t="s">
        <v>76</v>
      </c>
      <c r="H221" s="17" t="s">
        <v>77</v>
      </c>
      <c r="I221" s="17" t="s">
        <v>78</v>
      </c>
      <c r="J221" s="121" t="s">
        <v>79</v>
      </c>
      <c r="K221" s="224">
        <v>1</v>
      </c>
      <c r="L221" s="331" t="s">
        <v>80</v>
      </c>
      <c r="M221" s="107">
        <v>1654838</v>
      </c>
      <c r="N221" s="17"/>
      <c r="O221" s="17"/>
      <c r="P221" s="17"/>
      <c r="Q221" s="17"/>
      <c r="R221" s="89" t="s">
        <v>83</v>
      </c>
      <c r="S221" s="17" t="s">
        <v>105</v>
      </c>
      <c r="T221" s="30" t="s">
        <v>85</v>
      </c>
      <c r="U221" s="17" t="s">
        <v>121</v>
      </c>
      <c r="V221" s="33" t="s">
        <v>579</v>
      </c>
      <c r="W221" s="89" t="s">
        <v>121</v>
      </c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33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89">
        <v>580</v>
      </c>
      <c r="BZ221" s="17"/>
      <c r="CA221" s="17"/>
      <c r="CB221" s="17"/>
    </row>
    <row r="222" spans="1:86" ht="15" customHeight="1" x14ac:dyDescent="0.35">
      <c r="A222" s="17">
        <v>10034540</v>
      </c>
      <c r="B222" s="17" t="s">
        <v>800</v>
      </c>
      <c r="C222" s="17" t="s">
        <v>801</v>
      </c>
      <c r="D222" s="17">
        <v>680624</v>
      </c>
      <c r="E222" s="17" t="s">
        <v>74</v>
      </c>
      <c r="F222" s="17" t="s">
        <v>75</v>
      </c>
      <c r="G222" s="22" t="s">
        <v>76</v>
      </c>
      <c r="H222" s="17" t="s">
        <v>77</v>
      </c>
      <c r="I222" s="17" t="s">
        <v>78</v>
      </c>
      <c r="J222" s="121" t="s">
        <v>79</v>
      </c>
      <c r="K222" s="224">
        <v>1</v>
      </c>
      <c r="L222" s="331" t="s">
        <v>80</v>
      </c>
      <c r="M222" s="153">
        <v>1600741</v>
      </c>
      <c r="N222" s="17"/>
      <c r="O222" s="17"/>
      <c r="P222" s="17"/>
      <c r="Q222" s="157"/>
      <c r="R222" s="73">
        <v>7</v>
      </c>
      <c r="S222" s="17" t="s">
        <v>95</v>
      </c>
      <c r="T222" s="17" t="s">
        <v>85</v>
      </c>
      <c r="U222" s="87"/>
      <c r="V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33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89">
        <v>400</v>
      </c>
      <c r="BZ222" s="17"/>
      <c r="CA222" s="17"/>
      <c r="CB222" s="17"/>
    </row>
    <row r="223" spans="1:86" ht="15" customHeight="1" x14ac:dyDescent="0.35">
      <c r="A223" s="17">
        <v>10033912</v>
      </c>
      <c r="B223" s="17" t="s">
        <v>802</v>
      </c>
      <c r="C223" s="17" t="s">
        <v>803</v>
      </c>
      <c r="D223" s="17">
        <v>544275</v>
      </c>
      <c r="E223" s="17" t="s">
        <v>92</v>
      </c>
      <c r="F223" s="17" t="s">
        <v>75</v>
      </c>
      <c r="G223" s="22" t="s">
        <v>93</v>
      </c>
      <c r="H223" s="17" t="s">
        <v>77</v>
      </c>
      <c r="I223" s="17" t="s">
        <v>78</v>
      </c>
      <c r="J223" s="121" t="s">
        <v>102</v>
      </c>
      <c r="K223" s="75">
        <v>1</v>
      </c>
      <c r="L223" s="331" t="s">
        <v>80</v>
      </c>
      <c r="M223" s="153">
        <v>1507410</v>
      </c>
      <c r="N223" s="17"/>
      <c r="O223" s="17"/>
      <c r="P223" s="17"/>
      <c r="Q223" s="17"/>
      <c r="R223" s="73">
        <v>5</v>
      </c>
      <c r="S223" s="17" t="s">
        <v>95</v>
      </c>
      <c r="T223" s="17" t="s">
        <v>106</v>
      </c>
      <c r="U223" s="17"/>
      <c r="V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33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89">
        <v>255</v>
      </c>
      <c r="BZ223" s="17"/>
      <c r="CA223" s="17"/>
      <c r="CB223" s="17"/>
    </row>
    <row r="224" spans="1:86" ht="15" customHeight="1" x14ac:dyDescent="0.35">
      <c r="A224" s="77">
        <v>10033911</v>
      </c>
      <c r="B224" s="77" t="s">
        <v>804</v>
      </c>
      <c r="C224" s="77" t="s">
        <v>805</v>
      </c>
      <c r="D224" s="77">
        <v>544277</v>
      </c>
      <c r="E224" s="77" t="s">
        <v>92</v>
      </c>
      <c r="F224" s="77" t="s">
        <v>75</v>
      </c>
      <c r="G224" s="236" t="s">
        <v>93</v>
      </c>
      <c r="H224" s="77" t="s">
        <v>77</v>
      </c>
      <c r="I224" s="77" t="s">
        <v>78</v>
      </c>
      <c r="J224" s="121" t="s">
        <v>405</v>
      </c>
      <c r="K224" s="241">
        <v>0</v>
      </c>
      <c r="L224" s="331" t="e">
        <v>#N/A</v>
      </c>
      <c r="M224" s="288"/>
      <c r="N224" s="77"/>
      <c r="O224" s="77"/>
      <c r="P224" s="77"/>
      <c r="Q224" s="77"/>
      <c r="R224" s="239"/>
      <c r="S224" s="77"/>
      <c r="T224" s="77"/>
      <c r="U224" s="77"/>
      <c r="V224" s="77"/>
      <c r="W224" s="109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246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109">
        <v>185</v>
      </c>
      <c r="BZ224" s="77"/>
      <c r="CA224" s="77"/>
      <c r="CB224" s="77"/>
    </row>
    <row r="225" spans="1:80" ht="15" customHeight="1" x14ac:dyDescent="0.35">
      <c r="A225" s="17">
        <v>10050676</v>
      </c>
      <c r="B225" s="18" t="s">
        <v>806</v>
      </c>
      <c r="C225" s="17" t="s">
        <v>807</v>
      </c>
      <c r="D225" s="17">
        <v>680302</v>
      </c>
      <c r="E225" s="17" t="s">
        <v>74</v>
      </c>
      <c r="F225" s="17" t="s">
        <v>75</v>
      </c>
      <c r="G225" s="22" t="s">
        <v>76</v>
      </c>
      <c r="H225" s="17" t="s">
        <v>77</v>
      </c>
      <c r="I225" s="17" t="s">
        <v>78</v>
      </c>
      <c r="J225" s="121" t="s">
        <v>102</v>
      </c>
      <c r="K225" s="235">
        <v>0.5</v>
      </c>
      <c r="L225" s="332" t="s">
        <v>80</v>
      </c>
      <c r="M225" s="153">
        <v>1507017</v>
      </c>
      <c r="N225" s="17"/>
      <c r="O225" s="17"/>
      <c r="P225" s="17"/>
      <c r="Q225" s="157"/>
      <c r="R225" s="89">
        <v>5</v>
      </c>
      <c r="S225" s="17" t="s">
        <v>105</v>
      </c>
      <c r="T225" s="17" t="s">
        <v>106</v>
      </c>
      <c r="U225" s="17"/>
      <c r="V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33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89">
        <v>200</v>
      </c>
      <c r="BZ225" s="17"/>
      <c r="CA225" s="17"/>
      <c r="CB225" s="17"/>
    </row>
    <row r="226" spans="1:80" ht="15" customHeight="1" x14ac:dyDescent="0.35">
      <c r="A226" s="17">
        <v>10029879</v>
      </c>
      <c r="B226" s="18" t="s">
        <v>808</v>
      </c>
      <c r="C226" s="17" t="s">
        <v>809</v>
      </c>
      <c r="D226" s="17">
        <v>510258</v>
      </c>
      <c r="E226" s="17" t="s">
        <v>92</v>
      </c>
      <c r="F226" s="17" t="s">
        <v>75</v>
      </c>
      <c r="G226" s="22" t="s">
        <v>93</v>
      </c>
      <c r="H226" s="17" t="s">
        <v>77</v>
      </c>
      <c r="I226" s="17" t="s">
        <v>81</v>
      </c>
      <c r="J226" s="121" t="s">
        <v>102</v>
      </c>
      <c r="K226" s="75">
        <v>1</v>
      </c>
      <c r="L226" s="331" t="s">
        <v>80</v>
      </c>
      <c r="M226" s="107">
        <v>1507307</v>
      </c>
      <c r="N226" s="17"/>
      <c r="O226" s="17"/>
      <c r="P226" s="17"/>
      <c r="Q226" s="17"/>
      <c r="R226" s="89">
        <v>5</v>
      </c>
      <c r="S226" s="17" t="s">
        <v>416</v>
      </c>
      <c r="T226" s="17" t="s">
        <v>171</v>
      </c>
      <c r="U226" s="26" t="s">
        <v>110</v>
      </c>
      <c r="V226" s="17"/>
      <c r="W226" s="95">
        <v>9.3000000000000007</v>
      </c>
      <c r="X226" s="17" t="s">
        <v>172</v>
      </c>
      <c r="Y226" s="17">
        <v>1</v>
      </c>
      <c r="Z226" s="89">
        <v>1</v>
      </c>
      <c r="AA226" s="17" t="s">
        <v>439</v>
      </c>
      <c r="AB226" s="17">
        <v>8</v>
      </c>
      <c r="AC226" s="17"/>
      <c r="AD226" s="17"/>
      <c r="AE226" s="17"/>
      <c r="AF226" s="17"/>
      <c r="AG226" s="17"/>
      <c r="AH226" s="17"/>
      <c r="AI226" s="17"/>
      <c r="AJ226" s="17"/>
      <c r="AK226" s="33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89">
        <v>280</v>
      </c>
      <c r="BZ226" s="17"/>
      <c r="CA226" s="17"/>
      <c r="CB226" s="17"/>
    </row>
    <row r="227" spans="1:80" ht="15" customHeight="1" x14ac:dyDescent="0.35">
      <c r="A227" s="17">
        <v>10041717</v>
      </c>
      <c r="B227" s="17" t="s">
        <v>810</v>
      </c>
      <c r="C227" s="17" t="s">
        <v>811</v>
      </c>
      <c r="D227" s="17">
        <v>640762</v>
      </c>
      <c r="E227" s="17" t="s">
        <v>115</v>
      </c>
      <c r="F227" s="17" t="s">
        <v>75</v>
      </c>
      <c r="G227" s="22" t="s">
        <v>76</v>
      </c>
      <c r="H227" s="17" t="s">
        <v>77</v>
      </c>
      <c r="I227" s="17" t="s">
        <v>81</v>
      </c>
      <c r="J227" s="121" t="s">
        <v>102</v>
      </c>
      <c r="K227" s="75">
        <v>1</v>
      </c>
      <c r="L227" s="331" t="s">
        <v>80</v>
      </c>
      <c r="M227" s="153">
        <v>1507145</v>
      </c>
      <c r="N227" s="17"/>
      <c r="O227" s="17"/>
      <c r="P227" s="17"/>
      <c r="Q227" s="17"/>
      <c r="R227" s="271">
        <v>7</v>
      </c>
      <c r="S227" s="17" t="s">
        <v>156</v>
      </c>
      <c r="T227" s="30" t="s">
        <v>85</v>
      </c>
      <c r="U227" s="17" t="s">
        <v>86</v>
      </c>
      <c r="V227" s="33"/>
      <c r="W227" s="89">
        <v>7.4</v>
      </c>
      <c r="X227" s="17" t="s">
        <v>812</v>
      </c>
      <c r="Y227" s="17">
        <v>1</v>
      </c>
      <c r="Z227" s="89">
        <v>1</v>
      </c>
      <c r="AA227" s="17" t="s">
        <v>180</v>
      </c>
      <c r="AB227" s="17">
        <v>7.9</v>
      </c>
      <c r="AC227" s="17"/>
      <c r="AD227" s="17"/>
      <c r="AE227" s="17"/>
      <c r="AF227" s="17"/>
      <c r="AG227" s="17"/>
      <c r="AH227" s="17"/>
      <c r="AI227" s="17"/>
      <c r="AJ227" s="17"/>
      <c r="AK227" s="33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89">
        <v>360</v>
      </c>
      <c r="BZ227" s="17"/>
      <c r="CA227" s="17"/>
      <c r="CB227" s="17"/>
    </row>
    <row r="228" spans="1:80" ht="15.65" customHeight="1" x14ac:dyDescent="0.35">
      <c r="A228" s="17">
        <v>10030525</v>
      </c>
      <c r="B228" s="17" t="s">
        <v>813</v>
      </c>
      <c r="C228" s="17" t="s">
        <v>814</v>
      </c>
      <c r="D228" s="17">
        <v>141088</v>
      </c>
      <c r="E228" s="17" t="s">
        <v>124</v>
      </c>
      <c r="F228" s="17" t="s">
        <v>75</v>
      </c>
      <c r="G228" s="22" t="s">
        <v>125</v>
      </c>
      <c r="H228" s="17" t="s">
        <v>77</v>
      </c>
      <c r="I228" s="17" t="s">
        <v>81</v>
      </c>
      <c r="J228" s="121" t="s">
        <v>79</v>
      </c>
      <c r="K228" s="75">
        <v>1</v>
      </c>
      <c r="L228" s="331" t="s">
        <v>94</v>
      </c>
      <c r="M228" s="153">
        <v>1507304</v>
      </c>
      <c r="N228" s="17"/>
      <c r="O228" s="17"/>
      <c r="P228" s="17"/>
      <c r="Q228" s="17"/>
      <c r="R228" s="73" t="s">
        <v>83</v>
      </c>
      <c r="S228" s="17" t="s">
        <v>105</v>
      </c>
      <c r="T228" s="17" t="s">
        <v>815</v>
      </c>
      <c r="U228" s="253" t="s">
        <v>816</v>
      </c>
      <c r="V228" s="17"/>
      <c r="W228" s="89" t="s">
        <v>817</v>
      </c>
      <c r="X228" s="17" t="s">
        <v>818</v>
      </c>
      <c r="Y228" s="89">
        <v>2</v>
      </c>
      <c r="Z228" s="89">
        <v>1</v>
      </c>
      <c r="AA228" s="89" t="s">
        <v>88</v>
      </c>
      <c r="AB228" s="106">
        <v>8.4</v>
      </c>
      <c r="AC228" s="89">
        <v>1</v>
      </c>
      <c r="AD228" s="89" t="s">
        <v>88</v>
      </c>
      <c r="AE228" s="106">
        <v>8.4</v>
      </c>
      <c r="AF228" s="89"/>
      <c r="AG228" s="89"/>
      <c r="AH228" s="89"/>
      <c r="AI228" s="89"/>
      <c r="AJ228" s="89"/>
      <c r="AK228" s="107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89">
        <v>450</v>
      </c>
      <c r="BZ228" s="17"/>
      <c r="CA228" s="17"/>
      <c r="CB228" s="17"/>
    </row>
    <row r="229" spans="1:80" ht="15" customHeight="1" x14ac:dyDescent="0.35">
      <c r="A229" s="17">
        <v>10024597</v>
      </c>
      <c r="B229" s="17" t="s">
        <v>819</v>
      </c>
      <c r="C229" s="17" t="s">
        <v>820</v>
      </c>
      <c r="D229" s="17">
        <v>750511</v>
      </c>
      <c r="E229" s="17" t="s">
        <v>143</v>
      </c>
      <c r="F229" s="17" t="s">
        <v>75</v>
      </c>
      <c r="G229" s="22" t="s">
        <v>76</v>
      </c>
      <c r="H229" s="17" t="s">
        <v>77</v>
      </c>
      <c r="I229" s="17" t="s">
        <v>78</v>
      </c>
      <c r="J229" s="121" t="s">
        <v>102</v>
      </c>
      <c r="K229" s="224">
        <v>1</v>
      </c>
      <c r="L229" s="332" t="s">
        <v>80</v>
      </c>
      <c r="M229" s="153">
        <v>1506913</v>
      </c>
      <c r="N229" s="17"/>
      <c r="O229" s="17"/>
      <c r="P229" s="17"/>
      <c r="Q229" s="157"/>
      <c r="R229" s="73">
        <v>5</v>
      </c>
      <c r="S229" s="17" t="s">
        <v>105</v>
      </c>
      <c r="T229" s="30" t="s">
        <v>129</v>
      </c>
      <c r="U229" s="17" t="s">
        <v>121</v>
      </c>
      <c r="V229" s="33"/>
      <c r="W229" s="89" t="s">
        <v>121</v>
      </c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33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89">
        <v>310</v>
      </c>
      <c r="BZ229" s="17"/>
      <c r="CA229" s="17"/>
      <c r="CB229" s="17"/>
    </row>
    <row r="230" spans="1:80" ht="15" customHeight="1" x14ac:dyDescent="0.35">
      <c r="A230" s="17">
        <v>10025954</v>
      </c>
      <c r="B230" s="17" t="s">
        <v>104</v>
      </c>
      <c r="C230" s="17" t="s">
        <v>821</v>
      </c>
      <c r="D230" s="17">
        <v>540263</v>
      </c>
      <c r="E230" s="17" t="s">
        <v>92</v>
      </c>
      <c r="F230" s="17" t="s">
        <v>75</v>
      </c>
      <c r="G230" s="22" t="s">
        <v>93</v>
      </c>
      <c r="H230" s="17" t="s">
        <v>77</v>
      </c>
      <c r="I230" s="17" t="s">
        <v>78</v>
      </c>
      <c r="J230" s="121" t="s">
        <v>102</v>
      </c>
      <c r="K230" s="75">
        <v>0.5</v>
      </c>
      <c r="L230" s="331" t="s">
        <v>80</v>
      </c>
      <c r="M230" s="311">
        <v>1657125</v>
      </c>
      <c r="N230" s="17"/>
      <c r="O230" s="17"/>
      <c r="P230" s="17"/>
      <c r="Q230" s="17" t="s">
        <v>100</v>
      </c>
      <c r="R230" s="89">
        <v>5</v>
      </c>
      <c r="S230" s="17" t="s">
        <v>105</v>
      </c>
      <c r="T230" s="30" t="s">
        <v>129</v>
      </c>
      <c r="U230" s="17"/>
      <c r="V230" s="33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33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89">
        <v>330</v>
      </c>
      <c r="BZ230" s="17"/>
      <c r="CA230" s="17"/>
      <c r="CB230" s="17"/>
    </row>
    <row r="231" spans="1:80" ht="15" customHeight="1" x14ac:dyDescent="0.35">
      <c r="A231" s="17">
        <v>10025330</v>
      </c>
      <c r="B231" s="17" t="s">
        <v>822</v>
      </c>
      <c r="C231" s="17" t="s">
        <v>823</v>
      </c>
      <c r="D231" s="17">
        <v>641638</v>
      </c>
      <c r="E231" s="17" t="s">
        <v>115</v>
      </c>
      <c r="F231" s="17" t="s">
        <v>75</v>
      </c>
      <c r="G231" s="22" t="s">
        <v>76</v>
      </c>
      <c r="H231" s="17" t="s">
        <v>77</v>
      </c>
      <c r="I231" s="17" t="s">
        <v>81</v>
      </c>
      <c r="J231" s="121" t="s">
        <v>102</v>
      </c>
      <c r="K231" s="75">
        <v>1</v>
      </c>
      <c r="L231" s="331" t="s">
        <v>80</v>
      </c>
      <c r="M231" s="153">
        <v>1507424</v>
      </c>
      <c r="N231" s="17"/>
      <c r="O231" s="17"/>
      <c r="P231" s="17"/>
      <c r="Q231" s="17"/>
      <c r="R231" s="271">
        <v>7</v>
      </c>
      <c r="S231" s="17" t="s">
        <v>116</v>
      </c>
      <c r="T231" s="17" t="s">
        <v>163</v>
      </c>
      <c r="U231" s="87" t="s">
        <v>824</v>
      </c>
      <c r="V231" s="17"/>
      <c r="W231" s="89">
        <v>7.4</v>
      </c>
      <c r="X231" s="17" t="s">
        <v>825</v>
      </c>
      <c r="Y231" s="17">
        <v>2</v>
      </c>
      <c r="Z231" s="89">
        <v>1</v>
      </c>
      <c r="AA231" s="17" t="s">
        <v>179</v>
      </c>
      <c r="AB231" s="17">
        <v>7.9</v>
      </c>
      <c r="AC231" s="17"/>
      <c r="AD231" s="17"/>
      <c r="AE231" s="17"/>
      <c r="AF231" s="17"/>
      <c r="AG231" s="17"/>
      <c r="AH231" s="17"/>
      <c r="AI231" s="17"/>
      <c r="AJ231" s="17"/>
      <c r="AK231" s="33"/>
      <c r="AL231" s="17"/>
      <c r="AM231" s="17"/>
      <c r="AN231" s="17"/>
      <c r="AO231" s="17"/>
      <c r="AP231" s="17"/>
      <c r="AQ231" s="17"/>
      <c r="AR231" s="89">
        <v>1</v>
      </c>
      <c r="AS231" s="17" t="s">
        <v>299</v>
      </c>
      <c r="AT231" s="17">
        <v>6.8</v>
      </c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89">
        <v>500</v>
      </c>
      <c r="BZ231" s="17"/>
      <c r="CA231" s="17"/>
      <c r="CB231" s="17"/>
    </row>
    <row r="232" spans="1:80" ht="15" customHeight="1" x14ac:dyDescent="0.35">
      <c r="A232" s="4">
        <v>10025442</v>
      </c>
      <c r="B232" s="78" t="s">
        <v>826</v>
      </c>
      <c r="C232" s="17" t="s">
        <v>827</v>
      </c>
      <c r="D232" s="17">
        <v>820168</v>
      </c>
      <c r="E232" s="17" t="s">
        <v>92</v>
      </c>
      <c r="F232" s="17" t="s">
        <v>75</v>
      </c>
      <c r="G232" s="22" t="s">
        <v>93</v>
      </c>
      <c r="H232" s="17" t="s">
        <v>77</v>
      </c>
      <c r="I232" s="17" t="s">
        <v>81</v>
      </c>
      <c r="J232" s="121" t="s">
        <v>102</v>
      </c>
      <c r="K232" s="75">
        <v>1</v>
      </c>
      <c r="L232" s="331" t="s">
        <v>80</v>
      </c>
      <c r="M232" s="153">
        <v>1615075</v>
      </c>
      <c r="N232" s="17"/>
      <c r="O232" s="17"/>
      <c r="P232" s="17"/>
      <c r="Q232" s="17"/>
      <c r="R232" s="73">
        <v>7</v>
      </c>
      <c r="S232" s="17" t="s">
        <v>135</v>
      </c>
      <c r="T232" s="17" t="s">
        <v>163</v>
      </c>
      <c r="U232" s="26" t="s">
        <v>208</v>
      </c>
      <c r="V232" s="17"/>
      <c r="Y232" s="17">
        <v>1</v>
      </c>
      <c r="Z232" s="89">
        <v>1</v>
      </c>
      <c r="AA232" s="17" t="s">
        <v>99</v>
      </c>
      <c r="AB232" s="17">
        <v>8</v>
      </c>
      <c r="AC232" s="17"/>
      <c r="AD232" s="17"/>
      <c r="AE232" s="17"/>
      <c r="AF232" s="17"/>
      <c r="AG232" s="17"/>
      <c r="AH232" s="17"/>
      <c r="AI232" s="17"/>
      <c r="AJ232" s="17"/>
      <c r="AK232" s="33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89">
        <v>550</v>
      </c>
      <c r="BZ232" s="17"/>
      <c r="CA232" s="17"/>
      <c r="CB232" s="17"/>
    </row>
    <row r="233" spans="1:80" ht="15" customHeight="1" x14ac:dyDescent="0.35">
      <c r="A233" s="17">
        <v>10023636</v>
      </c>
      <c r="B233" s="17" t="s">
        <v>772</v>
      </c>
      <c r="C233" s="17" t="s">
        <v>828</v>
      </c>
      <c r="D233" s="17">
        <v>540118</v>
      </c>
      <c r="E233" s="17" t="s">
        <v>92</v>
      </c>
      <c r="F233" s="17" t="s">
        <v>75</v>
      </c>
      <c r="G233" s="22" t="s">
        <v>93</v>
      </c>
      <c r="H233" s="17" t="s">
        <v>77</v>
      </c>
      <c r="I233" s="17" t="s">
        <v>78</v>
      </c>
      <c r="J233" s="121" t="s">
        <v>102</v>
      </c>
      <c r="K233" s="75">
        <v>0.5</v>
      </c>
      <c r="L233" s="331" t="s">
        <v>80</v>
      </c>
      <c r="M233" s="153">
        <v>1507183</v>
      </c>
      <c r="N233" s="17"/>
      <c r="O233" s="17"/>
      <c r="P233" s="17"/>
      <c r="Q233" s="17" t="s">
        <v>770</v>
      </c>
      <c r="R233" s="73">
        <v>5</v>
      </c>
      <c r="S233" s="17" t="s">
        <v>105</v>
      </c>
      <c r="T233" s="30" t="s">
        <v>289</v>
      </c>
      <c r="U233" s="17"/>
      <c r="V233" s="33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33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89">
        <v>150</v>
      </c>
      <c r="BZ233" s="17"/>
      <c r="CA233" s="17"/>
      <c r="CB233" s="17"/>
    </row>
    <row r="234" spans="1:80" ht="15" customHeight="1" x14ac:dyDescent="0.35">
      <c r="A234" s="17">
        <v>10023242</v>
      </c>
      <c r="B234" s="17" t="s">
        <v>829</v>
      </c>
      <c r="C234" s="17" t="s">
        <v>830</v>
      </c>
      <c r="D234" s="17">
        <v>730768</v>
      </c>
      <c r="E234" s="17" t="s">
        <v>143</v>
      </c>
      <c r="F234" s="17" t="s">
        <v>75</v>
      </c>
      <c r="G234" s="22" t="s">
        <v>76</v>
      </c>
      <c r="H234" s="17" t="s">
        <v>77</v>
      </c>
      <c r="I234" s="17" t="s">
        <v>81</v>
      </c>
      <c r="J234" s="121" t="s">
        <v>79</v>
      </c>
      <c r="K234" s="224">
        <v>1</v>
      </c>
      <c r="L234" s="331" t="s">
        <v>80</v>
      </c>
      <c r="M234" s="324">
        <v>1507075</v>
      </c>
      <c r="N234" s="17"/>
      <c r="O234" s="17"/>
      <c r="P234" s="17"/>
      <c r="Q234" s="17"/>
      <c r="R234" s="249" t="s">
        <v>83</v>
      </c>
      <c r="S234" s="17" t="s">
        <v>135</v>
      </c>
      <c r="T234" s="17" t="s">
        <v>163</v>
      </c>
      <c r="U234" s="87" t="s">
        <v>86</v>
      </c>
      <c r="V234" s="17"/>
      <c r="W234" s="89">
        <v>7.5</v>
      </c>
      <c r="X234" s="17" t="s">
        <v>87</v>
      </c>
      <c r="Y234" s="17"/>
      <c r="Z234" s="89">
        <v>1</v>
      </c>
      <c r="AA234" s="17" t="s">
        <v>88</v>
      </c>
      <c r="AB234" s="17">
        <v>7.9</v>
      </c>
      <c r="AC234" s="17"/>
      <c r="AD234" s="17"/>
      <c r="AE234" s="17"/>
      <c r="AF234" s="17"/>
      <c r="AG234" s="17"/>
      <c r="AH234" s="17"/>
      <c r="AI234" s="17"/>
      <c r="AJ234" s="17"/>
      <c r="AK234" s="33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89">
        <v>620</v>
      </c>
      <c r="BZ234" s="17"/>
      <c r="CA234" s="17"/>
      <c r="CB234" s="17"/>
    </row>
    <row r="235" spans="1:80" ht="15" customHeight="1" x14ac:dyDescent="0.35">
      <c r="A235" s="17">
        <v>10029065</v>
      </c>
      <c r="B235" s="17" t="s">
        <v>831</v>
      </c>
      <c r="C235" s="17" t="s">
        <v>832</v>
      </c>
      <c r="D235" s="17">
        <v>510440</v>
      </c>
      <c r="E235" s="17" t="s">
        <v>92</v>
      </c>
      <c r="F235" s="17" t="s">
        <v>75</v>
      </c>
      <c r="G235" s="22" t="s">
        <v>93</v>
      </c>
      <c r="H235" s="17" t="s">
        <v>77</v>
      </c>
      <c r="I235" s="17" t="s">
        <v>78</v>
      </c>
      <c r="J235" s="121" t="s">
        <v>102</v>
      </c>
      <c r="K235" s="75">
        <v>1</v>
      </c>
      <c r="L235" s="332" t="s">
        <v>80</v>
      </c>
      <c r="M235" s="317">
        <v>1506914</v>
      </c>
      <c r="N235" s="17"/>
      <c r="O235" s="17"/>
      <c r="P235" s="17"/>
      <c r="Q235" s="17"/>
      <c r="R235" s="89">
        <v>5</v>
      </c>
      <c r="S235" s="17" t="s">
        <v>120</v>
      </c>
      <c r="T235" s="17" t="s">
        <v>171</v>
      </c>
      <c r="U235" s="26"/>
      <c r="V235" s="17"/>
      <c r="W235" s="95" t="s">
        <v>121</v>
      </c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35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90">
        <v>305</v>
      </c>
      <c r="BZ235" s="18"/>
      <c r="CA235" s="18"/>
      <c r="CB235" s="18"/>
    </row>
    <row r="236" spans="1:80" ht="15" customHeight="1" x14ac:dyDescent="0.35">
      <c r="A236" s="17">
        <v>10027102</v>
      </c>
      <c r="B236" s="17" t="s">
        <v>833</v>
      </c>
      <c r="C236" s="17" t="s">
        <v>834</v>
      </c>
      <c r="D236" s="17">
        <v>555850</v>
      </c>
      <c r="E236" s="17" t="s">
        <v>92</v>
      </c>
      <c r="F236" s="17" t="s">
        <v>75</v>
      </c>
      <c r="G236" s="22" t="s">
        <v>76</v>
      </c>
      <c r="H236" s="17" t="s">
        <v>77</v>
      </c>
      <c r="I236" s="17" t="s">
        <v>78</v>
      </c>
      <c r="J236" s="306" t="s">
        <v>133</v>
      </c>
      <c r="K236" s="141">
        <v>0</v>
      </c>
      <c r="L236" s="331" t="s">
        <v>80</v>
      </c>
      <c r="M236" s="311"/>
      <c r="N236" s="17"/>
      <c r="O236" s="17"/>
      <c r="P236" s="17"/>
      <c r="Q236" s="262"/>
      <c r="R236" s="262"/>
      <c r="S236" s="262"/>
      <c r="T236" s="298"/>
      <c r="U236" s="17"/>
      <c r="V236" s="33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33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89">
        <v>450</v>
      </c>
      <c r="BZ236" s="17"/>
      <c r="CA236" s="17"/>
      <c r="CB236" s="17"/>
    </row>
    <row r="237" spans="1:80" ht="15" customHeight="1" x14ac:dyDescent="0.35">
      <c r="A237" s="17">
        <v>10027103</v>
      </c>
      <c r="B237" s="17" t="s">
        <v>835</v>
      </c>
      <c r="C237" s="17" t="s">
        <v>836</v>
      </c>
      <c r="D237" s="17">
        <v>751313</v>
      </c>
      <c r="E237" s="17" t="s">
        <v>143</v>
      </c>
      <c r="F237" s="17" t="s">
        <v>75</v>
      </c>
      <c r="G237" s="22" t="s">
        <v>76</v>
      </c>
      <c r="H237" s="17" t="s">
        <v>77</v>
      </c>
      <c r="I237" s="17" t="s">
        <v>78</v>
      </c>
      <c r="J237" s="306" t="s">
        <v>133</v>
      </c>
      <c r="K237" s="225">
        <v>0</v>
      </c>
      <c r="L237" s="331" t="s">
        <v>80</v>
      </c>
      <c r="M237" s="311"/>
      <c r="N237" s="17"/>
      <c r="O237" s="17"/>
      <c r="P237" s="17"/>
      <c r="Q237" s="157"/>
      <c r="R237" s="73">
        <v>5</v>
      </c>
      <c r="S237" s="17"/>
      <c r="T237" s="17" t="s">
        <v>129</v>
      </c>
      <c r="U237" s="87" t="s">
        <v>121</v>
      </c>
      <c r="V237" s="17" t="s">
        <v>343</v>
      </c>
      <c r="W237" s="89" t="s">
        <v>121</v>
      </c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33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89">
        <v>350</v>
      </c>
      <c r="BZ237" s="17"/>
      <c r="CA237" s="17"/>
      <c r="CB237" s="17"/>
    </row>
    <row r="238" spans="1:80" ht="15" customHeight="1" x14ac:dyDescent="0.35">
      <c r="A238" s="17">
        <v>10015284</v>
      </c>
      <c r="B238" s="17" t="s">
        <v>837</v>
      </c>
      <c r="C238" s="17" t="s">
        <v>838</v>
      </c>
      <c r="D238" s="17">
        <v>730515</v>
      </c>
      <c r="E238" s="17" t="s">
        <v>143</v>
      </c>
      <c r="F238" s="17" t="s">
        <v>75</v>
      </c>
      <c r="G238" s="22" t="s">
        <v>76</v>
      </c>
      <c r="H238" s="17" t="s">
        <v>77</v>
      </c>
      <c r="I238" s="17" t="s">
        <v>78</v>
      </c>
      <c r="J238" s="121" t="s">
        <v>102</v>
      </c>
      <c r="K238" s="225">
        <v>0.5</v>
      </c>
      <c r="L238" s="331" t="s">
        <v>80</v>
      </c>
      <c r="M238" s="314">
        <v>1507112</v>
      </c>
      <c r="N238" s="17"/>
      <c r="O238" s="17"/>
      <c r="P238" s="17"/>
      <c r="Q238" s="17"/>
      <c r="R238" s="89">
        <v>5</v>
      </c>
      <c r="S238" s="17" t="s">
        <v>105</v>
      </c>
      <c r="T238" s="17" t="s">
        <v>129</v>
      </c>
      <c r="U238" s="17" t="s">
        <v>121</v>
      </c>
      <c r="V238" s="17"/>
      <c r="W238" s="89" t="s">
        <v>121</v>
      </c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33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89">
        <v>290</v>
      </c>
      <c r="BZ238" s="17"/>
      <c r="CA238" s="17"/>
      <c r="CB238" s="17"/>
    </row>
    <row r="239" spans="1:80" ht="15" customHeight="1" x14ac:dyDescent="0.35">
      <c r="A239" s="17">
        <v>10027104</v>
      </c>
      <c r="B239" s="17" t="s">
        <v>647</v>
      </c>
      <c r="C239" s="17" t="s">
        <v>839</v>
      </c>
      <c r="D239" s="17">
        <v>530401</v>
      </c>
      <c r="E239" s="17" t="s">
        <v>92</v>
      </c>
      <c r="F239" s="17" t="s">
        <v>75</v>
      </c>
      <c r="G239" s="22" t="s">
        <v>93</v>
      </c>
      <c r="H239" s="17" t="s">
        <v>77</v>
      </c>
      <c r="I239" s="17" t="s">
        <v>78</v>
      </c>
      <c r="J239" s="121" t="s">
        <v>102</v>
      </c>
      <c r="K239" s="75">
        <v>0.5</v>
      </c>
      <c r="L239" s="331" t="s">
        <v>94</v>
      </c>
      <c r="M239" s="153">
        <v>1507282</v>
      </c>
      <c r="N239" s="17"/>
      <c r="O239" s="17"/>
      <c r="P239" s="17"/>
      <c r="Q239" s="17" t="s">
        <v>645</v>
      </c>
      <c r="R239" s="89">
        <v>5</v>
      </c>
      <c r="S239" s="17" t="s">
        <v>105</v>
      </c>
      <c r="T239" s="17" t="s">
        <v>129</v>
      </c>
      <c r="U239" s="17" t="s">
        <v>121</v>
      </c>
      <c r="V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33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89">
        <v>200</v>
      </c>
      <c r="BZ239" s="17"/>
      <c r="CA239" s="17"/>
      <c r="CB239" s="17"/>
    </row>
    <row r="240" spans="1:80" ht="15" customHeight="1" x14ac:dyDescent="0.35">
      <c r="A240" s="17">
        <v>10035547</v>
      </c>
      <c r="B240" s="18" t="s">
        <v>840</v>
      </c>
      <c r="C240" s="17" t="s">
        <v>841</v>
      </c>
      <c r="D240" s="17">
        <v>369977</v>
      </c>
      <c r="E240" s="17" t="s">
        <v>92</v>
      </c>
      <c r="F240" s="17" t="s">
        <v>75</v>
      </c>
      <c r="G240" s="22" t="s">
        <v>93</v>
      </c>
      <c r="H240" s="17" t="s">
        <v>77</v>
      </c>
      <c r="I240" s="17" t="s">
        <v>78</v>
      </c>
      <c r="J240" s="121" t="s">
        <v>102</v>
      </c>
      <c r="K240" s="75">
        <v>2</v>
      </c>
      <c r="L240" s="332" t="s">
        <v>80</v>
      </c>
      <c r="M240" s="107">
        <v>1507169</v>
      </c>
      <c r="N240" s="17">
        <v>1627591</v>
      </c>
      <c r="O240" s="17"/>
      <c r="P240" s="17"/>
      <c r="Q240" s="17"/>
      <c r="R240" s="4" t="s">
        <v>795</v>
      </c>
      <c r="S240" s="17" t="s">
        <v>842</v>
      </c>
      <c r="T240" s="17" t="s">
        <v>797</v>
      </c>
      <c r="U240" s="17"/>
      <c r="V240" s="17"/>
      <c r="W240" s="95" t="s">
        <v>121</v>
      </c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33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89">
        <v>290</v>
      </c>
      <c r="BZ240" s="17"/>
      <c r="CA240" s="17"/>
      <c r="CB240" s="17"/>
    </row>
    <row r="241" spans="1:86" ht="15" customHeight="1" x14ac:dyDescent="0.35">
      <c r="A241" s="17">
        <v>10043664</v>
      </c>
      <c r="B241" s="17" t="s">
        <v>843</v>
      </c>
      <c r="C241" s="17" t="s">
        <v>844</v>
      </c>
      <c r="D241" s="17">
        <v>757881</v>
      </c>
      <c r="E241" s="17" t="s">
        <v>143</v>
      </c>
      <c r="F241" s="17" t="s">
        <v>75</v>
      </c>
      <c r="G241" s="22" t="s">
        <v>76</v>
      </c>
      <c r="H241" s="17" t="s">
        <v>77</v>
      </c>
      <c r="I241" s="17" t="s">
        <v>78</v>
      </c>
      <c r="J241" s="121" t="s">
        <v>102</v>
      </c>
      <c r="K241" s="224">
        <v>1</v>
      </c>
      <c r="L241" s="331" t="s">
        <v>80</v>
      </c>
      <c r="M241" s="153">
        <v>1615058</v>
      </c>
      <c r="N241" s="17"/>
      <c r="O241" s="17"/>
      <c r="P241" s="17"/>
      <c r="Q241" s="157"/>
      <c r="R241" s="73">
        <v>5</v>
      </c>
      <c r="S241" s="17" t="s">
        <v>135</v>
      </c>
      <c r="T241" s="17" t="s">
        <v>106</v>
      </c>
      <c r="U241" s="17" t="s">
        <v>121</v>
      </c>
      <c r="V241" s="17"/>
      <c r="W241" s="89" t="s">
        <v>121</v>
      </c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33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89">
        <v>355</v>
      </c>
      <c r="BZ241" s="17"/>
      <c r="CA241" s="17"/>
      <c r="CB241" s="17"/>
    </row>
    <row r="242" spans="1:86" ht="15" customHeight="1" x14ac:dyDescent="0.35">
      <c r="A242" s="17">
        <v>10038436</v>
      </c>
      <c r="B242" s="17" t="s">
        <v>845</v>
      </c>
      <c r="C242" s="17" t="s">
        <v>846</v>
      </c>
      <c r="D242" s="17">
        <v>737853</v>
      </c>
      <c r="E242" s="17" t="s">
        <v>143</v>
      </c>
      <c r="F242" s="17" t="s">
        <v>75</v>
      </c>
      <c r="G242" s="22" t="s">
        <v>76</v>
      </c>
      <c r="H242" s="17" t="s">
        <v>77</v>
      </c>
      <c r="I242" s="17" t="s">
        <v>78</v>
      </c>
      <c r="J242" s="121" t="s">
        <v>102</v>
      </c>
      <c r="K242" s="224">
        <v>1</v>
      </c>
      <c r="L242" s="331" t="s">
        <v>80</v>
      </c>
      <c r="M242" s="153">
        <v>1507062</v>
      </c>
      <c r="N242" s="17"/>
      <c r="O242" s="17"/>
      <c r="P242" s="17"/>
      <c r="Q242" s="157"/>
      <c r="R242" s="73" t="s">
        <v>83</v>
      </c>
      <c r="S242" s="17" t="s">
        <v>95</v>
      </c>
      <c r="T242" s="17" t="s">
        <v>85</v>
      </c>
      <c r="U242" s="17" t="s">
        <v>121</v>
      </c>
      <c r="V242" s="17"/>
      <c r="W242" s="89" t="s">
        <v>121</v>
      </c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33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89">
        <v>400</v>
      </c>
      <c r="BZ242" s="17"/>
      <c r="CA242" s="17"/>
      <c r="CB242" s="17"/>
    </row>
    <row r="243" spans="1:86" ht="15" customHeight="1" x14ac:dyDescent="0.35">
      <c r="A243" s="17">
        <v>10030628</v>
      </c>
      <c r="B243" s="17" t="s">
        <v>847</v>
      </c>
      <c r="C243" s="17" t="s">
        <v>848</v>
      </c>
      <c r="D243" s="17">
        <v>249670</v>
      </c>
      <c r="E243" s="17" t="s">
        <v>124</v>
      </c>
      <c r="F243" s="17" t="s">
        <v>75</v>
      </c>
      <c r="G243" s="22" t="s">
        <v>125</v>
      </c>
      <c r="H243" s="17" t="s">
        <v>214</v>
      </c>
      <c r="I243" s="17" t="s">
        <v>849</v>
      </c>
      <c r="J243" s="121" t="s">
        <v>102</v>
      </c>
      <c r="K243" s="75">
        <v>1</v>
      </c>
      <c r="L243" s="331" t="s">
        <v>80</v>
      </c>
      <c r="M243" s="153">
        <v>1507200</v>
      </c>
      <c r="N243" s="17"/>
      <c r="O243" s="17"/>
      <c r="P243" s="17"/>
      <c r="Q243" s="17" t="s">
        <v>707</v>
      </c>
      <c r="R243" s="73">
        <v>5</v>
      </c>
      <c r="S243" s="17" t="s">
        <v>105</v>
      </c>
      <c r="T243" s="30" t="s">
        <v>674</v>
      </c>
      <c r="U243" s="17"/>
      <c r="V243" s="33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33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89">
        <v>100</v>
      </c>
      <c r="BZ243" s="17"/>
      <c r="CA243" s="17"/>
      <c r="CB243" s="17"/>
    </row>
    <row r="244" spans="1:86" ht="15" customHeight="1" x14ac:dyDescent="0.35">
      <c r="A244" s="17">
        <v>10026551</v>
      </c>
      <c r="B244" s="17" t="s">
        <v>850</v>
      </c>
      <c r="C244" s="17" t="s">
        <v>851</v>
      </c>
      <c r="D244" s="17">
        <v>39802</v>
      </c>
      <c r="E244" s="17" t="s">
        <v>92</v>
      </c>
      <c r="F244" s="17" t="s">
        <v>75</v>
      </c>
      <c r="G244" s="22" t="s">
        <v>125</v>
      </c>
      <c r="H244" s="17" t="s">
        <v>77</v>
      </c>
      <c r="I244" s="17" t="s">
        <v>132</v>
      </c>
      <c r="J244" s="121" t="s">
        <v>79</v>
      </c>
      <c r="K244" s="75">
        <v>1</v>
      </c>
      <c r="L244" s="331" t="s">
        <v>80</v>
      </c>
      <c r="M244" s="153">
        <v>1609066</v>
      </c>
      <c r="N244" s="17"/>
      <c r="O244" s="17"/>
      <c r="P244" s="17"/>
      <c r="Q244" s="17"/>
      <c r="R244" s="73">
        <v>5</v>
      </c>
      <c r="S244" s="17" t="s">
        <v>95</v>
      </c>
      <c r="T244" s="17" t="s">
        <v>674</v>
      </c>
      <c r="U244" s="87"/>
      <c r="V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33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89">
        <v>300</v>
      </c>
      <c r="BZ244" s="17"/>
      <c r="CA244" s="17"/>
      <c r="CB244" s="17"/>
    </row>
    <row r="245" spans="1:86" ht="15" customHeight="1" x14ac:dyDescent="0.35">
      <c r="A245" s="17">
        <v>10041915</v>
      </c>
      <c r="B245" s="17" t="s">
        <v>852</v>
      </c>
      <c r="C245" s="17" t="s">
        <v>853</v>
      </c>
      <c r="D245" s="17">
        <v>390013</v>
      </c>
      <c r="E245" s="17" t="s">
        <v>92</v>
      </c>
      <c r="F245" s="17" t="s">
        <v>75</v>
      </c>
      <c r="G245" s="22" t="s">
        <v>93</v>
      </c>
      <c r="H245" s="17" t="s">
        <v>77</v>
      </c>
      <c r="I245" s="17" t="s">
        <v>78</v>
      </c>
      <c r="J245" s="121" t="s">
        <v>102</v>
      </c>
      <c r="K245" s="75">
        <v>1</v>
      </c>
      <c r="L245" s="331" t="s">
        <v>94</v>
      </c>
      <c r="M245" s="107">
        <v>1614993</v>
      </c>
      <c r="N245" s="17"/>
      <c r="O245" s="17"/>
      <c r="P245" s="17"/>
      <c r="Q245" s="17"/>
      <c r="R245" s="73">
        <v>5</v>
      </c>
      <c r="S245" s="17" t="s">
        <v>162</v>
      </c>
      <c r="T245" s="17" t="s">
        <v>171</v>
      </c>
      <c r="U245" s="17"/>
      <c r="V245" s="17"/>
      <c r="W245" s="95" t="s">
        <v>121</v>
      </c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33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89">
        <v>215</v>
      </c>
      <c r="BZ245" s="17"/>
      <c r="CA245" s="17"/>
      <c r="CB245" s="17"/>
    </row>
    <row r="246" spans="1:86" ht="15" customHeight="1" x14ac:dyDescent="0.35">
      <c r="A246" s="17">
        <v>10043346</v>
      </c>
      <c r="B246" s="17" t="s">
        <v>854</v>
      </c>
      <c r="C246" s="17" t="s">
        <v>855</v>
      </c>
      <c r="D246" s="17">
        <v>530203</v>
      </c>
      <c r="E246" s="17" t="s">
        <v>92</v>
      </c>
      <c r="F246" s="17" t="s">
        <v>75</v>
      </c>
      <c r="G246" s="22" t="s">
        <v>93</v>
      </c>
      <c r="H246" s="17" t="s">
        <v>77</v>
      </c>
      <c r="I246" s="17" t="s">
        <v>81</v>
      </c>
      <c r="J246" s="121" t="s">
        <v>79</v>
      </c>
      <c r="K246" s="75">
        <v>1</v>
      </c>
      <c r="L246" s="331" t="s">
        <v>94</v>
      </c>
      <c r="M246" s="153">
        <v>1653582</v>
      </c>
      <c r="N246" s="17"/>
      <c r="O246" s="17"/>
      <c r="P246" s="17"/>
      <c r="Q246" s="17"/>
      <c r="R246" s="73">
        <v>7</v>
      </c>
      <c r="S246" s="17" t="s">
        <v>135</v>
      </c>
      <c r="T246" s="17" t="s">
        <v>163</v>
      </c>
      <c r="U246" s="17" t="s">
        <v>856</v>
      </c>
      <c r="V246" s="17"/>
      <c r="Y246" s="17">
        <v>1</v>
      </c>
      <c r="Z246" s="89">
        <v>1</v>
      </c>
      <c r="AA246" s="17" t="s">
        <v>88</v>
      </c>
      <c r="AB246" s="17">
        <v>8.1</v>
      </c>
      <c r="AC246" s="17"/>
      <c r="AD246" s="17"/>
      <c r="AE246" s="17"/>
      <c r="AF246" s="17"/>
      <c r="AG246" s="17"/>
      <c r="AH246" s="17"/>
      <c r="AI246" s="17"/>
      <c r="AJ246" s="17"/>
      <c r="AK246" s="33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89">
        <v>300</v>
      </c>
      <c r="BZ246" s="17"/>
      <c r="CA246" s="17"/>
      <c r="CB246" s="17"/>
    </row>
    <row r="247" spans="1:86" s="250" customFormat="1" ht="15" customHeight="1" x14ac:dyDescent="0.35">
      <c r="A247" s="17">
        <v>10037981</v>
      </c>
      <c r="B247" s="17" t="s">
        <v>857</v>
      </c>
      <c r="C247" s="17" t="s">
        <v>858</v>
      </c>
      <c r="D247" s="17">
        <v>640494</v>
      </c>
      <c r="E247" s="17" t="s">
        <v>115</v>
      </c>
      <c r="F247" s="17" t="s">
        <v>75</v>
      </c>
      <c r="G247" s="22" t="s">
        <v>76</v>
      </c>
      <c r="H247" s="17" t="s">
        <v>77</v>
      </c>
      <c r="I247" s="17" t="s">
        <v>81</v>
      </c>
      <c r="J247" s="121" t="s">
        <v>102</v>
      </c>
      <c r="K247" s="75">
        <v>1</v>
      </c>
      <c r="L247" s="332" t="s">
        <v>80</v>
      </c>
      <c r="M247" s="153">
        <v>1507327</v>
      </c>
      <c r="N247" s="17"/>
      <c r="O247" s="17"/>
      <c r="P247" s="17"/>
      <c r="Q247" s="17"/>
      <c r="R247" s="271">
        <v>7</v>
      </c>
      <c r="S247" s="17" t="s">
        <v>176</v>
      </c>
      <c r="T247" s="17" t="s">
        <v>85</v>
      </c>
      <c r="U247" s="17" t="s">
        <v>859</v>
      </c>
      <c r="V247" s="17"/>
      <c r="W247" s="89">
        <v>7.6</v>
      </c>
      <c r="X247" s="17" t="s">
        <v>860</v>
      </c>
      <c r="Y247" s="17">
        <v>1</v>
      </c>
      <c r="Z247" s="89">
        <v>1</v>
      </c>
      <c r="AA247" s="17" t="s">
        <v>179</v>
      </c>
      <c r="AB247" s="17">
        <v>8.1</v>
      </c>
      <c r="AC247" s="17"/>
      <c r="AD247" s="17"/>
      <c r="AE247" s="17"/>
      <c r="AF247" s="17"/>
      <c r="AG247" s="17"/>
      <c r="AH247" s="17"/>
      <c r="AI247" s="17"/>
      <c r="AJ247" s="17"/>
      <c r="AK247" s="33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89">
        <v>335</v>
      </c>
      <c r="BZ247" s="17"/>
      <c r="CA247" s="17"/>
      <c r="CB247" s="17"/>
      <c r="CC247"/>
      <c r="CD247"/>
      <c r="CE247"/>
      <c r="CF247"/>
      <c r="CG247"/>
      <c r="CH247"/>
    </row>
    <row r="248" spans="1:86" ht="15" customHeight="1" x14ac:dyDescent="0.35">
      <c r="A248" s="17">
        <v>10045822</v>
      </c>
      <c r="B248" s="17" t="s">
        <v>861</v>
      </c>
      <c r="C248" s="17" t="s">
        <v>862</v>
      </c>
      <c r="D248" s="17">
        <v>460168</v>
      </c>
      <c r="E248" s="17" t="s">
        <v>92</v>
      </c>
      <c r="F248" s="17" t="s">
        <v>75</v>
      </c>
      <c r="G248" s="22" t="s">
        <v>93</v>
      </c>
      <c r="H248" s="17" t="s">
        <v>77</v>
      </c>
      <c r="I248" s="17" t="s">
        <v>78</v>
      </c>
      <c r="J248" s="121" t="s">
        <v>102</v>
      </c>
      <c r="K248" s="75">
        <v>1</v>
      </c>
      <c r="L248" s="331" t="s">
        <v>94</v>
      </c>
      <c r="M248" s="107">
        <v>1506990</v>
      </c>
      <c r="N248" s="17"/>
      <c r="O248" s="17"/>
      <c r="P248" s="17"/>
      <c r="Q248" s="17"/>
      <c r="R248" s="4" t="s">
        <v>211</v>
      </c>
      <c r="S248" s="17" t="s">
        <v>139</v>
      </c>
      <c r="T248" s="17" t="s">
        <v>163</v>
      </c>
      <c r="U248" s="17"/>
      <c r="V248" s="17"/>
      <c r="W248" s="95" t="s">
        <v>121</v>
      </c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33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89">
        <v>300</v>
      </c>
      <c r="BZ248" s="17"/>
      <c r="CA248" s="17"/>
      <c r="CB248" s="17"/>
      <c r="CC248" s="27"/>
      <c r="CD248" s="27"/>
      <c r="CE248" s="27"/>
      <c r="CF248" s="27"/>
      <c r="CG248" s="27"/>
      <c r="CH248" s="27"/>
    </row>
    <row r="249" spans="1:86" ht="15" customHeight="1" x14ac:dyDescent="0.35">
      <c r="A249" s="17">
        <v>10003434</v>
      </c>
      <c r="B249" s="18" t="s">
        <v>863</v>
      </c>
      <c r="C249" s="17" t="s">
        <v>864</v>
      </c>
      <c r="D249" s="17">
        <v>650359</v>
      </c>
      <c r="E249" s="17" t="s">
        <v>115</v>
      </c>
      <c r="F249" s="17" t="s">
        <v>75</v>
      </c>
      <c r="G249" s="22" t="s">
        <v>76</v>
      </c>
      <c r="H249" s="17" t="s">
        <v>77</v>
      </c>
      <c r="I249" s="17" t="s">
        <v>81</v>
      </c>
      <c r="J249" s="121" t="s">
        <v>79</v>
      </c>
      <c r="K249" s="75">
        <v>1</v>
      </c>
      <c r="L249" s="331" t="s">
        <v>94</v>
      </c>
      <c r="M249" s="153">
        <v>1507217</v>
      </c>
      <c r="N249" s="17"/>
      <c r="O249" s="17"/>
      <c r="P249" s="17"/>
      <c r="Q249" s="17"/>
      <c r="R249" s="271">
        <v>5</v>
      </c>
      <c r="S249" s="17" t="s">
        <v>116</v>
      </c>
      <c r="T249" s="17" t="s">
        <v>207</v>
      </c>
      <c r="U249" s="17" t="s">
        <v>866</v>
      </c>
      <c r="V249" s="17"/>
      <c r="W249" s="89">
        <v>7.7</v>
      </c>
      <c r="X249" s="17" t="s">
        <v>867</v>
      </c>
      <c r="Y249" s="17">
        <v>3</v>
      </c>
      <c r="Z249" s="89">
        <v>1</v>
      </c>
      <c r="AA249" s="17" t="s">
        <v>88</v>
      </c>
      <c r="AB249" s="17">
        <v>8</v>
      </c>
      <c r="AC249" s="89">
        <v>1</v>
      </c>
      <c r="AD249" s="17" t="s">
        <v>179</v>
      </c>
      <c r="AE249" s="17">
        <v>8.1</v>
      </c>
      <c r="AF249" s="17"/>
      <c r="AG249" s="17"/>
      <c r="AH249" s="17"/>
      <c r="AI249" s="17"/>
      <c r="AJ249" s="17"/>
      <c r="AK249" s="33"/>
      <c r="AL249" s="89">
        <v>1</v>
      </c>
      <c r="AM249" s="17" t="s">
        <v>179</v>
      </c>
      <c r="AN249" s="17">
        <v>7.6</v>
      </c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89">
        <v>180</v>
      </c>
      <c r="BZ249" s="17"/>
      <c r="CA249" s="17"/>
      <c r="CB249" s="17"/>
    </row>
    <row r="250" spans="1:86" ht="15" customHeight="1" x14ac:dyDescent="0.35">
      <c r="A250" s="274">
        <v>10049343</v>
      </c>
      <c r="B250" s="77" t="s">
        <v>868</v>
      </c>
      <c r="C250" s="77" t="s">
        <v>869</v>
      </c>
      <c r="D250" s="77">
        <v>640503</v>
      </c>
      <c r="E250" s="77" t="s">
        <v>74</v>
      </c>
      <c r="F250" s="77" t="s">
        <v>75</v>
      </c>
      <c r="G250" s="236" t="s">
        <v>76</v>
      </c>
      <c r="H250" s="77" t="s">
        <v>185</v>
      </c>
      <c r="I250" s="77" t="s">
        <v>81</v>
      </c>
      <c r="J250" s="121" t="s">
        <v>405</v>
      </c>
      <c r="K250" s="238">
        <v>0</v>
      </c>
      <c r="L250" s="331" t="e">
        <v>#N/A</v>
      </c>
      <c r="M250" s="288">
        <v>1601738</v>
      </c>
      <c r="N250" s="77"/>
      <c r="O250" s="77"/>
      <c r="P250" s="77"/>
      <c r="Q250" s="77"/>
      <c r="R250" s="284" t="s">
        <v>83</v>
      </c>
      <c r="S250" s="77" t="s">
        <v>144</v>
      </c>
      <c r="T250" s="77" t="s">
        <v>163</v>
      </c>
      <c r="U250" s="77" t="s">
        <v>870</v>
      </c>
      <c r="V250" s="77"/>
      <c r="W250" s="109" t="s">
        <v>121</v>
      </c>
      <c r="X250" s="77" t="s">
        <v>121</v>
      </c>
      <c r="Y250" s="77"/>
      <c r="Z250" s="77"/>
      <c r="AA250" s="77"/>
      <c r="AB250" s="77"/>
      <c r="AC250" s="109">
        <v>1</v>
      </c>
      <c r="AD250" s="77" t="s">
        <v>871</v>
      </c>
      <c r="AE250" s="77">
        <v>7.4</v>
      </c>
      <c r="AF250" s="77"/>
      <c r="AG250" s="77"/>
      <c r="AH250" s="77"/>
      <c r="AI250" s="109">
        <v>1</v>
      </c>
      <c r="AJ250" s="77" t="s">
        <v>346</v>
      </c>
      <c r="AK250" s="246">
        <v>7.2</v>
      </c>
      <c r="AL250" s="77"/>
      <c r="AM250" s="77"/>
      <c r="AN250" s="77"/>
      <c r="AO250" s="109">
        <v>1</v>
      </c>
      <c r="AP250" s="77" t="s">
        <v>99</v>
      </c>
      <c r="AQ250" s="77">
        <v>7.3</v>
      </c>
      <c r="AR250" s="77"/>
      <c r="AS250" s="77"/>
      <c r="AT250" s="77"/>
      <c r="AU250" s="77"/>
      <c r="AV250" s="77"/>
      <c r="AW250" s="77"/>
      <c r="AX250" s="77">
        <v>1</v>
      </c>
      <c r="AY250" s="77" t="s">
        <v>88</v>
      </c>
      <c r="AZ250" s="77">
        <v>7.5</v>
      </c>
      <c r="BA250" s="77"/>
      <c r="BB250" s="77"/>
      <c r="BC250" s="77"/>
      <c r="BD250" s="77"/>
      <c r="BE250" s="77"/>
      <c r="BF250" s="77"/>
      <c r="BG250" s="77">
        <v>1</v>
      </c>
      <c r="BH250" s="77" t="s">
        <v>99</v>
      </c>
      <c r="BI250" s="77">
        <v>6.8</v>
      </c>
      <c r="BJ250" s="77"/>
      <c r="BK250" s="77"/>
      <c r="BL250" s="77"/>
      <c r="BM250" s="77"/>
      <c r="BN250" s="77"/>
      <c r="BO250" s="77"/>
      <c r="BP250" s="77"/>
      <c r="BQ250" s="77"/>
      <c r="BR250" s="77"/>
      <c r="BS250" s="77">
        <v>1</v>
      </c>
      <c r="BT250" s="77" t="s">
        <v>88</v>
      </c>
      <c r="BU250" s="77">
        <v>7.6</v>
      </c>
      <c r="BV250" s="77"/>
      <c r="BW250" s="77"/>
      <c r="BX250" s="77"/>
      <c r="BY250" s="109">
        <v>700</v>
      </c>
      <c r="BZ250" s="77"/>
      <c r="CA250" s="77"/>
      <c r="CB250" s="77"/>
      <c r="CC250" s="250"/>
      <c r="CD250" s="250"/>
      <c r="CE250" s="250"/>
      <c r="CF250" s="250"/>
      <c r="CG250" s="250"/>
      <c r="CH250" s="250"/>
    </row>
    <row r="251" spans="1:86" ht="15" customHeight="1" x14ac:dyDescent="0.35">
      <c r="A251" s="17">
        <v>10041614</v>
      </c>
      <c r="B251" s="17" t="s">
        <v>872</v>
      </c>
      <c r="C251" s="17" t="s">
        <v>873</v>
      </c>
      <c r="D251" s="17">
        <v>460539</v>
      </c>
      <c r="E251" s="17" t="s">
        <v>92</v>
      </c>
      <c r="F251" s="17" t="s">
        <v>75</v>
      </c>
      <c r="G251" s="22" t="s">
        <v>93</v>
      </c>
      <c r="H251" s="17" t="s">
        <v>77</v>
      </c>
      <c r="I251" s="17" t="s">
        <v>81</v>
      </c>
      <c r="J251" s="121" t="s">
        <v>79</v>
      </c>
      <c r="K251" s="75">
        <v>1</v>
      </c>
      <c r="L251" s="331" t="s">
        <v>94</v>
      </c>
      <c r="M251" s="107">
        <v>1507248</v>
      </c>
      <c r="N251" s="17"/>
      <c r="O251" s="17"/>
      <c r="P251" s="17"/>
      <c r="Q251" s="17"/>
      <c r="R251" s="4" t="s">
        <v>437</v>
      </c>
      <c r="S251" s="17" t="s">
        <v>170</v>
      </c>
      <c r="T251" s="17" t="s">
        <v>163</v>
      </c>
      <c r="U251" s="17" t="s">
        <v>110</v>
      </c>
      <c r="V251" s="17"/>
      <c r="W251" s="95">
        <v>9.3000000000000007</v>
      </c>
      <c r="X251" s="17" t="s">
        <v>172</v>
      </c>
      <c r="Y251" s="17">
        <v>1</v>
      </c>
      <c r="Z251" s="89">
        <v>1</v>
      </c>
      <c r="AA251" s="17" t="s">
        <v>443</v>
      </c>
      <c r="AB251" s="17">
        <v>8.3000000000000007</v>
      </c>
      <c r="AC251" s="17"/>
      <c r="AD251" s="17"/>
      <c r="AE251" s="17"/>
      <c r="AF251" s="17"/>
      <c r="AG251" s="17"/>
      <c r="AH251" s="17"/>
      <c r="AI251" s="17"/>
      <c r="AJ251" s="17"/>
      <c r="AK251" s="33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89">
        <v>310</v>
      </c>
      <c r="BZ251" s="17"/>
      <c r="CA251" s="17"/>
      <c r="CB251" s="17"/>
    </row>
    <row r="252" spans="1:86" ht="15" customHeight="1" x14ac:dyDescent="0.35">
      <c r="A252" s="17">
        <v>10044789</v>
      </c>
      <c r="B252" s="17" t="s">
        <v>874</v>
      </c>
      <c r="C252" s="17" t="s">
        <v>875</v>
      </c>
      <c r="D252" s="17">
        <v>310066</v>
      </c>
      <c r="E252" s="17" t="s">
        <v>92</v>
      </c>
      <c r="F252" s="17" t="s">
        <v>75</v>
      </c>
      <c r="G252" s="22" t="s">
        <v>93</v>
      </c>
      <c r="H252" s="17" t="s">
        <v>77</v>
      </c>
      <c r="I252" s="17" t="s">
        <v>78</v>
      </c>
      <c r="J252" s="121" t="s">
        <v>102</v>
      </c>
      <c r="K252" s="80">
        <v>1</v>
      </c>
      <c r="L252" s="331" t="s">
        <v>94</v>
      </c>
      <c r="M252" s="153">
        <v>1506967</v>
      </c>
      <c r="N252" s="17"/>
      <c r="O252" s="17"/>
      <c r="P252" s="17"/>
      <c r="Q252" s="17" t="s">
        <v>198</v>
      </c>
      <c r="R252" s="73">
        <v>6</v>
      </c>
      <c r="S252" s="17" t="s">
        <v>135</v>
      </c>
      <c r="T252" s="17" t="s">
        <v>876</v>
      </c>
      <c r="U252" s="18"/>
      <c r="V252" s="17"/>
      <c r="Y252" s="17"/>
      <c r="Z252" s="89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33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89">
        <v>190</v>
      </c>
      <c r="BZ252" s="17"/>
      <c r="CA252" s="17"/>
      <c r="CB252" s="17"/>
    </row>
    <row r="253" spans="1:86" ht="15" customHeight="1" x14ac:dyDescent="0.35">
      <c r="A253" s="17">
        <v>10041986</v>
      </c>
      <c r="B253" s="17" t="s">
        <v>877</v>
      </c>
      <c r="C253" s="17" t="s">
        <v>878</v>
      </c>
      <c r="D253" s="17">
        <v>120721</v>
      </c>
      <c r="E253" s="17" t="s">
        <v>115</v>
      </c>
      <c r="F253" s="17" t="s">
        <v>75</v>
      </c>
      <c r="G253" s="22" t="s">
        <v>125</v>
      </c>
      <c r="H253" s="17" t="s">
        <v>77</v>
      </c>
      <c r="I253" s="17" t="s">
        <v>81</v>
      </c>
      <c r="J253" s="121" t="s">
        <v>79</v>
      </c>
      <c r="K253" s="75">
        <v>1</v>
      </c>
      <c r="L253" s="331" t="s">
        <v>80</v>
      </c>
      <c r="M253" s="318">
        <v>1506968</v>
      </c>
      <c r="N253" s="18"/>
      <c r="O253" s="18"/>
      <c r="P253" s="18"/>
      <c r="Q253" s="18"/>
      <c r="R253" s="271">
        <v>7</v>
      </c>
      <c r="S253" s="17" t="s">
        <v>239</v>
      </c>
      <c r="T253" s="17" t="s">
        <v>879</v>
      </c>
      <c r="U253" s="17" t="s">
        <v>880</v>
      </c>
      <c r="V253" s="17"/>
      <c r="W253" s="89">
        <v>7.8</v>
      </c>
      <c r="X253" s="17" t="s">
        <v>881</v>
      </c>
      <c r="Y253" s="17">
        <v>2</v>
      </c>
      <c r="Z253" s="89">
        <v>1</v>
      </c>
      <c r="AA253" s="17" t="s">
        <v>299</v>
      </c>
      <c r="AB253" s="17">
        <v>8.3000000000000007</v>
      </c>
      <c r="AC253" s="17"/>
      <c r="AD253" s="17"/>
      <c r="AE253" s="17"/>
      <c r="AF253" s="17"/>
      <c r="AG253" s="17"/>
      <c r="AH253" s="17"/>
      <c r="AI253" s="17"/>
      <c r="AJ253" s="17"/>
      <c r="AK253" s="33"/>
      <c r="AL253" s="89">
        <v>1</v>
      </c>
      <c r="AM253" s="17" t="s">
        <v>88</v>
      </c>
      <c r="AN253" s="17">
        <v>7.2</v>
      </c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89">
        <v>260</v>
      </c>
      <c r="BZ253" s="17"/>
      <c r="CA253" s="17"/>
      <c r="CB253" s="17"/>
    </row>
    <row r="254" spans="1:86" s="24" customFormat="1" ht="15" customHeight="1" x14ac:dyDescent="0.35">
      <c r="A254" s="229">
        <v>10034503</v>
      </c>
      <c r="B254" s="229" t="s">
        <v>882</v>
      </c>
      <c r="C254" s="229" t="s">
        <v>883</v>
      </c>
      <c r="D254" s="229">
        <v>729358</v>
      </c>
      <c r="E254" s="17" t="s">
        <v>74</v>
      </c>
      <c r="F254" s="17" t="s">
        <v>75</v>
      </c>
      <c r="G254" s="230" t="s">
        <v>76</v>
      </c>
      <c r="H254" s="17" t="s">
        <v>77</v>
      </c>
      <c r="I254" s="17" t="s">
        <v>78</v>
      </c>
      <c r="J254" s="121" t="s">
        <v>102</v>
      </c>
      <c r="K254" s="340">
        <v>0</v>
      </c>
      <c r="L254" s="341" t="s">
        <v>80</v>
      </c>
      <c r="M254" s="289"/>
      <c r="N254" s="17"/>
      <c r="O254" s="17"/>
      <c r="P254" s="17"/>
      <c r="Q254" s="342"/>
      <c r="R254" s="231">
        <v>6</v>
      </c>
      <c r="S254" s="229" t="s">
        <v>105</v>
      </c>
      <c r="T254" s="229" t="s">
        <v>199</v>
      </c>
      <c r="U254" s="229"/>
      <c r="V254" s="229" t="s">
        <v>269</v>
      </c>
      <c r="W254" s="231"/>
      <c r="X254" s="229"/>
      <c r="Y254" s="229"/>
      <c r="Z254" s="229"/>
      <c r="AA254" s="229"/>
      <c r="AB254" s="229"/>
      <c r="AC254" s="229"/>
      <c r="AD254" s="229"/>
      <c r="AE254" s="229"/>
      <c r="AF254" s="229"/>
      <c r="AG254" s="229"/>
      <c r="AH254" s="229"/>
      <c r="AI254" s="229"/>
      <c r="AJ254" s="229"/>
      <c r="AK254" s="233"/>
      <c r="AL254" s="229"/>
      <c r="AM254" s="229"/>
      <c r="AN254" s="229"/>
      <c r="AO254" s="229"/>
      <c r="AP254" s="229"/>
      <c r="AQ254" s="229"/>
      <c r="AR254" s="229"/>
      <c r="AS254" s="229"/>
      <c r="AT254" s="229"/>
      <c r="AU254" s="229"/>
      <c r="AV254" s="229"/>
      <c r="AW254" s="229"/>
      <c r="AX254" s="229"/>
      <c r="AY254" s="229"/>
      <c r="AZ254" s="229"/>
      <c r="BA254" s="229"/>
      <c r="BB254" s="229"/>
      <c r="BC254" s="229"/>
      <c r="BD254" s="229"/>
      <c r="BE254" s="229"/>
      <c r="BF254" s="229"/>
      <c r="BG254" s="229"/>
      <c r="BH254" s="229"/>
      <c r="BI254" s="229"/>
      <c r="BJ254" s="229"/>
      <c r="BK254" s="229"/>
      <c r="BL254" s="229"/>
      <c r="BM254" s="229"/>
      <c r="BN254" s="229"/>
      <c r="BO254" s="229"/>
      <c r="BP254" s="229"/>
      <c r="BQ254" s="229"/>
      <c r="BR254" s="229"/>
      <c r="BS254" s="229"/>
      <c r="BT254" s="229"/>
      <c r="BU254" s="229"/>
      <c r="BV254" s="229"/>
      <c r="BW254" s="229"/>
      <c r="BX254" s="229"/>
      <c r="BY254" s="231">
        <v>360</v>
      </c>
      <c r="BZ254" s="229"/>
      <c r="CA254" s="229"/>
      <c r="CB254" s="229"/>
    </row>
    <row r="255" spans="1:86" ht="15" customHeight="1" x14ac:dyDescent="0.35">
      <c r="A255" s="17">
        <v>10050504</v>
      </c>
      <c r="B255" s="18" t="s">
        <v>884</v>
      </c>
      <c r="C255" s="17" t="s">
        <v>885</v>
      </c>
      <c r="D255" s="17">
        <v>462026</v>
      </c>
      <c r="E255" s="17" t="s">
        <v>92</v>
      </c>
      <c r="F255" s="17" t="s">
        <v>75</v>
      </c>
      <c r="G255" s="22" t="s">
        <v>93</v>
      </c>
      <c r="H255" s="17" t="s">
        <v>77</v>
      </c>
      <c r="I255" s="17" t="s">
        <v>81</v>
      </c>
      <c r="J255" s="121" t="s">
        <v>79</v>
      </c>
      <c r="K255" s="81">
        <v>0</v>
      </c>
      <c r="L255" s="331" t="s">
        <v>94</v>
      </c>
      <c r="M255" s="107">
        <v>1685869</v>
      </c>
      <c r="N255" s="17"/>
      <c r="O255" s="17"/>
      <c r="P255" s="17"/>
      <c r="Q255" s="17"/>
      <c r="R255" s="17" t="s">
        <v>211</v>
      </c>
      <c r="S255" s="17" t="s">
        <v>162</v>
      </c>
      <c r="T255" s="17" t="s">
        <v>438</v>
      </c>
      <c r="U255" s="17" t="s">
        <v>110</v>
      </c>
      <c r="V255" s="17"/>
      <c r="W255" s="95">
        <v>9.4</v>
      </c>
      <c r="Y255" s="17">
        <v>2</v>
      </c>
      <c r="Z255" s="89">
        <v>1</v>
      </c>
      <c r="AA255" s="17" t="s">
        <v>443</v>
      </c>
      <c r="AB255" s="17">
        <v>8</v>
      </c>
      <c r="AC255" s="17"/>
      <c r="AD255" s="17"/>
      <c r="AE255" s="17"/>
      <c r="AF255" s="17"/>
      <c r="AG255" s="17"/>
      <c r="AH255" s="17"/>
      <c r="AI255" s="17"/>
      <c r="AJ255" s="17"/>
      <c r="AK255" s="33"/>
      <c r="AL255" s="17"/>
      <c r="AM255" s="17"/>
      <c r="AN255" s="17"/>
      <c r="AO255" s="89">
        <v>1</v>
      </c>
      <c r="AP255" s="17" t="s">
        <v>439</v>
      </c>
      <c r="AQ255" s="17">
        <v>7.5</v>
      </c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89">
        <v>300</v>
      </c>
      <c r="BZ255" s="17"/>
      <c r="CA255" s="17"/>
      <c r="CB255" s="17"/>
    </row>
    <row r="256" spans="1:86" ht="15" customHeight="1" x14ac:dyDescent="0.35">
      <c r="A256" s="17">
        <v>10002921</v>
      </c>
      <c r="B256" s="28" t="s">
        <v>886</v>
      </c>
      <c r="C256" s="17" t="s">
        <v>887</v>
      </c>
      <c r="D256" s="17">
        <v>350120</v>
      </c>
      <c r="E256" s="17" t="s">
        <v>92</v>
      </c>
      <c r="F256" s="17" t="s">
        <v>75</v>
      </c>
      <c r="G256" s="22" t="s">
        <v>93</v>
      </c>
      <c r="H256" s="17" t="s">
        <v>77</v>
      </c>
      <c r="I256" s="17" t="s">
        <v>78</v>
      </c>
      <c r="J256" s="121" t="s">
        <v>102</v>
      </c>
      <c r="K256" s="80">
        <v>1</v>
      </c>
      <c r="L256" s="331" t="s">
        <v>80</v>
      </c>
      <c r="M256" s="153">
        <v>1615057</v>
      </c>
      <c r="N256" s="17"/>
      <c r="O256" s="17"/>
      <c r="P256" s="17"/>
      <c r="Q256" s="17"/>
      <c r="R256" s="89">
        <v>5</v>
      </c>
      <c r="S256" s="17" t="s">
        <v>95</v>
      </c>
      <c r="T256" s="17" t="s">
        <v>129</v>
      </c>
      <c r="U256" s="17"/>
      <c r="V256" s="17"/>
      <c r="Y256" s="17"/>
      <c r="Z256" s="89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33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89">
        <v>210</v>
      </c>
      <c r="BZ256" s="17"/>
      <c r="CA256" s="17"/>
      <c r="CB256" s="17"/>
    </row>
    <row r="257" spans="1:80" ht="15" customHeight="1" x14ac:dyDescent="0.35">
      <c r="A257" s="17">
        <v>10035793</v>
      </c>
      <c r="B257" s="17" t="s">
        <v>888</v>
      </c>
      <c r="C257" s="17" t="s">
        <v>889</v>
      </c>
      <c r="D257" s="17">
        <v>757695</v>
      </c>
      <c r="E257" s="17" t="s">
        <v>143</v>
      </c>
      <c r="F257" s="17" t="s">
        <v>75</v>
      </c>
      <c r="G257" s="22" t="s">
        <v>76</v>
      </c>
      <c r="H257" s="17" t="s">
        <v>77</v>
      </c>
      <c r="I257" s="17" t="s">
        <v>78</v>
      </c>
      <c r="J257" s="121" t="s">
        <v>102</v>
      </c>
      <c r="K257" s="224">
        <v>0.5</v>
      </c>
      <c r="L257" s="331" t="s">
        <v>80</v>
      </c>
      <c r="M257" s="153">
        <v>1506951</v>
      </c>
      <c r="N257" s="17"/>
      <c r="O257" s="17"/>
      <c r="P257" s="17"/>
      <c r="Q257" s="157" t="s">
        <v>890</v>
      </c>
      <c r="R257" s="73">
        <v>5</v>
      </c>
      <c r="S257" s="17" t="s">
        <v>105</v>
      </c>
      <c r="T257" s="17" t="s">
        <v>129</v>
      </c>
      <c r="U257" s="17" t="s">
        <v>121</v>
      </c>
      <c r="V257" s="17"/>
      <c r="W257" s="89" t="s">
        <v>121</v>
      </c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33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89">
        <v>240</v>
      </c>
      <c r="BZ257" s="17"/>
      <c r="CA257" s="17"/>
      <c r="CB257" s="17"/>
    </row>
    <row r="258" spans="1:80" ht="15" customHeight="1" x14ac:dyDescent="0.35">
      <c r="A258" s="17">
        <v>10033061</v>
      </c>
      <c r="B258" s="17" t="s">
        <v>891</v>
      </c>
      <c r="C258" s="17" t="s">
        <v>892</v>
      </c>
      <c r="D258" s="17">
        <v>640964</v>
      </c>
      <c r="E258" s="17" t="s">
        <v>115</v>
      </c>
      <c r="F258" s="17" t="s">
        <v>75</v>
      </c>
      <c r="G258" s="22" t="s">
        <v>76</v>
      </c>
      <c r="H258" s="17" t="s">
        <v>77</v>
      </c>
      <c r="I258" s="17" t="s">
        <v>78</v>
      </c>
      <c r="J258" s="121" t="s">
        <v>79</v>
      </c>
      <c r="K258" s="75">
        <v>2</v>
      </c>
      <c r="L258" s="331" t="s">
        <v>80</v>
      </c>
      <c r="M258" s="325">
        <v>1507152</v>
      </c>
      <c r="N258" s="17">
        <v>1507050</v>
      </c>
      <c r="O258" s="17"/>
      <c r="P258" s="17"/>
      <c r="Q258" s="17"/>
      <c r="R258" s="271" t="s">
        <v>893</v>
      </c>
      <c r="S258" s="17" t="s">
        <v>894</v>
      </c>
      <c r="T258" s="17" t="s">
        <v>895</v>
      </c>
      <c r="U258" s="17" t="s">
        <v>896</v>
      </c>
      <c r="V258" s="17"/>
      <c r="W258" s="89">
        <v>8.1</v>
      </c>
      <c r="X258" s="17" t="s">
        <v>897</v>
      </c>
      <c r="Y258" s="17">
        <v>5</v>
      </c>
      <c r="Z258" s="89">
        <v>1</v>
      </c>
      <c r="AA258" s="17" t="s">
        <v>88</v>
      </c>
      <c r="AB258" s="17">
        <v>8.8000000000000007</v>
      </c>
      <c r="AC258" s="89">
        <v>1</v>
      </c>
      <c r="AD258" s="17" t="s">
        <v>88</v>
      </c>
      <c r="AE258" s="17">
        <v>8</v>
      </c>
      <c r="AF258" s="89">
        <v>1</v>
      </c>
      <c r="AG258" s="17" t="s">
        <v>179</v>
      </c>
      <c r="AH258" s="17">
        <v>7.2</v>
      </c>
      <c r="AI258" s="17"/>
      <c r="AJ258" s="17"/>
      <c r="AK258" s="33"/>
      <c r="AL258" s="89">
        <v>1</v>
      </c>
      <c r="AM258" s="17" t="s">
        <v>179</v>
      </c>
      <c r="AN258" s="17">
        <v>6.6</v>
      </c>
      <c r="AO258" s="17"/>
      <c r="AP258" s="17"/>
      <c r="AQ258" s="17"/>
      <c r="AR258" s="89">
        <v>1</v>
      </c>
      <c r="AS258" s="17" t="s">
        <v>179</v>
      </c>
      <c r="AT258" s="17">
        <v>7.6</v>
      </c>
      <c r="AU258" s="17"/>
      <c r="AV258" s="17"/>
      <c r="AW258" s="17"/>
      <c r="AX258" s="17"/>
      <c r="AY258" s="17"/>
      <c r="AZ258" s="17"/>
      <c r="BA258" s="17"/>
      <c r="BB258" s="17"/>
      <c r="BC258" s="17">
        <v>6.2</v>
      </c>
      <c r="BD258" s="17"/>
      <c r="BE258" s="17"/>
      <c r="BF258" s="17">
        <v>6.6</v>
      </c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89">
        <v>610</v>
      </c>
      <c r="BZ258" s="17"/>
      <c r="CA258" s="17"/>
      <c r="CB258" s="17"/>
    </row>
    <row r="259" spans="1:80" ht="15" customHeight="1" x14ac:dyDescent="0.35">
      <c r="A259" s="17">
        <v>10045930</v>
      </c>
      <c r="B259" s="17" t="s">
        <v>898</v>
      </c>
      <c r="C259" s="17" t="s">
        <v>899</v>
      </c>
      <c r="D259" s="17">
        <v>730211</v>
      </c>
      <c r="E259" s="17" t="s">
        <v>143</v>
      </c>
      <c r="F259" s="17" t="s">
        <v>75</v>
      </c>
      <c r="G259" s="22" t="s">
        <v>76</v>
      </c>
      <c r="H259" s="17" t="s">
        <v>77</v>
      </c>
      <c r="I259" s="17" t="s">
        <v>78</v>
      </c>
      <c r="J259" s="121" t="s">
        <v>102</v>
      </c>
      <c r="K259" s="224">
        <v>1</v>
      </c>
      <c r="L259" s="331" t="s">
        <v>80</v>
      </c>
      <c r="M259" s="153">
        <v>1507201</v>
      </c>
      <c r="N259" s="17"/>
      <c r="O259" s="17"/>
      <c r="P259" s="17"/>
      <c r="Q259" s="17"/>
      <c r="R259" s="89">
        <v>5</v>
      </c>
      <c r="S259" s="17" t="s">
        <v>105</v>
      </c>
      <c r="T259" s="17" t="s">
        <v>129</v>
      </c>
      <c r="U259" s="17" t="s">
        <v>121</v>
      </c>
      <c r="V259" s="17"/>
      <c r="W259" s="89" t="s">
        <v>121</v>
      </c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33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89">
        <v>290</v>
      </c>
      <c r="BZ259" s="17"/>
      <c r="CA259" s="17"/>
      <c r="CB259" s="17"/>
    </row>
    <row r="260" spans="1:80" ht="15" customHeight="1" x14ac:dyDescent="0.35">
      <c r="A260" s="17">
        <v>10030565</v>
      </c>
      <c r="B260" s="17" t="s">
        <v>900</v>
      </c>
      <c r="C260" s="17" t="s">
        <v>901</v>
      </c>
      <c r="D260" s="17">
        <v>401002</v>
      </c>
      <c r="E260" s="17" t="s">
        <v>92</v>
      </c>
      <c r="F260" s="17" t="s">
        <v>75</v>
      </c>
      <c r="G260" s="22" t="s">
        <v>93</v>
      </c>
      <c r="H260" s="17" t="s">
        <v>77</v>
      </c>
      <c r="I260" s="17" t="s">
        <v>78</v>
      </c>
      <c r="J260" s="121" t="s">
        <v>102</v>
      </c>
      <c r="K260" s="75">
        <v>1</v>
      </c>
      <c r="L260" s="331" t="s">
        <v>94</v>
      </c>
      <c r="M260" s="107">
        <v>1507391</v>
      </c>
      <c r="N260" s="17"/>
      <c r="O260" s="17"/>
      <c r="P260" s="17"/>
      <c r="Q260" s="17"/>
      <c r="R260" s="89">
        <v>5</v>
      </c>
      <c r="S260" s="17" t="s">
        <v>120</v>
      </c>
      <c r="T260" s="17" t="s">
        <v>129</v>
      </c>
      <c r="U260" s="17"/>
      <c r="V260" s="17"/>
      <c r="W260" s="95" t="s">
        <v>121</v>
      </c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33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89">
        <v>340</v>
      </c>
      <c r="BZ260" s="17"/>
      <c r="CA260" s="17"/>
      <c r="CB260" s="17"/>
    </row>
    <row r="261" spans="1:80" ht="15" customHeight="1" x14ac:dyDescent="0.35">
      <c r="A261" s="17">
        <v>10042628</v>
      </c>
      <c r="B261" s="17" t="s">
        <v>902</v>
      </c>
      <c r="C261" s="17" t="s">
        <v>903</v>
      </c>
      <c r="D261" s="17">
        <v>470121</v>
      </c>
      <c r="E261" s="17" t="s">
        <v>92</v>
      </c>
      <c r="F261" s="17" t="s">
        <v>75</v>
      </c>
      <c r="G261" s="22" t="s">
        <v>93</v>
      </c>
      <c r="H261" s="17" t="s">
        <v>77</v>
      </c>
      <c r="I261" s="17" t="s">
        <v>78</v>
      </c>
      <c r="J261" s="121" t="s">
        <v>102</v>
      </c>
      <c r="K261" s="263">
        <v>1</v>
      </c>
      <c r="L261" s="331" t="s">
        <v>94</v>
      </c>
      <c r="M261" s="107">
        <v>1507163</v>
      </c>
      <c r="N261" s="17"/>
      <c r="O261" s="17"/>
      <c r="P261" s="17"/>
      <c r="Q261" s="17"/>
      <c r="R261" s="89">
        <v>5</v>
      </c>
      <c r="S261" s="17" t="s">
        <v>95</v>
      </c>
      <c r="T261" s="17" t="s">
        <v>85</v>
      </c>
      <c r="U261" s="26"/>
      <c r="V261" s="17"/>
      <c r="W261" s="95" t="s">
        <v>121</v>
      </c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33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89">
        <v>250</v>
      </c>
      <c r="BZ261" s="17"/>
      <c r="CA261" s="17"/>
      <c r="CB261" s="17"/>
    </row>
    <row r="262" spans="1:80" ht="15" customHeight="1" x14ac:dyDescent="0.35">
      <c r="A262" s="17">
        <v>10041350</v>
      </c>
      <c r="B262" s="18" t="s">
        <v>904</v>
      </c>
      <c r="C262" s="17" t="s">
        <v>905</v>
      </c>
      <c r="D262" s="17">
        <v>50034</v>
      </c>
      <c r="E262" s="17" t="s">
        <v>124</v>
      </c>
      <c r="F262" s="22" t="s">
        <v>75</v>
      </c>
      <c r="G262" s="22" t="s">
        <v>125</v>
      </c>
      <c r="H262" s="17" t="s">
        <v>77</v>
      </c>
      <c r="I262" s="17" t="s">
        <v>81</v>
      </c>
      <c r="J262" s="121" t="s">
        <v>79</v>
      </c>
      <c r="K262" s="75">
        <v>1</v>
      </c>
      <c r="L262" s="331" t="s">
        <v>94</v>
      </c>
      <c r="M262" s="153">
        <v>1507374</v>
      </c>
      <c r="N262" s="17"/>
      <c r="O262" s="17"/>
      <c r="P262" s="17"/>
      <c r="Q262" s="17"/>
      <c r="R262" s="17" t="s">
        <v>83</v>
      </c>
      <c r="S262" s="17" t="s">
        <v>135</v>
      </c>
      <c r="T262" s="30" t="s">
        <v>576</v>
      </c>
      <c r="U262" s="17" t="s">
        <v>906</v>
      </c>
      <c r="V262" s="33"/>
      <c r="W262" s="89">
        <v>7.8</v>
      </c>
      <c r="X262" s="17" t="s">
        <v>159</v>
      </c>
      <c r="Y262" s="17"/>
      <c r="Z262" s="89">
        <v>1</v>
      </c>
      <c r="AA262" s="17" t="s">
        <v>88</v>
      </c>
      <c r="AB262" s="17">
        <v>8.1999999999999993</v>
      </c>
      <c r="AC262" s="89">
        <v>1</v>
      </c>
      <c r="AD262" s="17" t="s">
        <v>88</v>
      </c>
      <c r="AE262" s="17">
        <v>7.9</v>
      </c>
      <c r="AF262" s="17"/>
      <c r="AG262" s="17"/>
      <c r="AH262" s="17"/>
      <c r="AI262" s="89">
        <v>1</v>
      </c>
      <c r="AJ262" s="17" t="s">
        <v>99</v>
      </c>
      <c r="AK262" s="33">
        <v>7.2</v>
      </c>
      <c r="AL262" s="17"/>
      <c r="AM262" s="17"/>
      <c r="AN262" s="17"/>
      <c r="AO262" s="89">
        <v>1</v>
      </c>
      <c r="AP262" s="17" t="s">
        <v>88</v>
      </c>
      <c r="AQ262" s="17">
        <v>7.2</v>
      </c>
      <c r="AR262" s="89">
        <v>1</v>
      </c>
      <c r="AS262" s="17" t="s">
        <v>88</v>
      </c>
      <c r="AT262" s="17">
        <v>7.2</v>
      </c>
      <c r="AU262" s="17"/>
      <c r="AV262" s="17"/>
      <c r="AW262" s="17"/>
      <c r="AX262" s="17">
        <v>1</v>
      </c>
      <c r="AY262" s="17" t="s">
        <v>88</v>
      </c>
      <c r="AZ262" s="17">
        <v>7.8</v>
      </c>
      <c r="BA262" s="17"/>
      <c r="BB262" s="17"/>
      <c r="BC262" s="17"/>
      <c r="BD262" s="17"/>
      <c r="BE262" s="17"/>
      <c r="BF262" s="17"/>
      <c r="BG262" s="17">
        <v>1</v>
      </c>
      <c r="BH262" s="17" t="s">
        <v>88</v>
      </c>
      <c r="BI262" s="17">
        <v>7.2</v>
      </c>
      <c r="BJ262" s="17"/>
      <c r="BK262" s="17"/>
      <c r="BL262" s="17"/>
      <c r="BM262" s="17"/>
      <c r="BN262" s="17"/>
      <c r="BO262" s="17"/>
      <c r="BP262" s="17"/>
      <c r="BQ262" s="17"/>
      <c r="BR262" s="17"/>
      <c r="BS262" s="17">
        <v>1</v>
      </c>
      <c r="BT262" s="17" t="s">
        <v>88</v>
      </c>
      <c r="BU262" s="17">
        <v>7.9</v>
      </c>
      <c r="BV262" s="17"/>
      <c r="BW262" s="17"/>
      <c r="BX262" s="17"/>
      <c r="BY262" s="89">
        <v>500</v>
      </c>
      <c r="BZ262" s="17"/>
      <c r="CA262" s="17"/>
      <c r="CB262" s="17"/>
    </row>
    <row r="263" spans="1:80" ht="15" customHeight="1" x14ac:dyDescent="0.35">
      <c r="A263" s="17">
        <v>10030587</v>
      </c>
      <c r="B263" s="17" t="s">
        <v>907</v>
      </c>
      <c r="C263" s="17" t="s">
        <v>908</v>
      </c>
      <c r="D263" s="17">
        <v>350146</v>
      </c>
      <c r="E263" s="17" t="s">
        <v>92</v>
      </c>
      <c r="F263" s="17" t="s">
        <v>75</v>
      </c>
      <c r="G263" s="22" t="s">
        <v>93</v>
      </c>
      <c r="H263" s="17" t="s">
        <v>77</v>
      </c>
      <c r="I263" s="17" t="s">
        <v>81</v>
      </c>
      <c r="J263" s="121" t="s">
        <v>102</v>
      </c>
      <c r="K263" s="80">
        <v>1</v>
      </c>
      <c r="L263" s="331" t="s">
        <v>80</v>
      </c>
      <c r="M263" s="153">
        <v>1506979</v>
      </c>
      <c r="N263" s="17"/>
      <c r="O263" s="17"/>
      <c r="P263" s="17"/>
      <c r="Q263" s="17"/>
      <c r="R263" s="89">
        <v>5</v>
      </c>
      <c r="S263" s="17" t="s">
        <v>105</v>
      </c>
      <c r="T263" s="17" t="s">
        <v>106</v>
      </c>
      <c r="U263" s="87" t="s">
        <v>121</v>
      </c>
      <c r="V263" s="17"/>
      <c r="Y263" s="17"/>
      <c r="Z263" s="89"/>
      <c r="AA263" s="17"/>
      <c r="AB263" s="17">
        <v>8.5</v>
      </c>
      <c r="AC263" s="17"/>
      <c r="AD263" s="17"/>
      <c r="AE263" s="17"/>
      <c r="AF263" s="17"/>
      <c r="AG263" s="17"/>
      <c r="AH263" s="17"/>
      <c r="AI263" s="17"/>
      <c r="AJ263" s="17"/>
      <c r="AK263" s="33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89">
        <v>265</v>
      </c>
      <c r="BZ263" s="17"/>
      <c r="CA263" s="17"/>
      <c r="CB263" s="17"/>
    </row>
    <row r="264" spans="1:80" ht="15" customHeight="1" x14ac:dyDescent="0.35">
      <c r="A264" s="17">
        <v>10037088</v>
      </c>
      <c r="B264" s="17" t="s">
        <v>909</v>
      </c>
      <c r="C264" s="17" t="s">
        <v>910</v>
      </c>
      <c r="D264" s="17">
        <v>90112</v>
      </c>
      <c r="E264" s="17" t="s">
        <v>124</v>
      </c>
      <c r="F264" s="17" t="s">
        <v>75</v>
      </c>
      <c r="G264" s="22" t="s">
        <v>125</v>
      </c>
      <c r="H264" s="17" t="s">
        <v>77</v>
      </c>
      <c r="I264" s="17" t="s">
        <v>78</v>
      </c>
      <c r="J264" s="121" t="s">
        <v>79</v>
      </c>
      <c r="K264" s="75">
        <v>1</v>
      </c>
      <c r="L264" s="331" t="s">
        <v>80</v>
      </c>
      <c r="M264" s="153">
        <v>1507266</v>
      </c>
      <c r="N264" s="17"/>
      <c r="O264" s="17"/>
      <c r="P264" s="17"/>
      <c r="Q264" s="17"/>
      <c r="R264" s="89">
        <v>5</v>
      </c>
      <c r="S264" s="17" t="s">
        <v>105</v>
      </c>
      <c r="T264" s="17" t="s">
        <v>674</v>
      </c>
      <c r="U264" s="17"/>
      <c r="V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33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89">
        <v>260</v>
      </c>
      <c r="BZ264" s="17"/>
      <c r="CA264" s="17"/>
      <c r="CB264" s="17"/>
    </row>
    <row r="265" spans="1:80" ht="15" customHeight="1" x14ac:dyDescent="0.35">
      <c r="A265" s="17">
        <v>10044992</v>
      </c>
      <c r="B265" s="28" t="s">
        <v>911</v>
      </c>
      <c r="C265" s="17" t="s">
        <v>912</v>
      </c>
      <c r="D265" s="17">
        <v>560450</v>
      </c>
      <c r="E265" s="17" t="s">
        <v>143</v>
      </c>
      <c r="F265" s="17" t="s">
        <v>75</v>
      </c>
      <c r="G265" s="22" t="s">
        <v>76</v>
      </c>
      <c r="H265" s="17" t="s">
        <v>77</v>
      </c>
      <c r="I265" s="17" t="s">
        <v>81</v>
      </c>
      <c r="J265" s="121" t="s">
        <v>79</v>
      </c>
      <c r="K265" s="75">
        <v>1</v>
      </c>
      <c r="L265" s="331" t="s">
        <v>94</v>
      </c>
      <c r="M265" s="324">
        <v>1657124</v>
      </c>
      <c r="N265" s="17"/>
      <c r="O265" s="17"/>
      <c r="P265" s="17"/>
      <c r="Q265" s="17"/>
      <c r="R265" s="89">
        <v>7</v>
      </c>
      <c r="S265" s="17" t="s">
        <v>144</v>
      </c>
      <c r="T265" s="17" t="s">
        <v>85</v>
      </c>
      <c r="U265" s="17" t="s">
        <v>913</v>
      </c>
      <c r="V265" s="17"/>
      <c r="W265" s="110">
        <v>8</v>
      </c>
      <c r="X265" s="17" t="s">
        <v>152</v>
      </c>
      <c r="Y265" s="17">
        <v>3</v>
      </c>
      <c r="Z265" s="89">
        <v>1</v>
      </c>
      <c r="AA265" s="17" t="s">
        <v>99</v>
      </c>
      <c r="AB265" s="104">
        <v>8.4</v>
      </c>
      <c r="AC265" s="89">
        <v>1</v>
      </c>
      <c r="AD265" s="17" t="s">
        <v>88</v>
      </c>
      <c r="AE265" s="104">
        <v>8.1</v>
      </c>
      <c r="AF265" s="17">
        <v>1</v>
      </c>
      <c r="AG265" s="17" t="s">
        <v>99</v>
      </c>
      <c r="AH265" s="17"/>
      <c r="AI265" s="89">
        <v>1</v>
      </c>
      <c r="AJ265" s="17" t="s">
        <v>99</v>
      </c>
      <c r="AK265" s="136">
        <v>7.3</v>
      </c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89">
        <v>290</v>
      </c>
      <c r="BZ265" s="17"/>
      <c r="CA265" s="17"/>
      <c r="CB265" s="17"/>
    </row>
    <row r="266" spans="1:80" ht="15" customHeight="1" x14ac:dyDescent="0.35">
      <c r="A266" s="17">
        <v>10044994</v>
      </c>
      <c r="B266" s="28" t="s">
        <v>914</v>
      </c>
      <c r="C266" s="17" t="s">
        <v>915</v>
      </c>
      <c r="D266" s="17">
        <v>560711</v>
      </c>
      <c r="E266" s="17" t="s">
        <v>143</v>
      </c>
      <c r="F266" s="17" t="s">
        <v>75</v>
      </c>
      <c r="G266" s="22" t="s">
        <v>76</v>
      </c>
      <c r="H266" s="17" t="s">
        <v>77</v>
      </c>
      <c r="I266" s="17" t="s">
        <v>81</v>
      </c>
      <c r="J266" s="121" t="s">
        <v>79</v>
      </c>
      <c r="K266" s="75">
        <v>1</v>
      </c>
      <c r="L266" s="331" t="s">
        <v>94</v>
      </c>
      <c r="M266" s="153">
        <v>1507334</v>
      </c>
      <c r="N266" s="96"/>
      <c r="O266" s="17"/>
      <c r="P266" s="17"/>
      <c r="Q266" s="17"/>
      <c r="R266" s="17" t="s">
        <v>83</v>
      </c>
      <c r="S266" s="17" t="s">
        <v>135</v>
      </c>
      <c r="T266" s="17" t="s">
        <v>85</v>
      </c>
      <c r="U266" s="17" t="s">
        <v>916</v>
      </c>
      <c r="V266" s="17"/>
      <c r="W266" s="89">
        <v>8.3000000000000007</v>
      </c>
      <c r="X266" s="17" t="s">
        <v>159</v>
      </c>
      <c r="Y266" s="17"/>
      <c r="Z266" s="89">
        <v>1</v>
      </c>
      <c r="AA266" s="17" t="s">
        <v>88</v>
      </c>
      <c r="AB266" s="17">
        <v>8.6999999999999993</v>
      </c>
      <c r="AC266" s="89">
        <v>1</v>
      </c>
      <c r="AD266" s="17" t="s">
        <v>88</v>
      </c>
      <c r="AE266" s="17">
        <v>8.1</v>
      </c>
      <c r="AF266" s="17"/>
      <c r="AG266" s="17"/>
      <c r="AH266" s="17"/>
      <c r="AI266" s="17"/>
      <c r="AJ266" s="17"/>
      <c r="AK266" s="33"/>
      <c r="AL266" s="89">
        <v>1</v>
      </c>
      <c r="AM266" s="17" t="s">
        <v>88</v>
      </c>
      <c r="AN266" s="17">
        <v>7.2</v>
      </c>
      <c r="AO266" s="89">
        <v>1</v>
      </c>
      <c r="AP266" s="17" t="s">
        <v>88</v>
      </c>
      <c r="AQ266" s="17">
        <v>7.8</v>
      </c>
      <c r="AR266" s="89">
        <v>1</v>
      </c>
      <c r="AS266" s="17" t="s">
        <v>88</v>
      </c>
      <c r="AT266" s="17">
        <v>7.4</v>
      </c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89">
        <v>750</v>
      </c>
      <c r="BZ266" s="17"/>
      <c r="CA266" s="17"/>
      <c r="CB266" s="17"/>
    </row>
    <row r="267" spans="1:80" ht="15" customHeight="1" x14ac:dyDescent="0.35">
      <c r="A267" s="17">
        <v>10044990</v>
      </c>
      <c r="B267" s="18" t="s">
        <v>917</v>
      </c>
      <c r="C267" s="17" t="s">
        <v>918</v>
      </c>
      <c r="D267" s="17">
        <v>650640</v>
      </c>
      <c r="E267" s="17" t="s">
        <v>115</v>
      </c>
      <c r="F267" s="17" t="s">
        <v>75</v>
      </c>
      <c r="G267" s="22" t="s">
        <v>76</v>
      </c>
      <c r="H267" s="17" t="s">
        <v>77</v>
      </c>
      <c r="I267" s="17" t="s">
        <v>78</v>
      </c>
      <c r="J267" s="121" t="s">
        <v>102</v>
      </c>
      <c r="K267" s="75">
        <v>1</v>
      </c>
      <c r="L267" s="331" t="s">
        <v>94</v>
      </c>
      <c r="M267" s="108">
        <v>1507204</v>
      </c>
      <c r="N267" s="17"/>
      <c r="O267" s="17"/>
      <c r="P267" s="17"/>
      <c r="Q267" s="17"/>
      <c r="R267" s="272">
        <v>5</v>
      </c>
      <c r="S267" s="17" t="s">
        <v>239</v>
      </c>
      <c r="T267" s="17" t="s">
        <v>129</v>
      </c>
      <c r="U267" s="17"/>
      <c r="V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33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89">
        <v>180</v>
      </c>
      <c r="BZ267" s="17"/>
      <c r="CA267" s="17"/>
      <c r="CB267" s="17"/>
    </row>
    <row r="268" spans="1:80" ht="15" customHeight="1" x14ac:dyDescent="0.35">
      <c r="A268" s="254">
        <v>10044991</v>
      </c>
      <c r="B268" s="254" t="s">
        <v>919</v>
      </c>
      <c r="C268" s="254" t="s">
        <v>920</v>
      </c>
      <c r="D268" s="17">
        <v>570504</v>
      </c>
      <c r="E268" s="17" t="s">
        <v>143</v>
      </c>
      <c r="F268" s="17" t="s">
        <v>75</v>
      </c>
      <c r="G268" s="22" t="s">
        <v>76</v>
      </c>
      <c r="H268" s="17" t="s">
        <v>77</v>
      </c>
      <c r="I268" s="17" t="s">
        <v>78</v>
      </c>
      <c r="J268" s="121" t="s">
        <v>102</v>
      </c>
      <c r="K268" s="75">
        <v>0</v>
      </c>
      <c r="L268" s="331" t="e">
        <v>#N/A</v>
      </c>
      <c r="M268" s="107"/>
      <c r="N268" s="17"/>
      <c r="O268" s="17"/>
      <c r="P268" s="17"/>
      <c r="Q268" s="17"/>
      <c r="R268" s="89"/>
      <c r="S268" s="17"/>
      <c r="T268" s="17"/>
      <c r="U268" s="17"/>
      <c r="V268" s="17"/>
      <c r="W268" s="89" t="s">
        <v>121</v>
      </c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33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89"/>
      <c r="BZ268" s="17"/>
      <c r="CA268" s="17"/>
      <c r="CB268" s="17"/>
    </row>
    <row r="269" spans="1:80" ht="15" customHeight="1" x14ac:dyDescent="0.35">
      <c r="A269" s="17">
        <v>10044997</v>
      </c>
      <c r="B269" s="17" t="s">
        <v>921</v>
      </c>
      <c r="C269" s="17" t="s">
        <v>922</v>
      </c>
      <c r="D269" s="17">
        <v>681787</v>
      </c>
      <c r="E269" s="17" t="s">
        <v>74</v>
      </c>
      <c r="F269" s="17" t="s">
        <v>75</v>
      </c>
      <c r="G269" s="22" t="s">
        <v>76</v>
      </c>
      <c r="H269" s="17" t="s">
        <v>77</v>
      </c>
      <c r="I269" s="17" t="s">
        <v>81</v>
      </c>
      <c r="J269" s="121" t="s">
        <v>102</v>
      </c>
      <c r="K269" s="224">
        <v>1</v>
      </c>
      <c r="L269" s="331" t="s">
        <v>80</v>
      </c>
      <c r="M269" s="319">
        <v>1507285</v>
      </c>
      <c r="N269" s="17"/>
      <c r="O269" s="17"/>
      <c r="P269" s="17"/>
      <c r="Q269" s="157"/>
      <c r="R269" s="73">
        <v>6</v>
      </c>
      <c r="S269" s="17" t="s">
        <v>135</v>
      </c>
      <c r="T269" s="17" t="s">
        <v>199</v>
      </c>
      <c r="U269" s="17"/>
      <c r="V269" s="17" t="s">
        <v>269</v>
      </c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33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89">
        <v>325</v>
      </c>
      <c r="BZ269" s="17"/>
      <c r="CA269" s="17"/>
      <c r="CB269" s="17"/>
    </row>
    <row r="270" spans="1:80" ht="15" customHeight="1" x14ac:dyDescent="0.35">
      <c r="A270" s="17">
        <v>10045670</v>
      </c>
      <c r="B270" s="17" t="s">
        <v>923</v>
      </c>
      <c r="C270" s="17" t="s">
        <v>924</v>
      </c>
      <c r="D270" s="17">
        <v>120727</v>
      </c>
      <c r="E270" s="17" t="s">
        <v>115</v>
      </c>
      <c r="F270" s="17" t="s">
        <v>75</v>
      </c>
      <c r="G270" s="22" t="s">
        <v>125</v>
      </c>
      <c r="H270" s="17" t="s">
        <v>77</v>
      </c>
      <c r="I270" s="17" t="s">
        <v>81</v>
      </c>
      <c r="J270" s="121" t="s">
        <v>102</v>
      </c>
      <c r="K270" s="75">
        <v>0.5</v>
      </c>
      <c r="L270" s="331" t="s">
        <v>80</v>
      </c>
      <c r="M270" s="153">
        <v>1506948</v>
      </c>
      <c r="N270" s="17"/>
      <c r="O270" s="17"/>
      <c r="P270" s="17"/>
      <c r="Q270" s="17"/>
      <c r="R270" s="272">
        <v>7</v>
      </c>
      <c r="S270" s="17" t="s">
        <v>239</v>
      </c>
      <c r="T270" s="17" t="s">
        <v>85</v>
      </c>
      <c r="U270" s="17" t="s">
        <v>86</v>
      </c>
      <c r="V270" s="17"/>
      <c r="W270" s="89">
        <v>7.8</v>
      </c>
      <c r="X270" s="17" t="s">
        <v>925</v>
      </c>
      <c r="Y270" s="17">
        <v>1</v>
      </c>
      <c r="Z270" s="89">
        <v>1</v>
      </c>
      <c r="AA270" s="17" t="s">
        <v>299</v>
      </c>
      <c r="AB270" s="17">
        <v>8.1999999999999993</v>
      </c>
      <c r="AC270" s="17"/>
      <c r="AD270" s="17"/>
      <c r="AE270" s="17"/>
      <c r="AF270" s="17"/>
      <c r="AG270" s="17"/>
      <c r="AH270" s="17"/>
      <c r="AI270" s="17"/>
      <c r="AJ270" s="17"/>
      <c r="AK270" s="33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89">
        <v>230</v>
      </c>
      <c r="BZ270" s="17"/>
      <c r="CA270" s="17"/>
      <c r="CB270" s="17"/>
    </row>
    <row r="271" spans="1:80" ht="15" customHeight="1" x14ac:dyDescent="0.35">
      <c r="A271" s="17">
        <v>10044989</v>
      </c>
      <c r="B271" s="17" t="s">
        <v>926</v>
      </c>
      <c r="C271" s="17" t="s">
        <v>927</v>
      </c>
      <c r="D271" s="17">
        <v>270043</v>
      </c>
      <c r="E271" s="17" t="s">
        <v>124</v>
      </c>
      <c r="F271" s="17" t="s">
        <v>75</v>
      </c>
      <c r="G271" s="22" t="s">
        <v>125</v>
      </c>
      <c r="H271" s="17" t="s">
        <v>77</v>
      </c>
      <c r="I271" s="17" t="s">
        <v>78</v>
      </c>
      <c r="J271" s="121" t="s">
        <v>102</v>
      </c>
      <c r="K271" s="75">
        <v>0</v>
      </c>
      <c r="L271" s="331" t="s">
        <v>80</v>
      </c>
      <c r="M271" s="310" t="s">
        <v>150</v>
      </c>
      <c r="N271" s="17"/>
      <c r="O271" s="17"/>
      <c r="P271" s="17"/>
      <c r="Q271" s="17" t="s">
        <v>928</v>
      </c>
      <c r="R271" s="89">
        <v>4</v>
      </c>
      <c r="S271" s="17" t="s">
        <v>144</v>
      </c>
      <c r="T271" s="17" t="s">
        <v>226</v>
      </c>
      <c r="U271" s="17"/>
      <c r="V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85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112">
        <v>170</v>
      </c>
      <c r="BZ271" s="87"/>
      <c r="CA271" s="87"/>
      <c r="CB271" s="87"/>
    </row>
    <row r="272" spans="1:80" ht="15" customHeight="1" x14ac:dyDescent="0.35">
      <c r="A272" s="17">
        <v>10046546</v>
      </c>
      <c r="B272" s="17" t="s">
        <v>929</v>
      </c>
      <c r="C272" s="17" t="s">
        <v>930</v>
      </c>
      <c r="D272" s="17">
        <v>530107</v>
      </c>
      <c r="E272" s="17" t="s">
        <v>92</v>
      </c>
      <c r="F272" s="17" t="s">
        <v>75</v>
      </c>
      <c r="G272" s="22" t="s">
        <v>93</v>
      </c>
      <c r="H272" s="17" t="s">
        <v>77</v>
      </c>
      <c r="I272" s="17" t="s">
        <v>81</v>
      </c>
      <c r="J272" s="121" t="s">
        <v>79</v>
      </c>
      <c r="K272" s="75">
        <v>1</v>
      </c>
      <c r="L272" s="331" t="s">
        <v>94</v>
      </c>
      <c r="M272" s="153">
        <v>1507412</v>
      </c>
      <c r="N272" s="17"/>
      <c r="O272" s="17"/>
      <c r="P272" s="17"/>
      <c r="Q272" s="17"/>
      <c r="R272" s="4" t="s">
        <v>83</v>
      </c>
      <c r="S272" s="17" t="s">
        <v>105</v>
      </c>
      <c r="T272" s="17" t="s">
        <v>85</v>
      </c>
      <c r="U272" s="17" t="s">
        <v>931</v>
      </c>
      <c r="V272" s="17"/>
      <c r="W272" s="89">
        <v>7.9</v>
      </c>
      <c r="X272" s="17" t="s">
        <v>159</v>
      </c>
      <c r="Y272" s="17"/>
      <c r="Z272" s="17">
        <v>0</v>
      </c>
      <c r="AA272" s="17"/>
      <c r="AB272" s="17">
        <v>8.1999999999999993</v>
      </c>
      <c r="AC272" s="17"/>
      <c r="AD272" s="17"/>
      <c r="AE272" s="17"/>
      <c r="AF272" s="17"/>
      <c r="AG272" s="17"/>
      <c r="AH272" s="17"/>
      <c r="AI272" s="17"/>
      <c r="AJ272" s="17"/>
      <c r="AK272" s="33"/>
      <c r="AL272" s="17"/>
      <c r="AM272" s="17"/>
      <c r="AN272" s="17"/>
      <c r="AO272" s="89">
        <v>0.5</v>
      </c>
      <c r="AP272" s="17" t="s">
        <v>346</v>
      </c>
      <c r="AQ272" s="17">
        <v>7.6</v>
      </c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89">
        <v>340</v>
      </c>
      <c r="BZ272" s="17"/>
      <c r="CA272" s="17"/>
      <c r="CB272" s="17"/>
    </row>
    <row r="273" spans="1:86" ht="15" customHeight="1" x14ac:dyDescent="0.35">
      <c r="A273" s="17">
        <v>10044988</v>
      </c>
      <c r="B273" s="17" t="s">
        <v>932</v>
      </c>
      <c r="C273" s="17" t="s">
        <v>905</v>
      </c>
      <c r="D273" s="17">
        <v>50034</v>
      </c>
      <c r="E273" s="17" t="s">
        <v>124</v>
      </c>
      <c r="F273" s="17" t="s">
        <v>75</v>
      </c>
      <c r="G273" s="22" t="s">
        <v>125</v>
      </c>
      <c r="H273" s="17" t="s">
        <v>77</v>
      </c>
      <c r="I273" s="17" t="s">
        <v>81</v>
      </c>
      <c r="J273" s="121" t="s">
        <v>79</v>
      </c>
      <c r="K273" s="75">
        <v>1</v>
      </c>
      <c r="L273" s="331" t="s">
        <v>94</v>
      </c>
      <c r="M273" s="153">
        <v>1507046</v>
      </c>
      <c r="N273" s="17"/>
      <c r="O273" s="17"/>
      <c r="P273" s="17"/>
      <c r="Q273" s="17"/>
      <c r="R273" s="17" t="s">
        <v>83</v>
      </c>
      <c r="S273" s="17" t="s">
        <v>135</v>
      </c>
      <c r="T273" s="17" t="s">
        <v>85</v>
      </c>
      <c r="U273" s="26" t="s">
        <v>110</v>
      </c>
      <c r="V273" s="17"/>
      <c r="W273" s="89">
        <v>8.1</v>
      </c>
      <c r="X273" s="17" t="s">
        <v>159</v>
      </c>
      <c r="Y273" s="17"/>
      <c r="Z273" s="89">
        <v>1</v>
      </c>
      <c r="AA273" s="17" t="s">
        <v>312</v>
      </c>
      <c r="AB273" s="17">
        <v>8.5</v>
      </c>
      <c r="AC273" s="17"/>
      <c r="AD273" s="17"/>
      <c r="AE273" s="17"/>
      <c r="AF273" s="17"/>
      <c r="AG273" s="17"/>
      <c r="AH273" s="17"/>
      <c r="AI273" s="17"/>
      <c r="AJ273" s="17"/>
      <c r="AK273" s="33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89">
        <v>250</v>
      </c>
      <c r="BZ273" s="17"/>
      <c r="CA273" s="17"/>
      <c r="CB273" s="17"/>
    </row>
    <row r="274" spans="1:86" ht="15" customHeight="1" x14ac:dyDescent="0.35">
      <c r="A274" s="17">
        <v>10044995</v>
      </c>
      <c r="B274" s="17" t="s">
        <v>933</v>
      </c>
      <c r="C274" s="17" t="s">
        <v>934</v>
      </c>
      <c r="D274" s="17">
        <v>730304</v>
      </c>
      <c r="E274" s="17" t="s">
        <v>143</v>
      </c>
      <c r="F274" s="17" t="s">
        <v>75</v>
      </c>
      <c r="G274" s="22" t="s">
        <v>76</v>
      </c>
      <c r="H274" s="17" t="s">
        <v>77</v>
      </c>
      <c r="I274" s="17" t="s">
        <v>81</v>
      </c>
      <c r="J274" s="121" t="s">
        <v>79</v>
      </c>
      <c r="K274" s="224">
        <v>1</v>
      </c>
      <c r="L274" s="331" t="s">
        <v>80</v>
      </c>
      <c r="M274" s="310" t="s">
        <v>150</v>
      </c>
      <c r="N274" s="17"/>
      <c r="O274" s="17"/>
      <c r="P274" s="17"/>
      <c r="Q274" s="17"/>
      <c r="R274" s="73">
        <v>4</v>
      </c>
      <c r="S274" s="17" t="s">
        <v>135</v>
      </c>
      <c r="T274" s="30" t="s">
        <v>576</v>
      </c>
      <c r="U274" s="17" t="s">
        <v>935</v>
      </c>
      <c r="V274" s="33"/>
      <c r="W274" s="110">
        <v>7.8</v>
      </c>
      <c r="X274" s="17" t="s">
        <v>159</v>
      </c>
      <c r="Y274" s="17">
        <v>1</v>
      </c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33"/>
      <c r="AL274" s="17"/>
      <c r="AM274" s="17"/>
      <c r="AN274" s="17"/>
      <c r="AO274" s="17"/>
      <c r="AP274" s="17"/>
      <c r="AQ274" s="17"/>
      <c r="AR274" s="89">
        <v>1</v>
      </c>
      <c r="AS274" s="17" t="s">
        <v>936</v>
      </c>
      <c r="AT274" s="104">
        <v>7.3</v>
      </c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89">
        <v>250</v>
      </c>
      <c r="BZ274" s="17"/>
      <c r="CA274" s="17"/>
      <c r="CB274" s="17"/>
    </row>
    <row r="275" spans="1:86" ht="15" customHeight="1" x14ac:dyDescent="0.35">
      <c r="A275" s="17">
        <v>10026119</v>
      </c>
      <c r="B275" s="17" t="s">
        <v>937</v>
      </c>
      <c r="C275" s="17" t="s">
        <v>938</v>
      </c>
      <c r="D275" s="17">
        <v>731630</v>
      </c>
      <c r="E275" s="17" t="s">
        <v>143</v>
      </c>
      <c r="F275" s="17" t="s">
        <v>75</v>
      </c>
      <c r="G275" s="22" t="s">
        <v>76</v>
      </c>
      <c r="H275" s="17" t="s">
        <v>77</v>
      </c>
      <c r="I275" s="17" t="s">
        <v>81</v>
      </c>
      <c r="J275" s="121" t="s">
        <v>102</v>
      </c>
      <c r="K275" s="224">
        <v>1</v>
      </c>
      <c r="L275" s="331" t="s">
        <v>80</v>
      </c>
      <c r="M275" s="326">
        <v>1615001</v>
      </c>
      <c r="N275" s="17"/>
      <c r="O275" s="17"/>
      <c r="P275" s="17"/>
      <c r="Q275" s="157"/>
      <c r="R275" s="73">
        <v>5</v>
      </c>
      <c r="S275" s="17" t="s">
        <v>939</v>
      </c>
      <c r="T275" s="30" t="s">
        <v>129</v>
      </c>
      <c r="U275" s="17" t="s">
        <v>940</v>
      </c>
      <c r="V275" s="33"/>
      <c r="W275" s="110"/>
      <c r="Y275" s="17"/>
      <c r="Z275" s="17"/>
      <c r="AA275" s="17"/>
      <c r="AB275" s="17"/>
      <c r="AC275" s="89">
        <v>1</v>
      </c>
      <c r="AD275" s="17" t="s">
        <v>99</v>
      </c>
      <c r="AE275" s="104">
        <v>8.1</v>
      </c>
      <c r="AF275" s="17"/>
      <c r="AG275" s="17"/>
      <c r="AH275" s="17"/>
      <c r="AI275" s="17"/>
      <c r="AJ275" s="17"/>
      <c r="AK275" s="33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89">
        <v>270</v>
      </c>
      <c r="BZ275" s="17"/>
      <c r="CA275" s="17"/>
      <c r="CB275" s="17"/>
    </row>
    <row r="276" spans="1:86" ht="15" customHeight="1" x14ac:dyDescent="0.35">
      <c r="A276" s="17">
        <v>10044996</v>
      </c>
      <c r="B276" s="17" t="s">
        <v>941</v>
      </c>
      <c r="C276" s="17" t="s">
        <v>942</v>
      </c>
      <c r="D276" s="17">
        <v>760744</v>
      </c>
      <c r="E276" s="17" t="s">
        <v>143</v>
      </c>
      <c r="F276" s="17" t="s">
        <v>75</v>
      </c>
      <c r="G276" s="22" t="s">
        <v>76</v>
      </c>
      <c r="H276" s="17" t="s">
        <v>77</v>
      </c>
      <c r="I276" s="17" t="s">
        <v>81</v>
      </c>
      <c r="J276" s="121" t="s">
        <v>79</v>
      </c>
      <c r="K276" s="224">
        <v>1</v>
      </c>
      <c r="L276" s="331" t="s">
        <v>94</v>
      </c>
      <c r="M276" s="153">
        <v>1506961</v>
      </c>
      <c r="N276" s="17"/>
      <c r="O276" s="17"/>
      <c r="P276" s="17"/>
      <c r="Q276" s="157"/>
      <c r="R276" s="89" t="s">
        <v>83</v>
      </c>
      <c r="S276" s="17" t="s">
        <v>135</v>
      </c>
      <c r="T276" s="30" t="s">
        <v>163</v>
      </c>
      <c r="U276" s="17" t="s">
        <v>943</v>
      </c>
      <c r="V276" s="33"/>
      <c r="W276" s="110">
        <v>7.8</v>
      </c>
      <c r="X276" s="17" t="s">
        <v>159</v>
      </c>
      <c r="Y276" s="18">
        <v>4</v>
      </c>
      <c r="Z276" s="90">
        <v>1</v>
      </c>
      <c r="AA276" s="18" t="s">
        <v>201</v>
      </c>
      <c r="AB276" s="105">
        <v>7.8</v>
      </c>
      <c r="AC276" s="90">
        <v>1</v>
      </c>
      <c r="AD276" s="18" t="s">
        <v>99</v>
      </c>
      <c r="AE276" s="105">
        <v>8.1</v>
      </c>
      <c r="AF276" s="18"/>
      <c r="AG276" s="18"/>
      <c r="AH276" s="18"/>
      <c r="AI276" s="90">
        <v>1</v>
      </c>
      <c r="AJ276" s="18" t="s">
        <v>99</v>
      </c>
      <c r="AK276" s="134">
        <v>7.3</v>
      </c>
      <c r="AL276" s="90">
        <v>1</v>
      </c>
      <c r="AM276" s="18" t="s">
        <v>99</v>
      </c>
      <c r="AN276" s="105">
        <v>7.2</v>
      </c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90">
        <v>500</v>
      </c>
      <c r="BZ276" s="18"/>
      <c r="CA276" s="18"/>
      <c r="CB276" s="18"/>
    </row>
    <row r="277" spans="1:86" ht="15" customHeight="1" x14ac:dyDescent="0.35">
      <c r="A277" s="17">
        <v>10017601</v>
      </c>
      <c r="B277" s="28" t="s">
        <v>944</v>
      </c>
      <c r="C277" s="17" t="s">
        <v>945</v>
      </c>
      <c r="D277" s="17">
        <v>560530</v>
      </c>
      <c r="E277" s="17" t="s">
        <v>143</v>
      </c>
      <c r="F277" s="17" t="s">
        <v>75</v>
      </c>
      <c r="G277" s="22" t="s">
        <v>76</v>
      </c>
      <c r="H277" s="17" t="s">
        <v>77</v>
      </c>
      <c r="I277" s="17" t="s">
        <v>81</v>
      </c>
      <c r="J277" s="121" t="s">
        <v>79</v>
      </c>
      <c r="K277" s="75">
        <v>1</v>
      </c>
      <c r="L277" s="331" t="s">
        <v>94</v>
      </c>
      <c r="M277" s="153">
        <v>1618669</v>
      </c>
      <c r="N277" s="17"/>
      <c r="O277" s="17"/>
      <c r="P277" s="17"/>
      <c r="Q277" s="17"/>
      <c r="R277" s="73">
        <v>7</v>
      </c>
      <c r="S277" s="17" t="s">
        <v>144</v>
      </c>
      <c r="T277" s="17" t="s">
        <v>85</v>
      </c>
      <c r="U277" s="87" t="s">
        <v>54</v>
      </c>
      <c r="V277" s="17" t="s">
        <v>269</v>
      </c>
      <c r="W277" s="110" t="s">
        <v>121</v>
      </c>
      <c r="Y277" s="17">
        <v>1</v>
      </c>
      <c r="Z277" s="17"/>
      <c r="AA277" s="17"/>
      <c r="AB277" s="17"/>
      <c r="AC277" s="89">
        <v>1</v>
      </c>
      <c r="AD277" s="17" t="s">
        <v>88</v>
      </c>
      <c r="AE277" s="104">
        <v>8.1</v>
      </c>
      <c r="AF277" s="17"/>
      <c r="AG277" s="17"/>
      <c r="AH277" s="17"/>
      <c r="AI277" s="17"/>
      <c r="AJ277" s="17"/>
      <c r="BY277" s="74">
        <v>210</v>
      </c>
    </row>
    <row r="278" spans="1:86" ht="15" customHeight="1" x14ac:dyDescent="0.35">
      <c r="A278" s="17">
        <v>10036051</v>
      </c>
      <c r="B278" s="17" t="s">
        <v>946</v>
      </c>
      <c r="C278" s="17" t="s">
        <v>947</v>
      </c>
      <c r="D278" s="17">
        <v>550261</v>
      </c>
      <c r="E278" s="17" t="s">
        <v>92</v>
      </c>
      <c r="F278" s="17" t="s">
        <v>75</v>
      </c>
      <c r="G278" s="22" t="s">
        <v>76</v>
      </c>
      <c r="H278" s="17" t="s">
        <v>77</v>
      </c>
      <c r="I278" s="17" t="s">
        <v>81</v>
      </c>
      <c r="J278" s="121" t="s">
        <v>79</v>
      </c>
      <c r="K278" s="75">
        <v>1</v>
      </c>
      <c r="L278" s="331" t="s">
        <v>80</v>
      </c>
      <c r="M278" s="153">
        <v>1506932</v>
      </c>
      <c r="N278" s="17">
        <v>1507109</v>
      </c>
      <c r="O278" s="17"/>
      <c r="P278" s="17"/>
      <c r="Q278" s="17"/>
      <c r="R278" s="4" t="s">
        <v>893</v>
      </c>
      <c r="S278" s="17" t="s">
        <v>948</v>
      </c>
      <c r="T278" s="17" t="s">
        <v>949</v>
      </c>
      <c r="U278" s="17" t="s">
        <v>950</v>
      </c>
      <c r="V278" s="17"/>
      <c r="Y278" s="17">
        <v>8</v>
      </c>
      <c r="Z278" s="89">
        <v>1</v>
      </c>
      <c r="AA278" s="17" t="s">
        <v>99</v>
      </c>
      <c r="AB278" s="17">
        <v>9.5</v>
      </c>
      <c r="AC278" s="89">
        <v>1</v>
      </c>
      <c r="AD278" s="17" t="s">
        <v>88</v>
      </c>
      <c r="AE278" s="17">
        <v>9</v>
      </c>
      <c r="AF278" s="17"/>
      <c r="AG278" s="17"/>
      <c r="AH278" s="17"/>
      <c r="AI278" s="89">
        <v>1</v>
      </c>
      <c r="AJ278" s="17" t="s">
        <v>88</v>
      </c>
      <c r="AK278" s="33">
        <v>8</v>
      </c>
      <c r="AL278" s="17"/>
      <c r="AM278" s="17"/>
      <c r="AN278" s="17"/>
      <c r="AO278" s="17"/>
      <c r="AP278" s="17"/>
      <c r="AQ278" s="17"/>
      <c r="AR278" s="89">
        <v>1</v>
      </c>
      <c r="AS278" s="17" t="s">
        <v>99</v>
      </c>
      <c r="AT278" s="17" t="s">
        <v>951</v>
      </c>
      <c r="AU278" s="17"/>
      <c r="AV278" s="17"/>
      <c r="AW278" s="17"/>
      <c r="AX278" s="17">
        <v>1</v>
      </c>
      <c r="AY278" s="17" t="s">
        <v>88</v>
      </c>
      <c r="AZ278" s="17">
        <v>8</v>
      </c>
      <c r="BA278" s="17">
        <v>1</v>
      </c>
      <c r="BB278" s="17" t="s">
        <v>88</v>
      </c>
      <c r="BC278" s="17">
        <v>8</v>
      </c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>
        <v>1</v>
      </c>
      <c r="BQ278" s="17" t="s">
        <v>88</v>
      </c>
      <c r="BR278" s="17" t="s">
        <v>952</v>
      </c>
      <c r="BS278" s="17">
        <v>1</v>
      </c>
      <c r="BT278" s="17" t="s">
        <v>88</v>
      </c>
      <c r="BU278" s="17">
        <v>8.5</v>
      </c>
      <c r="BV278" s="17"/>
      <c r="BW278" s="17"/>
      <c r="BX278" s="17"/>
      <c r="BY278" s="89">
        <v>500</v>
      </c>
      <c r="BZ278" s="17"/>
      <c r="CA278" s="17"/>
      <c r="CB278" s="17"/>
    </row>
    <row r="279" spans="1:86" ht="15" customHeight="1" x14ac:dyDescent="0.35">
      <c r="A279" s="17">
        <v>10035881</v>
      </c>
      <c r="B279" s="17" t="s">
        <v>953</v>
      </c>
      <c r="C279" s="17" t="s">
        <v>954</v>
      </c>
      <c r="D279" s="17">
        <v>540266</v>
      </c>
      <c r="E279" s="17" t="s">
        <v>92</v>
      </c>
      <c r="F279" s="17" t="s">
        <v>75</v>
      </c>
      <c r="G279" s="22" t="s">
        <v>93</v>
      </c>
      <c r="H279" s="17" t="s">
        <v>77</v>
      </c>
      <c r="I279" s="17" t="s">
        <v>78</v>
      </c>
      <c r="J279" s="121" t="s">
        <v>102</v>
      </c>
      <c r="K279" s="75">
        <v>1</v>
      </c>
      <c r="L279" s="331" t="s">
        <v>80</v>
      </c>
      <c r="M279" s="153">
        <v>1507208</v>
      </c>
      <c r="N279" s="17"/>
      <c r="O279" s="17"/>
      <c r="P279" s="17"/>
      <c r="Q279" s="17"/>
      <c r="R279" s="73">
        <v>5</v>
      </c>
      <c r="S279" s="17" t="s">
        <v>105</v>
      </c>
      <c r="T279" s="17" t="s">
        <v>106</v>
      </c>
      <c r="U279" s="17"/>
      <c r="V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33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89">
        <v>340</v>
      </c>
      <c r="BZ279" s="17"/>
      <c r="CA279" s="17"/>
      <c r="CB279" s="17"/>
    </row>
    <row r="280" spans="1:86" ht="15" customHeight="1" x14ac:dyDescent="0.35">
      <c r="A280" s="17">
        <v>10048459</v>
      </c>
      <c r="B280" s="17" t="s">
        <v>955</v>
      </c>
      <c r="C280" s="17" t="s">
        <v>956</v>
      </c>
      <c r="D280" s="17">
        <v>400302</v>
      </c>
      <c r="E280" s="17" t="s">
        <v>92</v>
      </c>
      <c r="F280" s="17" t="s">
        <v>75</v>
      </c>
      <c r="G280" s="22" t="s">
        <v>93</v>
      </c>
      <c r="H280" s="17" t="s">
        <v>77</v>
      </c>
      <c r="I280" s="17" t="s">
        <v>81</v>
      </c>
      <c r="J280" s="121" t="s">
        <v>102</v>
      </c>
      <c r="K280" s="75">
        <v>0.5</v>
      </c>
      <c r="L280" s="331" t="s">
        <v>94</v>
      </c>
      <c r="M280" s="107">
        <v>1507216</v>
      </c>
      <c r="N280" s="17"/>
      <c r="O280" s="17"/>
      <c r="P280" s="17"/>
      <c r="Q280" s="17"/>
      <c r="R280" s="4" t="s">
        <v>211</v>
      </c>
      <c r="S280" s="17" t="s">
        <v>170</v>
      </c>
      <c r="T280" s="17" t="s">
        <v>163</v>
      </c>
      <c r="U280" s="17" t="s">
        <v>110</v>
      </c>
      <c r="V280" s="17"/>
      <c r="W280" s="95">
        <v>9.6</v>
      </c>
      <c r="X280" s="17" t="s">
        <v>958</v>
      </c>
      <c r="Y280" s="17">
        <v>1</v>
      </c>
      <c r="Z280" s="89">
        <v>0.5</v>
      </c>
      <c r="AA280" s="17" t="s">
        <v>439</v>
      </c>
      <c r="AB280" s="17">
        <v>8</v>
      </c>
      <c r="AC280" s="17"/>
      <c r="AD280" s="17"/>
      <c r="AE280" s="17"/>
      <c r="AF280" s="17"/>
      <c r="AG280" s="17"/>
      <c r="AH280" s="17"/>
      <c r="AI280" s="17"/>
      <c r="AJ280" s="17"/>
      <c r="AK280" s="33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89">
        <v>200</v>
      </c>
      <c r="BZ280" s="17"/>
      <c r="CA280" s="17"/>
      <c r="CB280" s="17"/>
    </row>
    <row r="281" spans="1:86" ht="15" customHeight="1" x14ac:dyDescent="0.35">
      <c r="A281" s="17">
        <v>10044943</v>
      </c>
      <c r="B281" s="17" t="s">
        <v>959</v>
      </c>
      <c r="C281" s="17" t="s">
        <v>960</v>
      </c>
      <c r="D281" s="17">
        <v>520445</v>
      </c>
      <c r="E281" s="17" t="s">
        <v>92</v>
      </c>
      <c r="F281" s="17" t="s">
        <v>75</v>
      </c>
      <c r="G281" s="22" t="s">
        <v>93</v>
      </c>
      <c r="H281" s="17" t="s">
        <v>77</v>
      </c>
      <c r="I281" s="17" t="s">
        <v>81</v>
      </c>
      <c r="J281" s="121" t="s">
        <v>102</v>
      </c>
      <c r="K281" s="75">
        <v>1</v>
      </c>
      <c r="L281" s="331" t="s">
        <v>94</v>
      </c>
      <c r="M281" s="107">
        <v>1507292</v>
      </c>
      <c r="N281" s="17"/>
      <c r="O281" s="17"/>
      <c r="P281" s="17"/>
      <c r="Q281" s="17"/>
      <c r="R281" s="4" t="s">
        <v>437</v>
      </c>
      <c r="S281" s="17" t="s">
        <v>170</v>
      </c>
      <c r="T281" s="17" t="s">
        <v>961</v>
      </c>
      <c r="U281" s="17" t="s">
        <v>594</v>
      </c>
      <c r="V281" s="17"/>
      <c r="W281" s="95">
        <v>9.5</v>
      </c>
      <c r="X281" s="17" t="s">
        <v>172</v>
      </c>
      <c r="Y281" s="17">
        <v>2</v>
      </c>
      <c r="Z281" s="89">
        <v>1</v>
      </c>
      <c r="AA281" s="17" t="s">
        <v>153</v>
      </c>
      <c r="AB281" s="17">
        <v>8.1999999999999993</v>
      </c>
      <c r="AC281" s="17"/>
      <c r="AD281" s="17"/>
      <c r="AE281" s="17"/>
      <c r="AF281" s="17"/>
      <c r="AG281" s="17"/>
      <c r="AH281" s="17"/>
      <c r="AI281" s="17"/>
      <c r="AJ281" s="17"/>
      <c r="AK281" s="33"/>
      <c r="AL281" s="89">
        <v>1</v>
      </c>
      <c r="AM281" s="17" t="s">
        <v>443</v>
      </c>
      <c r="AN281" s="17">
        <v>7.2</v>
      </c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89">
        <v>200</v>
      </c>
      <c r="BZ281" s="17"/>
      <c r="CA281" s="17"/>
      <c r="CB281" s="17"/>
    </row>
    <row r="282" spans="1:86" ht="15" customHeight="1" x14ac:dyDescent="0.35">
      <c r="A282" s="180">
        <v>10039149</v>
      </c>
      <c r="B282" s="180" t="s">
        <v>962</v>
      </c>
      <c r="C282" s="180" t="s">
        <v>963</v>
      </c>
      <c r="D282" s="17">
        <v>179805</v>
      </c>
      <c r="E282" s="17" t="s">
        <v>92</v>
      </c>
      <c r="F282" s="17" t="s">
        <v>75</v>
      </c>
      <c r="G282" s="22" t="s">
        <v>125</v>
      </c>
      <c r="H282" s="17" t="s">
        <v>77</v>
      </c>
      <c r="I282" s="17" t="s">
        <v>78</v>
      </c>
      <c r="J282" s="121" t="s">
        <v>79</v>
      </c>
      <c r="K282" s="185">
        <v>0</v>
      </c>
      <c r="L282" s="331" t="s">
        <v>121</v>
      </c>
      <c r="M282" s="153"/>
      <c r="N282" s="17"/>
      <c r="O282" s="17"/>
      <c r="P282" s="17"/>
      <c r="Q282" s="4"/>
      <c r="R282" s="73"/>
      <c r="S282" s="17"/>
      <c r="T282" s="17"/>
      <c r="U282" s="17"/>
      <c r="V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33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89">
        <v>730</v>
      </c>
      <c r="BZ282" s="17"/>
      <c r="CA282" s="17"/>
      <c r="CB282" s="17"/>
    </row>
    <row r="283" spans="1:86" ht="15" customHeight="1" x14ac:dyDescent="0.35">
      <c r="A283" s="17">
        <v>10046903</v>
      </c>
      <c r="B283" s="17" t="s">
        <v>775</v>
      </c>
      <c r="C283" s="17" t="s">
        <v>964</v>
      </c>
      <c r="D283" s="17">
        <v>681429</v>
      </c>
      <c r="E283" s="17" t="s">
        <v>74</v>
      </c>
      <c r="F283" s="17" t="s">
        <v>75</v>
      </c>
      <c r="G283" s="22" t="s">
        <v>76</v>
      </c>
      <c r="H283" s="17" t="s">
        <v>77</v>
      </c>
      <c r="I283" s="17" t="s">
        <v>81</v>
      </c>
      <c r="J283" s="121" t="s">
        <v>102</v>
      </c>
      <c r="K283" s="224">
        <v>0.5</v>
      </c>
      <c r="L283" s="331" t="s">
        <v>80</v>
      </c>
      <c r="M283" s="153">
        <v>1506947</v>
      </c>
      <c r="N283" s="17"/>
      <c r="O283" s="17"/>
      <c r="P283" s="17"/>
      <c r="Q283" s="160" t="s">
        <v>773</v>
      </c>
      <c r="R283" s="73">
        <v>5</v>
      </c>
      <c r="S283" s="17" t="s">
        <v>105</v>
      </c>
      <c r="T283" s="17" t="s">
        <v>106</v>
      </c>
      <c r="U283" s="17" t="s">
        <v>110</v>
      </c>
      <c r="V283" s="17"/>
      <c r="W283" s="106">
        <v>7.8</v>
      </c>
      <c r="X283" s="17" t="s">
        <v>159</v>
      </c>
      <c r="Y283" s="17">
        <v>1</v>
      </c>
      <c r="Z283" s="17">
        <v>1</v>
      </c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33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89">
        <v>170</v>
      </c>
      <c r="BZ283" s="17"/>
      <c r="CA283" s="17"/>
      <c r="CB283" s="17"/>
    </row>
    <row r="284" spans="1:86" ht="15" customHeight="1" x14ac:dyDescent="0.35">
      <c r="A284" s="26">
        <v>10048220</v>
      </c>
      <c r="B284" s="26" t="s">
        <v>965</v>
      </c>
      <c r="C284" s="17" t="s">
        <v>966</v>
      </c>
      <c r="D284" s="17">
        <v>276474</v>
      </c>
      <c r="E284" s="17" t="s">
        <v>74</v>
      </c>
      <c r="F284" s="17" t="s">
        <v>75</v>
      </c>
      <c r="G284" s="22" t="s">
        <v>125</v>
      </c>
      <c r="H284" s="17" t="s">
        <v>185</v>
      </c>
      <c r="I284" s="17" t="s">
        <v>967</v>
      </c>
      <c r="J284" s="121" t="s">
        <v>79</v>
      </c>
      <c r="K284" s="75">
        <v>0.5</v>
      </c>
      <c r="L284" s="331" t="s">
        <v>80</v>
      </c>
      <c r="M284" s="153">
        <v>1507108</v>
      </c>
      <c r="N284" s="17"/>
      <c r="O284" s="17"/>
      <c r="P284" s="17"/>
      <c r="Q284" s="17" t="s">
        <v>968</v>
      </c>
      <c r="R284" s="89">
        <v>5</v>
      </c>
      <c r="S284" s="17" t="s">
        <v>95</v>
      </c>
      <c r="T284" s="17" t="s">
        <v>674</v>
      </c>
      <c r="U284" s="26"/>
      <c r="V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33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89">
        <v>250</v>
      </c>
      <c r="BZ284" s="17"/>
      <c r="CA284" s="17"/>
      <c r="CB284" s="17"/>
    </row>
    <row r="285" spans="1:86" ht="15" customHeight="1" x14ac:dyDescent="0.35">
      <c r="A285" s="17">
        <v>10029569</v>
      </c>
      <c r="B285" s="17" t="s">
        <v>968</v>
      </c>
      <c r="C285" s="33" t="s">
        <v>969</v>
      </c>
      <c r="D285" s="17">
        <v>276475</v>
      </c>
      <c r="E285" s="17" t="s">
        <v>74</v>
      </c>
      <c r="F285" s="17" t="s">
        <v>75</v>
      </c>
      <c r="G285" s="22" t="s">
        <v>125</v>
      </c>
      <c r="H285" s="17" t="s">
        <v>77</v>
      </c>
      <c r="I285" s="30" t="s">
        <v>78</v>
      </c>
      <c r="J285" s="121" t="s">
        <v>79</v>
      </c>
      <c r="K285" s="75">
        <v>0.5</v>
      </c>
      <c r="L285" s="331" t="s">
        <v>80</v>
      </c>
      <c r="M285" s="153">
        <v>1507108</v>
      </c>
      <c r="N285" s="17"/>
      <c r="O285" s="17"/>
      <c r="P285" s="17"/>
      <c r="Q285" s="17" t="s">
        <v>965</v>
      </c>
      <c r="R285" s="73">
        <v>5</v>
      </c>
      <c r="S285" s="17" t="s">
        <v>95</v>
      </c>
      <c r="T285" s="30" t="s">
        <v>129</v>
      </c>
      <c r="U285" s="17"/>
      <c r="V285" s="33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33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89">
        <v>365</v>
      </c>
      <c r="BZ285" s="17"/>
      <c r="CA285" s="17"/>
      <c r="CB285" s="17"/>
    </row>
    <row r="286" spans="1:86" ht="15" customHeight="1" x14ac:dyDescent="0.35">
      <c r="A286" s="36">
        <v>10045605</v>
      </c>
      <c r="B286" s="36" t="s">
        <v>970</v>
      </c>
      <c r="C286" s="33" t="s">
        <v>971</v>
      </c>
      <c r="D286" s="17">
        <v>628470</v>
      </c>
      <c r="E286" s="17" t="s">
        <v>115</v>
      </c>
      <c r="F286" s="17" t="s">
        <v>75</v>
      </c>
      <c r="G286" s="22" t="s">
        <v>76</v>
      </c>
      <c r="H286" s="17" t="s">
        <v>77</v>
      </c>
      <c r="I286" s="17" t="s">
        <v>81</v>
      </c>
      <c r="J286" s="121" t="s">
        <v>102</v>
      </c>
      <c r="K286" s="75">
        <v>1</v>
      </c>
      <c r="L286" s="332" t="s">
        <v>80</v>
      </c>
      <c r="M286" s="153">
        <v>1507043</v>
      </c>
      <c r="N286" s="17"/>
      <c r="O286" s="17"/>
      <c r="P286" s="17"/>
      <c r="Q286" s="17"/>
      <c r="R286" s="272">
        <v>5</v>
      </c>
      <c r="S286" s="17" t="s">
        <v>239</v>
      </c>
      <c r="T286" s="30" t="s">
        <v>106</v>
      </c>
      <c r="U286" s="17"/>
      <c r="V286" s="33"/>
      <c r="W286" s="89" t="s">
        <v>121</v>
      </c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33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89">
        <v>200</v>
      </c>
      <c r="BZ286" s="17"/>
      <c r="CA286" s="17"/>
      <c r="CB286" s="17"/>
    </row>
    <row r="287" spans="1:86" ht="15" customHeight="1" x14ac:dyDescent="0.35">
      <c r="A287" s="4">
        <v>10050932</v>
      </c>
      <c r="B287" s="4" t="s">
        <v>972</v>
      </c>
      <c r="C287" s="33" t="s">
        <v>973</v>
      </c>
      <c r="D287" s="17">
        <v>768091</v>
      </c>
      <c r="E287" s="17" t="s">
        <v>143</v>
      </c>
      <c r="F287" s="17" t="s">
        <v>75</v>
      </c>
      <c r="G287" s="22" t="s">
        <v>76</v>
      </c>
      <c r="H287" s="17" t="s">
        <v>77</v>
      </c>
      <c r="I287" s="17" t="s">
        <v>81</v>
      </c>
      <c r="J287" s="121" t="s">
        <v>102</v>
      </c>
      <c r="K287" s="224">
        <v>0.5</v>
      </c>
      <c r="L287" s="331" t="s">
        <v>94</v>
      </c>
      <c r="M287" s="107">
        <v>1602771</v>
      </c>
      <c r="N287" s="17"/>
      <c r="O287" s="17"/>
      <c r="P287" s="17"/>
      <c r="Q287" s="338" t="s">
        <v>974</v>
      </c>
      <c r="R287" s="89">
        <v>5</v>
      </c>
      <c r="S287" s="17" t="s">
        <v>105</v>
      </c>
      <c r="T287" s="17" t="s">
        <v>106</v>
      </c>
      <c r="U287" s="87" t="s">
        <v>121</v>
      </c>
      <c r="V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spans="1:86" ht="15" customHeight="1" x14ac:dyDescent="0.35">
      <c r="A288" s="286">
        <v>10047320</v>
      </c>
      <c r="B288" s="286" t="s">
        <v>975</v>
      </c>
      <c r="C288" s="233" t="s">
        <v>976</v>
      </c>
      <c r="D288" s="17">
        <v>628075</v>
      </c>
      <c r="E288" s="17" t="s">
        <v>115</v>
      </c>
      <c r="F288" s="17" t="s">
        <v>75</v>
      </c>
      <c r="G288" s="22" t="s">
        <v>76</v>
      </c>
      <c r="H288" s="17" t="s">
        <v>77</v>
      </c>
      <c r="I288" s="17" t="s">
        <v>78</v>
      </c>
      <c r="J288" s="121" t="s">
        <v>102</v>
      </c>
      <c r="K288" s="232"/>
      <c r="L288" s="331" t="s">
        <v>80</v>
      </c>
      <c r="M288" s="289"/>
      <c r="N288" s="17"/>
      <c r="O288" s="17"/>
      <c r="P288" s="17"/>
      <c r="Q288" s="17"/>
      <c r="R288" s="278"/>
      <c r="S288" s="229"/>
      <c r="T288" s="229"/>
      <c r="U288" s="300"/>
      <c r="V288" s="229"/>
      <c r="W288" s="231"/>
      <c r="X288" s="229"/>
      <c r="Y288" s="229"/>
      <c r="Z288" s="229"/>
      <c r="AA288" s="229"/>
      <c r="AB288" s="229"/>
      <c r="AC288" s="229"/>
      <c r="AD288" s="229"/>
      <c r="AE288" s="229"/>
      <c r="AF288" s="229"/>
      <c r="AG288" s="229"/>
      <c r="AH288" s="229"/>
      <c r="AI288" s="229"/>
      <c r="AJ288" s="229"/>
      <c r="AK288" s="233"/>
      <c r="AL288" s="229"/>
      <c r="AM288" s="229"/>
      <c r="AN288" s="229"/>
      <c r="AO288" s="229"/>
      <c r="AP288" s="229"/>
      <c r="AQ288" s="229"/>
      <c r="AR288" s="229"/>
      <c r="AS288" s="229"/>
      <c r="AT288" s="229"/>
      <c r="AU288" s="229"/>
      <c r="AV288" s="229"/>
      <c r="AW288" s="229"/>
      <c r="AX288" s="229"/>
      <c r="AY288" s="229"/>
      <c r="AZ288" s="229"/>
      <c r="BA288" s="229"/>
      <c r="BB288" s="229"/>
      <c r="BC288" s="229"/>
      <c r="BD288" s="229"/>
      <c r="BE288" s="229"/>
      <c r="BF288" s="229"/>
      <c r="BG288" s="229"/>
      <c r="BH288" s="229"/>
      <c r="BI288" s="229"/>
      <c r="BJ288" s="229"/>
      <c r="BK288" s="229"/>
      <c r="BL288" s="229"/>
      <c r="BM288" s="229"/>
      <c r="BN288" s="229"/>
      <c r="BO288" s="229"/>
      <c r="BP288" s="229"/>
      <c r="BQ288" s="229"/>
      <c r="BR288" s="229"/>
      <c r="BS288" s="229"/>
      <c r="BT288" s="229"/>
      <c r="BU288" s="229"/>
      <c r="BV288" s="229"/>
      <c r="BW288" s="229"/>
      <c r="BX288" s="229"/>
      <c r="BY288" s="231">
        <v>170</v>
      </c>
      <c r="BZ288" s="229"/>
      <c r="CA288" s="229"/>
      <c r="CB288" s="229"/>
      <c r="CC288" s="24"/>
      <c r="CD288" s="24"/>
      <c r="CE288" s="24"/>
      <c r="CF288" s="24"/>
      <c r="CG288" s="24"/>
      <c r="CH288" s="24"/>
    </row>
    <row r="289" spans="1:86" ht="15" customHeight="1" x14ac:dyDescent="0.35">
      <c r="A289" s="4">
        <v>10043949</v>
      </c>
      <c r="B289" s="4" t="s">
        <v>977</v>
      </c>
      <c r="C289" s="33" t="s">
        <v>978</v>
      </c>
      <c r="D289" s="17">
        <v>539213</v>
      </c>
      <c r="E289" s="17" t="s">
        <v>92</v>
      </c>
      <c r="F289" s="17" t="s">
        <v>75</v>
      </c>
      <c r="G289" s="22" t="s">
        <v>93</v>
      </c>
      <c r="H289" s="17" t="s">
        <v>77</v>
      </c>
      <c r="I289" s="17" t="s">
        <v>78</v>
      </c>
      <c r="J289" s="121" t="s">
        <v>79</v>
      </c>
      <c r="K289" s="75">
        <v>1</v>
      </c>
      <c r="L289" s="331" t="s">
        <v>94</v>
      </c>
      <c r="M289" s="153">
        <v>1600668</v>
      </c>
      <c r="N289" s="17"/>
      <c r="O289" s="17"/>
      <c r="P289" s="17"/>
      <c r="Q289" s="17"/>
      <c r="R289" s="73">
        <v>7</v>
      </c>
      <c r="S289" s="17" t="s">
        <v>105</v>
      </c>
      <c r="T289" s="30" t="s">
        <v>85</v>
      </c>
      <c r="U289" s="17" t="s">
        <v>121</v>
      </c>
      <c r="V289" s="33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33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89">
        <v>295</v>
      </c>
      <c r="BZ289" s="17"/>
      <c r="CA289" s="17"/>
      <c r="CB289" s="17"/>
    </row>
    <row r="290" spans="1:86" ht="15" customHeight="1" x14ac:dyDescent="0.35">
      <c r="A290" s="4">
        <v>10039165</v>
      </c>
      <c r="B290" s="285" t="s">
        <v>979</v>
      </c>
      <c r="C290" s="33" t="s">
        <v>980</v>
      </c>
      <c r="D290" s="17">
        <v>560532</v>
      </c>
      <c r="E290" s="17" t="s">
        <v>143</v>
      </c>
      <c r="F290" s="17" t="s">
        <v>75</v>
      </c>
      <c r="G290" s="22" t="s">
        <v>76</v>
      </c>
      <c r="H290" s="17" t="s">
        <v>77</v>
      </c>
      <c r="I290" s="17" t="s">
        <v>81</v>
      </c>
      <c r="J290" s="121" t="s">
        <v>79</v>
      </c>
      <c r="K290" s="75">
        <v>1</v>
      </c>
      <c r="L290" s="331" t="s">
        <v>94</v>
      </c>
      <c r="M290" s="153" t="s">
        <v>302</v>
      </c>
      <c r="N290" s="17"/>
      <c r="O290" s="17"/>
      <c r="P290" s="17"/>
      <c r="Q290" s="17"/>
      <c r="R290" s="73">
        <v>7</v>
      </c>
      <c r="S290" s="17" t="s">
        <v>135</v>
      </c>
      <c r="T290" s="17" t="s">
        <v>576</v>
      </c>
      <c r="U290" s="87" t="s">
        <v>981</v>
      </c>
      <c r="V290" s="17"/>
      <c r="W290" s="110">
        <v>8</v>
      </c>
      <c r="X290" s="17" t="s">
        <v>152</v>
      </c>
      <c r="Y290" s="17">
        <v>4</v>
      </c>
      <c r="Z290" s="89">
        <v>1</v>
      </c>
      <c r="AA290" s="17" t="s">
        <v>88</v>
      </c>
      <c r="AB290" s="104">
        <v>8.5</v>
      </c>
      <c r="AC290" s="89">
        <v>1</v>
      </c>
      <c r="AD290" s="17" t="s">
        <v>88</v>
      </c>
      <c r="AE290" s="103">
        <v>8</v>
      </c>
      <c r="AF290" s="89">
        <v>1</v>
      </c>
      <c r="AG290" s="17" t="s">
        <v>88</v>
      </c>
      <c r="AH290" s="104">
        <v>7.8</v>
      </c>
      <c r="AI290" s="89">
        <v>1</v>
      </c>
      <c r="AJ290" s="17" t="s">
        <v>88</v>
      </c>
      <c r="AK290" s="136">
        <v>7.7</v>
      </c>
      <c r="AL290" s="89">
        <v>1</v>
      </c>
      <c r="AM290" s="17" t="s">
        <v>88</v>
      </c>
      <c r="AN290" s="104">
        <v>6.9</v>
      </c>
      <c r="AO290" s="17"/>
      <c r="AP290" s="17"/>
      <c r="AQ290" s="17"/>
      <c r="AR290" s="89">
        <v>1</v>
      </c>
      <c r="AS290" s="17" t="s">
        <v>99</v>
      </c>
      <c r="AT290" s="104">
        <v>7.5</v>
      </c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89">
        <v>330</v>
      </c>
      <c r="BZ290" s="17"/>
      <c r="CA290" s="17"/>
      <c r="CB290" s="17"/>
    </row>
    <row r="291" spans="1:86" ht="15" customHeight="1" x14ac:dyDescent="0.35">
      <c r="A291" s="4">
        <v>10045322</v>
      </c>
      <c r="B291" s="4" t="s">
        <v>982</v>
      </c>
      <c r="C291" s="33" t="s">
        <v>983</v>
      </c>
      <c r="D291" s="17">
        <v>640493</v>
      </c>
      <c r="E291" s="17" t="s">
        <v>115</v>
      </c>
      <c r="F291" s="17" t="s">
        <v>75</v>
      </c>
      <c r="G291" s="22" t="s">
        <v>76</v>
      </c>
      <c r="H291" s="17" t="s">
        <v>77</v>
      </c>
      <c r="I291" s="17" t="s">
        <v>78</v>
      </c>
      <c r="J291" s="121" t="s">
        <v>102</v>
      </c>
      <c r="K291" s="75">
        <v>0</v>
      </c>
      <c r="L291" s="333" t="s">
        <v>80</v>
      </c>
      <c r="M291" s="310"/>
      <c r="N291" s="17"/>
      <c r="O291" s="17"/>
      <c r="P291" s="17"/>
      <c r="Q291" s="17"/>
      <c r="R291" s="271"/>
      <c r="S291" s="17" t="s">
        <v>239</v>
      </c>
      <c r="T291" s="17"/>
      <c r="U291" s="26"/>
      <c r="V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33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89">
        <v>280</v>
      </c>
      <c r="BZ291" s="17"/>
      <c r="CA291" s="17"/>
      <c r="CB291" s="17"/>
    </row>
    <row r="292" spans="1:86" ht="15" customHeight="1" x14ac:dyDescent="0.35">
      <c r="A292" s="4">
        <v>10035453</v>
      </c>
      <c r="B292" s="4" t="s">
        <v>984</v>
      </c>
      <c r="C292" s="33" t="s">
        <v>985</v>
      </c>
      <c r="D292" s="17">
        <v>531435</v>
      </c>
      <c r="E292" s="17" t="s">
        <v>92</v>
      </c>
      <c r="F292" s="17" t="s">
        <v>75</v>
      </c>
      <c r="G292" s="22" t="s">
        <v>93</v>
      </c>
      <c r="H292" s="17" t="s">
        <v>77</v>
      </c>
      <c r="I292" s="17" t="s">
        <v>81</v>
      </c>
      <c r="J292" s="121" t="s">
        <v>79</v>
      </c>
      <c r="K292" s="75">
        <v>1</v>
      </c>
      <c r="L292" s="331" t="s">
        <v>94</v>
      </c>
      <c r="M292" s="153">
        <v>1682658</v>
      </c>
      <c r="N292" s="17"/>
      <c r="O292" s="17"/>
      <c r="P292" s="17"/>
      <c r="Q292" s="17"/>
      <c r="R292" s="4" t="s">
        <v>83</v>
      </c>
      <c r="S292" s="17" t="s">
        <v>144</v>
      </c>
      <c r="T292" s="30" t="s">
        <v>85</v>
      </c>
      <c r="U292" s="17" t="s">
        <v>986</v>
      </c>
      <c r="V292" s="33"/>
      <c r="W292" s="89">
        <v>8</v>
      </c>
      <c r="X292" s="17" t="s">
        <v>87</v>
      </c>
      <c r="Y292" s="17"/>
      <c r="Z292" s="89">
        <v>1</v>
      </c>
      <c r="AA292" s="17" t="s">
        <v>88</v>
      </c>
      <c r="AB292" s="17">
        <v>8.3000000000000007</v>
      </c>
      <c r="AC292" s="17"/>
      <c r="AD292" s="17"/>
      <c r="AE292" s="17"/>
      <c r="AF292" s="17"/>
      <c r="AG292" s="17"/>
      <c r="AH292" s="17"/>
      <c r="AI292" s="17"/>
      <c r="AJ292" s="17"/>
      <c r="AK292" s="33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89">
        <v>510</v>
      </c>
      <c r="BZ292" s="17"/>
      <c r="CA292" s="17"/>
      <c r="CB292" s="17"/>
    </row>
    <row r="293" spans="1:86" ht="15" customHeight="1" x14ac:dyDescent="0.35">
      <c r="A293" s="4">
        <v>10050768</v>
      </c>
      <c r="B293" s="4" t="s">
        <v>987</v>
      </c>
      <c r="C293" s="33" t="s">
        <v>988</v>
      </c>
      <c r="D293" s="17">
        <v>530212</v>
      </c>
      <c r="E293" s="17" t="s">
        <v>92</v>
      </c>
      <c r="F293" s="17" t="s">
        <v>75</v>
      </c>
      <c r="G293" s="22" t="s">
        <v>93</v>
      </c>
      <c r="H293" s="17" t="s">
        <v>77</v>
      </c>
      <c r="I293" s="17" t="s">
        <v>81</v>
      </c>
      <c r="J293" s="121" t="s">
        <v>79</v>
      </c>
      <c r="K293" s="81">
        <v>1</v>
      </c>
      <c r="L293" s="331" t="s">
        <v>94</v>
      </c>
      <c r="M293" s="153">
        <v>1507280</v>
      </c>
      <c r="N293" s="17"/>
      <c r="O293" s="17"/>
      <c r="P293" s="17"/>
      <c r="Q293" s="17"/>
      <c r="R293" s="73">
        <v>7</v>
      </c>
      <c r="S293" s="17" t="s">
        <v>95</v>
      </c>
      <c r="T293" s="17" t="s">
        <v>163</v>
      </c>
      <c r="U293" s="87" t="s">
        <v>208</v>
      </c>
      <c r="V293" s="17"/>
      <c r="Y293" s="17">
        <v>1</v>
      </c>
      <c r="Z293" s="17">
        <v>1</v>
      </c>
      <c r="AA293" s="17" t="s">
        <v>99</v>
      </c>
      <c r="AB293" s="17">
        <v>8.4</v>
      </c>
      <c r="AC293" s="17"/>
      <c r="AD293" s="17"/>
      <c r="AE293" s="17"/>
      <c r="AF293" s="17"/>
      <c r="AG293" s="17"/>
      <c r="AH293" s="17"/>
      <c r="AI293" s="17"/>
      <c r="AJ293" s="17"/>
      <c r="AK293" s="33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89">
        <v>340</v>
      </c>
      <c r="BZ293" s="17"/>
      <c r="CA293" s="17"/>
      <c r="CB293" s="17"/>
    </row>
    <row r="294" spans="1:86" s="128" customFormat="1" ht="15" customHeight="1" x14ac:dyDescent="0.35">
      <c r="A294" s="285">
        <v>10048974</v>
      </c>
      <c r="B294" s="285" t="s">
        <v>989</v>
      </c>
      <c r="C294" s="287" t="s">
        <v>990</v>
      </c>
      <c r="D294" s="28">
        <v>520915</v>
      </c>
      <c r="E294" s="28" t="s">
        <v>92</v>
      </c>
      <c r="F294" s="17" t="s">
        <v>75</v>
      </c>
      <c r="G294" s="22" t="s">
        <v>93</v>
      </c>
      <c r="H294" s="28" t="s">
        <v>185</v>
      </c>
      <c r="I294" s="28" t="s">
        <v>78</v>
      </c>
      <c r="J294" s="121" t="s">
        <v>102</v>
      </c>
      <c r="K294" s="75">
        <v>1</v>
      </c>
      <c r="L294" s="331" t="s">
        <v>94</v>
      </c>
      <c r="M294" s="107">
        <v>1654837</v>
      </c>
      <c r="N294" s="17"/>
      <c r="O294" s="17"/>
      <c r="P294" s="17"/>
      <c r="Q294" s="17"/>
      <c r="R294" s="73">
        <v>5</v>
      </c>
      <c r="S294" s="17" t="s">
        <v>144</v>
      </c>
      <c r="T294" s="17" t="s">
        <v>129</v>
      </c>
      <c r="U294" s="17"/>
      <c r="V294" s="17"/>
      <c r="W294" s="95" t="s">
        <v>121</v>
      </c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35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89"/>
      <c r="BZ294" s="17"/>
      <c r="CA294" s="17"/>
      <c r="CB294" s="17"/>
      <c r="CC294"/>
      <c r="CD294"/>
      <c r="CE294"/>
      <c r="CF294"/>
      <c r="CG294"/>
      <c r="CH294"/>
    </row>
    <row r="295" spans="1:86" ht="15" customHeight="1" x14ac:dyDescent="0.35">
      <c r="A295" s="4">
        <v>10042623</v>
      </c>
      <c r="B295" s="4" t="s">
        <v>991</v>
      </c>
      <c r="C295" s="33" t="s">
        <v>992</v>
      </c>
      <c r="D295" s="17">
        <v>520827</v>
      </c>
      <c r="E295" s="17" t="s">
        <v>92</v>
      </c>
      <c r="F295" s="17" t="s">
        <v>75</v>
      </c>
      <c r="G295" s="22" t="s">
        <v>93</v>
      </c>
      <c r="H295" s="17" t="s">
        <v>77</v>
      </c>
      <c r="I295" s="17" t="s">
        <v>78</v>
      </c>
      <c r="J295" s="121" t="s">
        <v>102</v>
      </c>
      <c r="K295" s="75">
        <v>1</v>
      </c>
      <c r="L295" s="331" t="s">
        <v>94</v>
      </c>
      <c r="M295" s="107">
        <v>1507086</v>
      </c>
      <c r="N295" s="17"/>
      <c r="O295" s="17"/>
      <c r="P295" s="17"/>
      <c r="Q295" s="17"/>
      <c r="R295" s="73">
        <v>5</v>
      </c>
      <c r="S295" s="17" t="s">
        <v>162</v>
      </c>
      <c r="T295" s="17" t="s">
        <v>171</v>
      </c>
      <c r="U295" s="17"/>
      <c r="V295" s="17"/>
      <c r="W295" s="95" t="s">
        <v>121</v>
      </c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33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Y295" s="74">
        <v>190</v>
      </c>
    </row>
    <row r="296" spans="1:86" ht="15" customHeight="1" x14ac:dyDescent="0.35">
      <c r="A296" s="4">
        <v>10042783</v>
      </c>
      <c r="B296" s="4" t="s">
        <v>993</v>
      </c>
      <c r="C296" s="33" t="s">
        <v>994</v>
      </c>
      <c r="D296" s="17">
        <v>820218</v>
      </c>
      <c r="E296" s="17" t="s">
        <v>92</v>
      </c>
      <c r="F296" s="17" t="s">
        <v>75</v>
      </c>
      <c r="G296" s="22" t="s">
        <v>93</v>
      </c>
      <c r="H296" s="17" t="s">
        <v>77</v>
      </c>
      <c r="I296" s="17" t="s">
        <v>78</v>
      </c>
      <c r="J296" s="121" t="s">
        <v>102</v>
      </c>
      <c r="K296" s="75">
        <v>1</v>
      </c>
      <c r="L296" s="331" t="s">
        <v>80</v>
      </c>
      <c r="M296" s="153">
        <v>1507150</v>
      </c>
      <c r="N296" s="17"/>
      <c r="O296" s="17"/>
      <c r="P296" s="17"/>
      <c r="Q296" s="17"/>
      <c r="R296" s="89">
        <v>5</v>
      </c>
      <c r="S296" s="17" t="s">
        <v>135</v>
      </c>
      <c r="T296" s="17" t="s">
        <v>106</v>
      </c>
      <c r="U296" s="17"/>
      <c r="V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33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Y296" s="74">
        <v>250</v>
      </c>
    </row>
    <row r="297" spans="1:86" ht="15" customHeight="1" x14ac:dyDescent="0.35">
      <c r="A297" s="4">
        <v>10043194</v>
      </c>
      <c r="B297" s="4" t="s">
        <v>995</v>
      </c>
      <c r="C297" s="33" t="s">
        <v>367</v>
      </c>
      <c r="D297" s="17">
        <v>730019</v>
      </c>
      <c r="E297" s="17" t="s">
        <v>143</v>
      </c>
      <c r="F297" s="17" t="s">
        <v>75</v>
      </c>
      <c r="G297" s="22" t="s">
        <v>76</v>
      </c>
      <c r="H297" s="17" t="s">
        <v>77</v>
      </c>
      <c r="I297" s="17" t="s">
        <v>81</v>
      </c>
      <c r="J297" s="121" t="s">
        <v>102</v>
      </c>
      <c r="K297" s="224">
        <v>1</v>
      </c>
      <c r="L297" s="331" t="s">
        <v>80</v>
      </c>
      <c r="M297" s="317">
        <v>1507316</v>
      </c>
      <c r="N297" s="76"/>
      <c r="O297" s="17"/>
      <c r="P297" s="17"/>
      <c r="Q297" s="17"/>
      <c r="R297" s="73" t="s">
        <v>83</v>
      </c>
      <c r="S297" s="17" t="s">
        <v>939</v>
      </c>
      <c r="T297" s="17" t="s">
        <v>163</v>
      </c>
      <c r="U297" s="17" t="s">
        <v>121</v>
      </c>
      <c r="V297" s="17"/>
      <c r="W297" s="110">
        <v>7.6</v>
      </c>
      <c r="X297" s="17" t="s">
        <v>388</v>
      </c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33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Y297" s="74">
        <v>210</v>
      </c>
    </row>
    <row r="298" spans="1:86" ht="15" customHeight="1" x14ac:dyDescent="0.35">
      <c r="A298" s="4">
        <v>10048265</v>
      </c>
      <c r="B298" s="4" t="s">
        <v>996</v>
      </c>
      <c r="C298" s="33" t="s">
        <v>997</v>
      </c>
      <c r="D298" s="17">
        <v>310203</v>
      </c>
      <c r="E298" s="17" t="s">
        <v>92</v>
      </c>
      <c r="F298" s="17" t="s">
        <v>75</v>
      </c>
      <c r="G298" s="22" t="s">
        <v>93</v>
      </c>
      <c r="H298" s="17" t="s">
        <v>185</v>
      </c>
      <c r="I298" s="17" t="s">
        <v>78</v>
      </c>
      <c r="J298" s="121" t="s">
        <v>102</v>
      </c>
      <c r="K298" s="80">
        <v>0.5</v>
      </c>
      <c r="L298" s="331" t="s">
        <v>94</v>
      </c>
      <c r="M298" s="153">
        <v>1507141</v>
      </c>
      <c r="N298" s="17"/>
      <c r="O298" s="17"/>
      <c r="P298" s="17"/>
      <c r="Q298" s="4" t="s">
        <v>998</v>
      </c>
      <c r="R298" s="73">
        <v>5</v>
      </c>
      <c r="S298" s="17" t="s">
        <v>120</v>
      </c>
      <c r="T298" s="17" t="s">
        <v>129</v>
      </c>
      <c r="U298" s="17"/>
      <c r="V298" s="17"/>
      <c r="Y298" s="17"/>
      <c r="Z298" s="89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33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Y298" s="74">
        <v>220</v>
      </c>
    </row>
    <row r="299" spans="1:86" s="128" customFormat="1" ht="15" customHeight="1" x14ac:dyDescent="0.35">
      <c r="A299" s="4">
        <v>10051326</v>
      </c>
      <c r="B299" s="4" t="s">
        <v>999</v>
      </c>
      <c r="C299" s="33" t="s">
        <v>1000</v>
      </c>
      <c r="D299" s="17">
        <v>760732</v>
      </c>
      <c r="E299" s="17" t="s">
        <v>143</v>
      </c>
      <c r="F299" s="17" t="s">
        <v>75</v>
      </c>
      <c r="G299" s="22" t="s">
        <v>76</v>
      </c>
      <c r="H299" s="17" t="s">
        <v>77</v>
      </c>
      <c r="I299" s="17" t="s">
        <v>81</v>
      </c>
      <c r="J299" s="121" t="s">
        <v>102</v>
      </c>
      <c r="K299" s="224">
        <v>1</v>
      </c>
      <c r="L299" s="331" t="s">
        <v>94</v>
      </c>
      <c r="M299" s="153">
        <v>1507205</v>
      </c>
      <c r="N299" s="17"/>
      <c r="O299" s="17"/>
      <c r="P299" s="17"/>
      <c r="Q299" s="158"/>
      <c r="R299" s="73" t="s">
        <v>83</v>
      </c>
      <c r="S299" s="17" t="s">
        <v>135</v>
      </c>
      <c r="T299" s="17" t="s">
        <v>85</v>
      </c>
      <c r="U299" s="17" t="s">
        <v>1001</v>
      </c>
      <c r="V299" s="17"/>
      <c r="W299" s="110">
        <v>8</v>
      </c>
      <c r="X299" s="17" t="s">
        <v>152</v>
      </c>
      <c r="Y299" s="17">
        <v>3</v>
      </c>
      <c r="Z299" s="89">
        <v>1</v>
      </c>
      <c r="AA299" s="17" t="s">
        <v>201</v>
      </c>
      <c r="AB299" s="104">
        <v>8.3000000000000007</v>
      </c>
      <c r="AC299" s="17"/>
      <c r="AD299" s="17"/>
      <c r="AE299" s="17"/>
      <c r="AF299" s="17">
        <v>1</v>
      </c>
      <c r="AG299" s="17" t="s">
        <v>99</v>
      </c>
      <c r="AH299" s="17">
        <v>7.8</v>
      </c>
      <c r="AI299" s="89">
        <v>1</v>
      </c>
      <c r="AJ299" s="17" t="s">
        <v>201</v>
      </c>
      <c r="AK299" s="136">
        <v>7.5</v>
      </c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 s="74">
        <v>350</v>
      </c>
      <c r="BZ299"/>
      <c r="CA299"/>
      <c r="CB299"/>
      <c r="CC299"/>
      <c r="CD299"/>
      <c r="CE299"/>
      <c r="CF299"/>
      <c r="CG299"/>
      <c r="CH299"/>
    </row>
    <row r="300" spans="1:86" ht="15" customHeight="1" x14ac:dyDescent="0.35">
      <c r="A300" s="4">
        <v>10039537</v>
      </c>
      <c r="B300" s="4" t="s">
        <v>1002</v>
      </c>
      <c r="C300" s="33" t="s">
        <v>1003</v>
      </c>
      <c r="D300" s="17">
        <v>510623</v>
      </c>
      <c r="E300" s="17" t="s">
        <v>92</v>
      </c>
      <c r="F300" s="17" t="s">
        <v>75</v>
      </c>
      <c r="G300" s="22" t="s">
        <v>93</v>
      </c>
      <c r="H300" s="17" t="s">
        <v>77</v>
      </c>
      <c r="I300" s="17" t="s">
        <v>81</v>
      </c>
      <c r="J300" s="121" t="s">
        <v>79</v>
      </c>
      <c r="K300" s="75">
        <v>1</v>
      </c>
      <c r="L300" s="332" t="s">
        <v>80</v>
      </c>
      <c r="M300" s="107">
        <v>1602807</v>
      </c>
      <c r="N300" s="17"/>
      <c r="O300" s="17"/>
      <c r="P300" s="17"/>
      <c r="Q300" s="17"/>
      <c r="R300" s="89">
        <v>5</v>
      </c>
      <c r="S300" s="17" t="s">
        <v>170</v>
      </c>
      <c r="T300" s="17" t="s">
        <v>199</v>
      </c>
      <c r="U300" s="17" t="s">
        <v>110</v>
      </c>
      <c r="V300" s="17" t="s">
        <v>1004</v>
      </c>
      <c r="W300" s="95">
        <v>9.1</v>
      </c>
      <c r="X300" s="17" t="s">
        <v>172</v>
      </c>
      <c r="Y300" s="17">
        <v>1</v>
      </c>
      <c r="Z300" s="89">
        <v>1</v>
      </c>
      <c r="AA300" s="17" t="s">
        <v>439</v>
      </c>
      <c r="AB300" s="17">
        <v>8.1999999999999993</v>
      </c>
      <c r="AC300" s="17"/>
      <c r="AD300" s="17"/>
      <c r="AE300" s="17"/>
      <c r="AF300" s="17"/>
      <c r="AG300" s="17"/>
      <c r="AH300" s="17"/>
      <c r="AI300" s="17"/>
      <c r="AJ300" s="17"/>
      <c r="AK300" s="33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Y300" s="74">
        <v>465</v>
      </c>
    </row>
    <row r="301" spans="1:86" ht="15" customHeight="1" x14ac:dyDescent="0.35">
      <c r="A301" s="4">
        <v>10036376</v>
      </c>
      <c r="B301" s="4" t="s">
        <v>1005</v>
      </c>
      <c r="C301" s="33" t="s">
        <v>1006</v>
      </c>
      <c r="D301" s="17">
        <v>400301</v>
      </c>
      <c r="E301" s="17" t="s">
        <v>92</v>
      </c>
      <c r="F301" s="17" t="s">
        <v>75</v>
      </c>
      <c r="G301" s="22" t="s">
        <v>93</v>
      </c>
      <c r="H301" s="17" t="s">
        <v>77</v>
      </c>
      <c r="I301" s="17" t="s">
        <v>81</v>
      </c>
      <c r="J301" s="306" t="s">
        <v>133</v>
      </c>
      <c r="K301" s="141">
        <v>0</v>
      </c>
      <c r="L301" s="331" t="s">
        <v>94</v>
      </c>
      <c r="M301" s="107"/>
      <c r="N301" s="17"/>
      <c r="O301" s="17"/>
      <c r="P301" s="17"/>
      <c r="Q301" s="17"/>
      <c r="R301" s="89">
        <v>5</v>
      </c>
      <c r="S301" s="17" t="s">
        <v>120</v>
      </c>
      <c r="T301" s="17" t="s">
        <v>129</v>
      </c>
      <c r="U301" s="17" t="s">
        <v>110</v>
      </c>
      <c r="V301" s="17"/>
      <c r="W301" s="95">
        <v>9.3000000000000007</v>
      </c>
      <c r="X301" s="17" t="s">
        <v>172</v>
      </c>
      <c r="Y301" s="17">
        <v>1</v>
      </c>
      <c r="Z301" s="17">
        <v>1</v>
      </c>
      <c r="AA301" s="17" t="s">
        <v>439</v>
      </c>
      <c r="AB301" s="17">
        <v>8</v>
      </c>
      <c r="AC301" s="17"/>
      <c r="AD301" s="17"/>
      <c r="AE301" s="17"/>
      <c r="AF301" s="17"/>
      <c r="AG301" s="17"/>
      <c r="AH301" s="17"/>
      <c r="AI301" s="17"/>
      <c r="AJ301" s="17"/>
      <c r="AK301" s="33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Y301" s="74">
        <v>200</v>
      </c>
    </row>
    <row r="302" spans="1:86" ht="15" customHeight="1" x14ac:dyDescent="0.35">
      <c r="A302" s="4">
        <v>10048631</v>
      </c>
      <c r="B302" s="4" t="s">
        <v>1007</v>
      </c>
      <c r="C302" s="33" t="s">
        <v>1008</v>
      </c>
      <c r="D302" s="17">
        <v>574367</v>
      </c>
      <c r="E302" s="17" t="s">
        <v>92</v>
      </c>
      <c r="F302" s="17" t="s">
        <v>75</v>
      </c>
      <c r="G302" s="22" t="s">
        <v>76</v>
      </c>
      <c r="H302" s="17" t="s">
        <v>77</v>
      </c>
      <c r="I302" s="17" t="s">
        <v>78</v>
      </c>
      <c r="J302" s="121" t="s">
        <v>102</v>
      </c>
      <c r="K302" s="138">
        <v>0.5</v>
      </c>
      <c r="L302" s="331" t="s">
        <v>80</v>
      </c>
      <c r="M302" s="107">
        <v>1507199</v>
      </c>
      <c r="N302" s="17"/>
      <c r="O302" s="17"/>
      <c r="P302" s="17"/>
      <c r="Q302" s="17" t="s">
        <v>1009</v>
      </c>
      <c r="R302" s="89">
        <v>5</v>
      </c>
      <c r="S302" s="17" t="s">
        <v>105</v>
      </c>
      <c r="T302" s="17" t="s">
        <v>677</v>
      </c>
      <c r="U302" s="17"/>
      <c r="V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33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30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89"/>
      <c r="BZ302" s="17"/>
      <c r="CA302" s="17"/>
      <c r="CB302" s="17"/>
    </row>
    <row r="303" spans="1:86" ht="15" customHeight="1" x14ac:dyDescent="0.35">
      <c r="A303" s="4">
        <v>10040813</v>
      </c>
      <c r="B303" s="4" t="s">
        <v>1010</v>
      </c>
      <c r="C303" s="33" t="s">
        <v>1011</v>
      </c>
      <c r="D303" s="17">
        <v>761795</v>
      </c>
      <c r="E303" s="17" t="s">
        <v>143</v>
      </c>
      <c r="F303" s="17" t="s">
        <v>75</v>
      </c>
      <c r="G303" s="22" t="s">
        <v>76</v>
      </c>
      <c r="H303" s="17" t="s">
        <v>77</v>
      </c>
      <c r="I303" s="17" t="s">
        <v>78</v>
      </c>
      <c r="J303" s="121" t="s">
        <v>79</v>
      </c>
      <c r="K303" s="224">
        <v>1</v>
      </c>
      <c r="L303" s="331" t="s">
        <v>94</v>
      </c>
      <c r="M303" s="153">
        <v>1507192</v>
      </c>
      <c r="N303" s="17"/>
      <c r="O303" s="17"/>
      <c r="P303" s="17"/>
      <c r="Q303" s="157"/>
      <c r="R303" s="73">
        <v>5</v>
      </c>
      <c r="S303" s="17" t="s">
        <v>105</v>
      </c>
      <c r="T303" s="17" t="s">
        <v>106</v>
      </c>
      <c r="U303" s="17"/>
      <c r="V303" s="17"/>
      <c r="W303" s="89" t="s">
        <v>121</v>
      </c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33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30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89">
        <v>300</v>
      </c>
      <c r="BZ303" s="17"/>
      <c r="CA303" s="17"/>
      <c r="CB303" s="17"/>
    </row>
    <row r="304" spans="1:86" ht="15" customHeight="1" x14ac:dyDescent="0.35">
      <c r="A304" s="4">
        <v>10032848</v>
      </c>
      <c r="B304" s="4" t="s">
        <v>1012</v>
      </c>
      <c r="C304" s="33" t="s">
        <v>273</v>
      </c>
      <c r="D304" s="17">
        <v>730888</v>
      </c>
      <c r="E304" s="17" t="s">
        <v>143</v>
      </c>
      <c r="F304" s="17" t="s">
        <v>75</v>
      </c>
      <c r="G304" s="22" t="s">
        <v>76</v>
      </c>
      <c r="H304" s="17" t="s">
        <v>77</v>
      </c>
      <c r="I304" s="17" t="s">
        <v>81</v>
      </c>
      <c r="J304" s="306" t="s">
        <v>274</v>
      </c>
      <c r="K304" s="225">
        <v>0</v>
      </c>
      <c r="L304" s="331" t="s">
        <v>80</v>
      </c>
      <c r="M304" s="311"/>
      <c r="N304" s="17"/>
      <c r="O304" s="17"/>
      <c r="P304" s="17"/>
      <c r="Q304" s="157"/>
      <c r="R304" s="73">
        <v>5</v>
      </c>
      <c r="S304" s="17"/>
      <c r="T304" s="17" t="s">
        <v>106</v>
      </c>
      <c r="U304" s="17" t="s">
        <v>110</v>
      </c>
      <c r="V304" s="17"/>
      <c r="W304" s="110">
        <v>8.5</v>
      </c>
      <c r="X304" s="17" t="s">
        <v>152</v>
      </c>
      <c r="Y304" s="17">
        <v>1</v>
      </c>
      <c r="Z304" s="17">
        <v>1</v>
      </c>
      <c r="AA304" s="17" t="s">
        <v>153</v>
      </c>
      <c r="AB304" s="103">
        <v>9</v>
      </c>
      <c r="AC304" s="17"/>
      <c r="AD304" s="17"/>
      <c r="AE304" s="17"/>
      <c r="AF304" s="17"/>
      <c r="AG304" s="17"/>
      <c r="AH304" s="17"/>
      <c r="AI304" s="17"/>
      <c r="AJ304" s="17"/>
      <c r="AK304" s="33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Y304" s="74">
        <v>330</v>
      </c>
    </row>
    <row r="305" spans="1:86" ht="15" customHeight="1" x14ac:dyDescent="0.35">
      <c r="A305" s="4">
        <v>10037394</v>
      </c>
      <c r="B305" s="4" t="s">
        <v>1013</v>
      </c>
      <c r="C305" s="33" t="s">
        <v>1014</v>
      </c>
      <c r="D305" s="17">
        <v>319074</v>
      </c>
      <c r="E305" s="17" t="s">
        <v>92</v>
      </c>
      <c r="F305" s="17" t="s">
        <v>75</v>
      </c>
      <c r="G305" s="22" t="s">
        <v>93</v>
      </c>
      <c r="H305" s="17" t="s">
        <v>77</v>
      </c>
      <c r="I305" s="17" t="s">
        <v>78</v>
      </c>
      <c r="J305" s="306" t="s">
        <v>133</v>
      </c>
      <c r="K305" s="141">
        <v>0</v>
      </c>
      <c r="L305" s="331" t="s">
        <v>94</v>
      </c>
      <c r="M305" s="153"/>
      <c r="N305" s="17"/>
      <c r="O305" s="17"/>
      <c r="P305" s="17"/>
      <c r="Q305" s="17"/>
      <c r="R305" s="4"/>
      <c r="S305" s="17"/>
      <c r="T305" s="17"/>
      <c r="U305" s="17"/>
      <c r="V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33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Y305" s="74">
        <v>200</v>
      </c>
    </row>
    <row r="306" spans="1:86" ht="15" customHeight="1" x14ac:dyDescent="0.35">
      <c r="A306" s="4">
        <v>10044589</v>
      </c>
      <c r="B306" s="4" t="s">
        <v>1015</v>
      </c>
      <c r="C306" s="33" t="s">
        <v>1016</v>
      </c>
      <c r="D306" s="17">
        <v>760747</v>
      </c>
      <c r="E306" s="17" t="s">
        <v>143</v>
      </c>
      <c r="F306" s="17" t="s">
        <v>75</v>
      </c>
      <c r="G306" s="22" t="s">
        <v>76</v>
      </c>
      <c r="H306" s="17" t="s">
        <v>77</v>
      </c>
      <c r="I306" s="17" t="s">
        <v>81</v>
      </c>
      <c r="J306" s="121" t="s">
        <v>102</v>
      </c>
      <c r="K306" s="224">
        <v>0</v>
      </c>
      <c r="L306" s="331" t="s">
        <v>94</v>
      </c>
      <c r="M306" s="327" t="s">
        <v>150</v>
      </c>
      <c r="N306" s="17"/>
      <c r="O306" s="17"/>
      <c r="P306" s="17"/>
      <c r="Q306" s="157"/>
      <c r="R306" s="73">
        <v>4</v>
      </c>
      <c r="S306" s="17" t="s">
        <v>144</v>
      </c>
      <c r="T306" s="17" t="s">
        <v>413</v>
      </c>
      <c r="U306" s="17" t="s">
        <v>110</v>
      </c>
      <c r="V306" s="17"/>
      <c r="W306" s="110">
        <v>7.3</v>
      </c>
      <c r="X306" s="17" t="s">
        <v>152</v>
      </c>
      <c r="Y306" s="17">
        <v>1</v>
      </c>
      <c r="Z306" s="89">
        <v>1</v>
      </c>
      <c r="AA306" s="17" t="s">
        <v>99</v>
      </c>
      <c r="AB306" s="104">
        <v>7.9</v>
      </c>
      <c r="AC306" s="17"/>
      <c r="AD306" s="17"/>
      <c r="AE306" s="17"/>
      <c r="AF306" s="17"/>
      <c r="AG306" s="17"/>
      <c r="AH306" s="17"/>
      <c r="AI306" s="17"/>
      <c r="AJ306" s="17"/>
      <c r="AK306" s="33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Y306" s="74">
        <v>285</v>
      </c>
    </row>
    <row r="307" spans="1:86" ht="15" customHeight="1" x14ac:dyDescent="0.35">
      <c r="A307" s="4">
        <v>10046660</v>
      </c>
      <c r="B307" s="4" t="s">
        <v>1017</v>
      </c>
      <c r="C307" s="33" t="s">
        <v>1018</v>
      </c>
      <c r="D307" s="17">
        <v>313078</v>
      </c>
      <c r="E307" s="17" t="s">
        <v>92</v>
      </c>
      <c r="F307" s="17" t="s">
        <v>75</v>
      </c>
      <c r="G307" s="22" t="s">
        <v>93</v>
      </c>
      <c r="H307" s="17" t="s">
        <v>77</v>
      </c>
      <c r="I307" s="17" t="s">
        <v>78</v>
      </c>
      <c r="J307" s="121" t="s">
        <v>102</v>
      </c>
      <c r="K307" s="80">
        <v>1</v>
      </c>
      <c r="L307" s="331" t="s">
        <v>94</v>
      </c>
      <c r="M307" s="153">
        <v>1507171</v>
      </c>
      <c r="N307" s="17"/>
      <c r="O307" s="17"/>
      <c r="P307" s="17"/>
      <c r="Q307" s="17"/>
      <c r="R307" s="4" t="s">
        <v>83</v>
      </c>
      <c r="S307" s="17" t="s">
        <v>135</v>
      </c>
      <c r="T307" s="17" t="s">
        <v>576</v>
      </c>
      <c r="U307" s="17"/>
      <c r="V307" s="17"/>
      <c r="Y307" s="17"/>
      <c r="Z307" s="89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33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30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89">
        <v>265</v>
      </c>
      <c r="BZ307" s="17"/>
      <c r="CA307" s="17"/>
      <c r="CB307" s="17"/>
    </row>
    <row r="308" spans="1:86" ht="15" customHeight="1" x14ac:dyDescent="0.35">
      <c r="A308" s="4">
        <v>10039754</v>
      </c>
      <c r="B308" s="4" t="s">
        <v>1019</v>
      </c>
      <c r="C308" s="33" t="s">
        <v>1020</v>
      </c>
      <c r="D308" s="17">
        <v>670445</v>
      </c>
      <c r="E308" s="17" t="s">
        <v>74</v>
      </c>
      <c r="F308" s="17" t="s">
        <v>75</v>
      </c>
      <c r="G308" s="22" t="s">
        <v>76</v>
      </c>
      <c r="H308" s="17" t="s">
        <v>77</v>
      </c>
      <c r="I308" s="17" t="s">
        <v>81</v>
      </c>
      <c r="J308" s="121" t="s">
        <v>79</v>
      </c>
      <c r="K308" s="75">
        <v>1</v>
      </c>
      <c r="L308" s="331" t="s">
        <v>94</v>
      </c>
      <c r="M308" s="107" t="s">
        <v>302</v>
      </c>
      <c r="N308" s="17"/>
      <c r="O308" s="17"/>
      <c r="P308" s="17"/>
      <c r="Q308" s="17"/>
      <c r="R308" s="4" t="s">
        <v>83</v>
      </c>
      <c r="S308" s="17" t="s">
        <v>144</v>
      </c>
      <c r="T308" s="17" t="s">
        <v>318</v>
      </c>
      <c r="U308" s="17" t="s">
        <v>1021</v>
      </c>
      <c r="V308" s="17"/>
      <c r="W308" s="89">
        <v>7.5</v>
      </c>
      <c r="X308" s="17" t="s">
        <v>1022</v>
      </c>
      <c r="Y308" s="17"/>
      <c r="Z308" s="89">
        <v>1</v>
      </c>
      <c r="AA308" s="17" t="s">
        <v>99</v>
      </c>
      <c r="AB308" s="17">
        <v>7.7</v>
      </c>
      <c r="AC308" s="89">
        <v>1</v>
      </c>
      <c r="AD308" s="17" t="s">
        <v>88</v>
      </c>
      <c r="AE308" s="17">
        <v>7.7</v>
      </c>
      <c r="AF308" s="17"/>
      <c r="AG308" s="17"/>
      <c r="AH308" s="17"/>
      <c r="AI308" s="17"/>
      <c r="AJ308" s="17"/>
      <c r="AK308" s="33"/>
      <c r="AL308" s="89">
        <v>1</v>
      </c>
      <c r="AM308" s="17" t="s">
        <v>88</v>
      </c>
      <c r="AN308" s="17">
        <v>6.9</v>
      </c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Y308" s="74">
        <v>485</v>
      </c>
    </row>
    <row r="309" spans="1:86" ht="15" customHeight="1" x14ac:dyDescent="0.35">
      <c r="A309" s="4">
        <v>10047765</v>
      </c>
      <c r="B309" s="4" t="s">
        <v>1023</v>
      </c>
      <c r="C309" s="33" t="s">
        <v>1024</v>
      </c>
      <c r="D309" s="17">
        <v>520406</v>
      </c>
      <c r="E309" s="17" t="s">
        <v>92</v>
      </c>
      <c r="F309" s="17" t="s">
        <v>75</v>
      </c>
      <c r="G309" s="22" t="s">
        <v>93</v>
      </c>
      <c r="H309" s="17" t="s">
        <v>77</v>
      </c>
      <c r="I309" s="17" t="s">
        <v>81</v>
      </c>
      <c r="J309" s="121" t="s">
        <v>102</v>
      </c>
      <c r="K309" s="75">
        <v>0.5</v>
      </c>
      <c r="L309" s="331" t="s">
        <v>94</v>
      </c>
      <c r="M309" s="107">
        <v>1600882</v>
      </c>
      <c r="N309" s="17" t="s">
        <v>1025</v>
      </c>
      <c r="O309" s="17"/>
      <c r="P309" s="17"/>
      <c r="Q309" s="4"/>
      <c r="R309" s="73">
        <v>5</v>
      </c>
      <c r="S309" s="17" t="s">
        <v>120</v>
      </c>
      <c r="T309" s="17" t="s">
        <v>171</v>
      </c>
      <c r="U309" s="17"/>
      <c r="V309" s="17" t="s">
        <v>1026</v>
      </c>
      <c r="W309" s="95" t="s">
        <v>121</v>
      </c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33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Y309" s="74">
        <v>250</v>
      </c>
    </row>
    <row r="310" spans="1:86" ht="15" customHeight="1" x14ac:dyDescent="0.35">
      <c r="A310" s="4">
        <v>10035733</v>
      </c>
      <c r="B310" s="4" t="s">
        <v>1027</v>
      </c>
      <c r="C310" s="33" t="s">
        <v>1028</v>
      </c>
      <c r="D310" s="17">
        <v>732892</v>
      </c>
      <c r="E310" s="17" t="s">
        <v>143</v>
      </c>
      <c r="F310" s="17" t="s">
        <v>75</v>
      </c>
      <c r="G310" s="22" t="s">
        <v>76</v>
      </c>
      <c r="H310" s="17" t="s">
        <v>77</v>
      </c>
      <c r="I310" s="17" t="s">
        <v>81</v>
      </c>
      <c r="J310" s="121" t="s">
        <v>102</v>
      </c>
      <c r="K310" s="225">
        <v>0</v>
      </c>
      <c r="L310" s="331" t="s">
        <v>80</v>
      </c>
      <c r="M310" s="318"/>
      <c r="N310" s="17"/>
      <c r="O310" s="17"/>
      <c r="P310" s="17"/>
      <c r="Q310" s="158"/>
      <c r="R310" s="73">
        <v>7</v>
      </c>
      <c r="S310" s="17" t="s">
        <v>135</v>
      </c>
      <c r="T310" s="17" t="s">
        <v>576</v>
      </c>
      <c r="U310" s="26" t="s">
        <v>121</v>
      </c>
      <c r="V310" s="17"/>
      <c r="W310" s="110">
        <v>8</v>
      </c>
      <c r="X310" s="17" t="s">
        <v>152</v>
      </c>
      <c r="Y310" s="17"/>
      <c r="Z310" s="17"/>
      <c r="AA310" s="17"/>
      <c r="AB310" s="103">
        <v>8</v>
      </c>
      <c r="AC310" s="17"/>
      <c r="AD310" s="17"/>
      <c r="AE310" s="17"/>
      <c r="AF310" s="17"/>
      <c r="AG310" s="17"/>
      <c r="AH310" s="17"/>
      <c r="AI310" s="17"/>
      <c r="AJ310" s="17"/>
      <c r="AK310" s="33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30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89">
        <v>340</v>
      </c>
      <c r="BZ310" s="17"/>
      <c r="CA310" s="17"/>
      <c r="CB310" s="17"/>
    </row>
    <row r="311" spans="1:86" ht="15" customHeight="1" x14ac:dyDescent="0.35">
      <c r="A311" s="4">
        <v>10035349</v>
      </c>
      <c r="B311" s="4" t="s">
        <v>523</v>
      </c>
      <c r="C311" s="33" t="s">
        <v>1029</v>
      </c>
      <c r="D311" s="17">
        <v>218181</v>
      </c>
      <c r="E311" s="17" t="s">
        <v>124</v>
      </c>
      <c r="F311" s="17" t="s">
        <v>75</v>
      </c>
      <c r="G311" s="22" t="s">
        <v>125</v>
      </c>
      <c r="H311" s="17" t="s">
        <v>77</v>
      </c>
      <c r="I311" s="17" t="s">
        <v>78</v>
      </c>
      <c r="J311" s="121" t="s">
        <v>102</v>
      </c>
      <c r="K311" s="75">
        <v>0.5</v>
      </c>
      <c r="L311" s="331" t="s">
        <v>94</v>
      </c>
      <c r="M311" s="153">
        <v>1507167</v>
      </c>
      <c r="N311" s="17"/>
      <c r="O311" s="17"/>
      <c r="P311" s="17"/>
      <c r="Q311" s="17" t="s">
        <v>520</v>
      </c>
      <c r="R311" s="73">
        <v>5</v>
      </c>
      <c r="S311" s="17" t="s">
        <v>176</v>
      </c>
      <c r="T311" s="30" t="s">
        <v>524</v>
      </c>
      <c r="U311" s="17"/>
      <c r="V311" s="33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33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Y311" s="74">
        <v>135</v>
      </c>
    </row>
    <row r="312" spans="1:86" ht="15" customHeight="1" x14ac:dyDescent="0.35">
      <c r="A312" s="4">
        <v>10046020</v>
      </c>
      <c r="B312" s="4" t="s">
        <v>1030</v>
      </c>
      <c r="C312" s="33" t="s">
        <v>1031</v>
      </c>
      <c r="D312" s="17">
        <v>367876</v>
      </c>
      <c r="E312" s="17" t="s">
        <v>92</v>
      </c>
      <c r="F312" s="17" t="s">
        <v>75</v>
      </c>
      <c r="G312" s="22" t="s">
        <v>93</v>
      </c>
      <c r="H312" s="17" t="s">
        <v>77</v>
      </c>
      <c r="I312" s="17" t="s">
        <v>78</v>
      </c>
      <c r="J312" s="121" t="s">
        <v>102</v>
      </c>
      <c r="K312" s="75">
        <v>1</v>
      </c>
      <c r="L312" s="355" t="s">
        <v>80</v>
      </c>
      <c r="M312" s="107">
        <v>1506940</v>
      </c>
      <c r="N312" s="17"/>
      <c r="O312" s="17"/>
      <c r="P312" s="17"/>
      <c r="Q312" s="17"/>
      <c r="R312" s="89">
        <v>5</v>
      </c>
      <c r="S312" s="17" t="s">
        <v>416</v>
      </c>
      <c r="T312" s="30" t="s">
        <v>171</v>
      </c>
      <c r="U312" s="17"/>
      <c r="V312" s="33"/>
      <c r="W312" s="95" t="s">
        <v>121</v>
      </c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33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Y312" s="74">
        <v>370</v>
      </c>
    </row>
    <row r="313" spans="1:86" ht="15" customHeight="1" x14ac:dyDescent="0.35">
      <c r="A313" s="4">
        <v>10045305</v>
      </c>
      <c r="B313" s="34" t="s">
        <v>1032</v>
      </c>
      <c r="C313" s="33" t="s">
        <v>1033</v>
      </c>
      <c r="D313" s="17">
        <v>640442</v>
      </c>
      <c r="E313" s="17" t="s">
        <v>115</v>
      </c>
      <c r="F313" s="17" t="s">
        <v>75</v>
      </c>
      <c r="G313" s="22" t="s">
        <v>76</v>
      </c>
      <c r="H313" s="17" t="s">
        <v>77</v>
      </c>
      <c r="I313" s="17" t="s">
        <v>78</v>
      </c>
      <c r="J313" s="121" t="s">
        <v>102</v>
      </c>
      <c r="K313" s="75">
        <v>1</v>
      </c>
      <c r="L313" s="331" t="s">
        <v>80</v>
      </c>
      <c r="M313" s="153">
        <v>1506995</v>
      </c>
      <c r="N313" s="17"/>
      <c r="O313" s="17"/>
      <c r="P313" s="17"/>
      <c r="Q313" s="17"/>
      <c r="R313" s="272">
        <v>5</v>
      </c>
      <c r="S313" s="17" t="s">
        <v>239</v>
      </c>
      <c r="T313" s="17" t="s">
        <v>129</v>
      </c>
      <c r="U313" s="87"/>
      <c r="V313" s="17" t="s">
        <v>1034</v>
      </c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33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Y313" s="74">
        <v>220</v>
      </c>
    </row>
    <row r="314" spans="1:86" ht="15" customHeight="1" x14ac:dyDescent="0.35">
      <c r="A314" s="4">
        <v>10048527</v>
      </c>
      <c r="B314" s="4" t="s">
        <v>1035</v>
      </c>
      <c r="C314" s="33" t="s">
        <v>1036</v>
      </c>
      <c r="D314" s="17">
        <v>530982</v>
      </c>
      <c r="E314" s="17" t="s">
        <v>92</v>
      </c>
      <c r="F314" s="17" t="s">
        <v>75</v>
      </c>
      <c r="G314" s="22" t="s">
        <v>93</v>
      </c>
      <c r="H314" s="17" t="s">
        <v>77</v>
      </c>
      <c r="I314" s="17" t="s">
        <v>81</v>
      </c>
      <c r="J314" s="121" t="s">
        <v>102</v>
      </c>
      <c r="K314" s="75">
        <v>1</v>
      </c>
      <c r="L314" s="331" t="s">
        <v>94</v>
      </c>
      <c r="M314" s="153">
        <v>1652389</v>
      </c>
      <c r="N314" s="17"/>
      <c r="O314" s="17"/>
      <c r="P314" s="17"/>
      <c r="Q314" s="17"/>
      <c r="R314" s="73">
        <v>5</v>
      </c>
      <c r="S314" s="17" t="s">
        <v>135</v>
      </c>
      <c r="T314" s="17" t="s">
        <v>129</v>
      </c>
      <c r="U314" s="17" t="s">
        <v>121</v>
      </c>
      <c r="V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33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Y314" s="74">
        <v>225</v>
      </c>
    </row>
    <row r="315" spans="1:86" ht="15" customHeight="1" x14ac:dyDescent="0.35">
      <c r="A315" s="4">
        <v>10039689</v>
      </c>
      <c r="B315" s="4" t="s">
        <v>1037</v>
      </c>
      <c r="C315" s="33" t="s">
        <v>1038</v>
      </c>
      <c r="D315" s="17">
        <v>539185</v>
      </c>
      <c r="E315" s="17" t="s">
        <v>92</v>
      </c>
      <c r="F315" s="17" t="s">
        <v>75</v>
      </c>
      <c r="G315" s="22" t="s">
        <v>93</v>
      </c>
      <c r="H315" s="17" t="s">
        <v>77</v>
      </c>
      <c r="I315" s="17" t="s">
        <v>81</v>
      </c>
      <c r="J315" s="121" t="s">
        <v>79</v>
      </c>
      <c r="K315" s="75">
        <v>1</v>
      </c>
      <c r="L315" s="331" t="s">
        <v>94</v>
      </c>
      <c r="M315" s="153">
        <v>1507199</v>
      </c>
      <c r="N315" s="17"/>
      <c r="O315" s="17"/>
      <c r="P315" s="17"/>
      <c r="Q315" s="17"/>
      <c r="R315" s="89">
        <v>7</v>
      </c>
      <c r="S315" s="17" t="s">
        <v>105</v>
      </c>
      <c r="T315" s="17" t="s">
        <v>85</v>
      </c>
      <c r="U315" s="17" t="s">
        <v>96</v>
      </c>
      <c r="V315" s="17"/>
      <c r="W315" s="89">
        <v>7.3</v>
      </c>
      <c r="X315" s="17" t="s">
        <v>87</v>
      </c>
      <c r="Y315" s="17"/>
      <c r="Z315" s="89">
        <v>1</v>
      </c>
      <c r="AA315" s="17" t="s">
        <v>312</v>
      </c>
      <c r="AB315" s="17">
        <v>7.3</v>
      </c>
      <c r="AC315" s="17"/>
      <c r="AD315" s="17"/>
      <c r="AE315" s="17"/>
      <c r="AF315" s="17"/>
      <c r="AG315" s="17"/>
      <c r="AH315" s="17"/>
      <c r="AI315" s="89"/>
      <c r="AJ315" s="17"/>
      <c r="AK315" s="33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30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89">
        <v>320</v>
      </c>
      <c r="BZ315" s="17"/>
      <c r="CA315" s="17"/>
      <c r="CB315" s="17"/>
    </row>
    <row r="316" spans="1:86" ht="15" customHeight="1" x14ac:dyDescent="0.35">
      <c r="A316" s="4">
        <v>10048959</v>
      </c>
      <c r="B316" s="4" t="s">
        <v>1039</v>
      </c>
      <c r="C316" s="33" t="s">
        <v>1040</v>
      </c>
      <c r="D316" s="17">
        <v>460136</v>
      </c>
      <c r="E316" s="17" t="s">
        <v>92</v>
      </c>
      <c r="F316" s="17" t="s">
        <v>75</v>
      </c>
      <c r="G316" s="22" t="s">
        <v>93</v>
      </c>
      <c r="H316" s="17" t="s">
        <v>77</v>
      </c>
      <c r="I316" s="17" t="s">
        <v>78</v>
      </c>
      <c r="J316" s="121" t="s">
        <v>102</v>
      </c>
      <c r="K316" s="75">
        <v>0.5</v>
      </c>
      <c r="L316" s="331" t="s">
        <v>94</v>
      </c>
      <c r="M316" s="107">
        <v>1507290</v>
      </c>
      <c r="N316" s="17"/>
      <c r="O316" s="17"/>
      <c r="P316" s="17"/>
      <c r="Q316" s="17"/>
      <c r="R316" s="73">
        <v>5</v>
      </c>
      <c r="S316" s="17" t="s">
        <v>105</v>
      </c>
      <c r="T316" s="17" t="s">
        <v>106</v>
      </c>
      <c r="U316" s="26"/>
      <c r="V316" s="17"/>
      <c r="W316" s="95" t="s">
        <v>121</v>
      </c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33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CC316" s="27"/>
      <c r="CD316" s="27"/>
      <c r="CE316" s="27"/>
      <c r="CF316" s="27"/>
      <c r="CG316" s="27"/>
      <c r="CH316" s="27"/>
    </row>
    <row r="317" spans="1:86" ht="15" customHeight="1" x14ac:dyDescent="0.35">
      <c r="A317" s="4">
        <v>10046821</v>
      </c>
      <c r="B317" s="34" t="s">
        <v>1041</v>
      </c>
      <c r="C317" s="33" t="s">
        <v>1042</v>
      </c>
      <c r="D317" s="17">
        <v>401001</v>
      </c>
      <c r="E317" s="17" t="s">
        <v>92</v>
      </c>
      <c r="F317" s="17" t="s">
        <v>75</v>
      </c>
      <c r="G317" s="22" t="s">
        <v>93</v>
      </c>
      <c r="H317" s="17" t="s">
        <v>77</v>
      </c>
      <c r="I317" s="17" t="s">
        <v>78</v>
      </c>
      <c r="J317" s="121" t="s">
        <v>102</v>
      </c>
      <c r="K317" s="75">
        <v>1</v>
      </c>
      <c r="L317" s="331" t="s">
        <v>94</v>
      </c>
      <c r="M317" s="107">
        <v>1507231</v>
      </c>
      <c r="N317" s="17"/>
      <c r="O317" s="17"/>
      <c r="P317" s="17"/>
      <c r="Q317" s="17"/>
      <c r="R317" s="4" t="s">
        <v>211</v>
      </c>
      <c r="S317" s="17" t="s">
        <v>416</v>
      </c>
      <c r="T317" s="30" t="s">
        <v>85</v>
      </c>
      <c r="U317" s="17"/>
      <c r="V317" s="33"/>
      <c r="W317" s="95" t="s">
        <v>121</v>
      </c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33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Y317" s="74">
        <v>250</v>
      </c>
    </row>
    <row r="318" spans="1:86" ht="15" customHeight="1" x14ac:dyDescent="0.35">
      <c r="A318" s="22">
        <v>10042617</v>
      </c>
      <c r="B318" s="22" t="s">
        <v>1043</v>
      </c>
      <c r="C318" s="35" t="s">
        <v>592</v>
      </c>
      <c r="D318" s="26">
        <v>760101</v>
      </c>
      <c r="E318" s="26" t="s">
        <v>143</v>
      </c>
      <c r="F318" s="26" t="s">
        <v>75</v>
      </c>
      <c r="G318" s="22" t="s">
        <v>76</v>
      </c>
      <c r="H318" s="26" t="s">
        <v>77</v>
      </c>
      <c r="I318" s="26" t="s">
        <v>81</v>
      </c>
      <c r="J318" s="121" t="s">
        <v>79</v>
      </c>
      <c r="K318" s="75">
        <v>1</v>
      </c>
      <c r="L318" s="331" t="s">
        <v>94</v>
      </c>
      <c r="M318" s="153">
        <v>1662250</v>
      </c>
      <c r="N318" s="17"/>
      <c r="O318" s="17"/>
      <c r="P318" s="17"/>
      <c r="Q318" s="17"/>
      <c r="R318" s="4" t="s">
        <v>83</v>
      </c>
      <c r="S318" s="17" t="s">
        <v>135</v>
      </c>
      <c r="T318" s="30" t="s">
        <v>85</v>
      </c>
      <c r="U318" s="17" t="s">
        <v>1044</v>
      </c>
      <c r="V318" s="33"/>
      <c r="W318" s="89">
        <v>7.3</v>
      </c>
      <c r="X318" s="17" t="s">
        <v>310</v>
      </c>
      <c r="Y318" s="17"/>
      <c r="Z318" s="89">
        <v>1</v>
      </c>
      <c r="AA318" s="17" t="s">
        <v>312</v>
      </c>
      <c r="AB318" s="17">
        <v>8</v>
      </c>
      <c r="AC318" s="17"/>
      <c r="AD318" s="17"/>
      <c r="AE318" s="17"/>
      <c r="AF318" s="17"/>
      <c r="AG318" s="17"/>
      <c r="AH318" s="17"/>
      <c r="AI318" s="89">
        <v>1</v>
      </c>
      <c r="AJ318" s="17" t="s">
        <v>88</v>
      </c>
      <c r="AK318" s="33">
        <v>6.8</v>
      </c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G318">
        <v>1</v>
      </c>
      <c r="BH318" t="s">
        <v>88</v>
      </c>
      <c r="BI318">
        <v>7.5</v>
      </c>
      <c r="BY318" s="74">
        <v>365</v>
      </c>
    </row>
    <row r="319" spans="1:86" ht="15" customHeight="1" x14ac:dyDescent="0.35">
      <c r="A319" s="4">
        <v>10042615</v>
      </c>
      <c r="B319" s="4" t="s">
        <v>1045</v>
      </c>
      <c r="C319" s="4" t="s">
        <v>761</v>
      </c>
      <c r="D319" s="4">
        <v>600132</v>
      </c>
      <c r="E319" s="4" t="s">
        <v>115</v>
      </c>
      <c r="F319" s="4" t="s">
        <v>75</v>
      </c>
      <c r="G319" s="4" t="s">
        <v>76</v>
      </c>
      <c r="H319" s="4" t="s">
        <v>77</v>
      </c>
      <c r="I319" s="4" t="s">
        <v>81</v>
      </c>
      <c r="J319" s="73" t="s">
        <v>79</v>
      </c>
      <c r="K319" s="75">
        <v>1</v>
      </c>
      <c r="L319" s="331" t="s">
        <v>94</v>
      </c>
      <c r="M319" s="153">
        <v>1507107</v>
      </c>
      <c r="N319" s="17"/>
      <c r="O319" s="17"/>
      <c r="P319" s="17"/>
      <c r="Q319" s="4"/>
      <c r="R319" s="272">
        <v>7</v>
      </c>
      <c r="S319" s="17" t="s">
        <v>156</v>
      </c>
      <c r="T319" s="30" t="s">
        <v>576</v>
      </c>
      <c r="U319" s="17" t="s">
        <v>86</v>
      </c>
      <c r="V319" s="33"/>
      <c r="W319" s="89">
        <v>7.5</v>
      </c>
      <c r="X319" s="17" t="s">
        <v>1046</v>
      </c>
      <c r="Y319" s="17">
        <v>1</v>
      </c>
      <c r="Z319" s="89">
        <v>1</v>
      </c>
      <c r="AA319" s="17" t="s">
        <v>179</v>
      </c>
      <c r="AB319" s="17">
        <v>8</v>
      </c>
      <c r="AC319" s="17"/>
      <c r="AD319" s="17"/>
      <c r="AE319" s="17"/>
      <c r="AF319" s="17"/>
      <c r="AG319" s="17"/>
      <c r="AH319" s="17"/>
      <c r="AI319" s="17"/>
      <c r="AJ319" s="17"/>
      <c r="AK319" s="33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Y319" s="74">
        <v>200</v>
      </c>
    </row>
    <row r="320" spans="1:86" ht="15" customHeight="1" x14ac:dyDescent="0.35">
      <c r="A320" s="345">
        <v>10042603</v>
      </c>
      <c r="B320" s="345" t="s">
        <v>1047</v>
      </c>
      <c r="C320" s="346" t="s">
        <v>1048</v>
      </c>
      <c r="D320" s="279">
        <v>550237</v>
      </c>
      <c r="E320" s="279" t="s">
        <v>92</v>
      </c>
      <c r="F320" s="279" t="s">
        <v>75</v>
      </c>
      <c r="G320" s="347" t="s">
        <v>76</v>
      </c>
      <c r="H320" s="279" t="s">
        <v>77</v>
      </c>
      <c r="I320" s="279" t="s">
        <v>81</v>
      </c>
      <c r="J320" s="133" t="s">
        <v>102</v>
      </c>
      <c r="K320" s="238">
        <v>0</v>
      </c>
      <c r="L320" s="331" t="s">
        <v>121</v>
      </c>
      <c r="M320" s="288"/>
      <c r="N320" s="77"/>
      <c r="O320" s="77"/>
      <c r="P320" s="77"/>
      <c r="Q320" s="293"/>
      <c r="R320" s="239"/>
      <c r="S320" s="77"/>
      <c r="T320" s="77"/>
      <c r="U320" s="279"/>
      <c r="V320" s="77"/>
      <c r="W320" s="109"/>
      <c r="X320" s="77"/>
      <c r="Y320" s="77">
        <v>1</v>
      </c>
      <c r="Z320" s="109">
        <v>1</v>
      </c>
      <c r="AA320" s="77" t="s">
        <v>99</v>
      </c>
      <c r="AB320" s="77"/>
      <c r="AC320" s="77"/>
      <c r="AD320" s="77"/>
      <c r="AE320" s="77"/>
      <c r="AF320" s="77"/>
      <c r="AG320" s="77"/>
      <c r="AH320" s="77"/>
      <c r="AI320" s="77"/>
      <c r="AJ320" s="77"/>
      <c r="AK320" s="246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250"/>
      <c r="BD320" s="250"/>
      <c r="BE320" s="250"/>
      <c r="BF320" s="250"/>
      <c r="BG320" s="250"/>
      <c r="BH320" s="250"/>
      <c r="BI320" s="250"/>
      <c r="BJ320" s="250"/>
      <c r="BK320" s="250"/>
      <c r="BL320" s="250"/>
      <c r="BM320" s="250"/>
      <c r="BN320" s="250"/>
      <c r="BO320" s="250"/>
      <c r="BP320" s="250"/>
      <c r="BQ320" s="250"/>
      <c r="BR320" s="250"/>
      <c r="BS320" s="250"/>
      <c r="BT320" s="250"/>
      <c r="BU320" s="250"/>
      <c r="BV320" s="250"/>
      <c r="BW320" s="250"/>
      <c r="BX320" s="250"/>
      <c r="BY320" s="303">
        <v>200</v>
      </c>
      <c r="BZ320" s="250"/>
      <c r="CA320" s="250"/>
      <c r="CB320" s="250"/>
    </row>
    <row r="321" spans="1:86" ht="15" customHeight="1" x14ac:dyDescent="0.35">
      <c r="A321" s="22">
        <v>10042605</v>
      </c>
      <c r="B321" s="22" t="s">
        <v>1049</v>
      </c>
      <c r="C321" s="35" t="s">
        <v>1050</v>
      </c>
      <c r="D321" s="26">
        <v>550304</v>
      </c>
      <c r="E321" s="26" t="s">
        <v>92</v>
      </c>
      <c r="F321" s="26" t="s">
        <v>75</v>
      </c>
      <c r="G321" s="22" t="s">
        <v>76</v>
      </c>
      <c r="H321" s="26" t="s">
        <v>77</v>
      </c>
      <c r="I321" s="26" t="s">
        <v>78</v>
      </c>
      <c r="J321" s="121" t="s">
        <v>102</v>
      </c>
      <c r="K321" s="263">
        <v>0</v>
      </c>
      <c r="L321" s="331" t="s">
        <v>80</v>
      </c>
      <c r="M321" s="310" t="s">
        <v>150</v>
      </c>
      <c r="N321" s="17"/>
      <c r="O321" s="17"/>
      <c r="P321" s="17"/>
      <c r="Q321" s="17" t="s">
        <v>716</v>
      </c>
      <c r="R321" s="73">
        <v>4</v>
      </c>
      <c r="S321" s="17" t="s">
        <v>105</v>
      </c>
      <c r="T321" s="17" t="s">
        <v>151</v>
      </c>
      <c r="U321" s="17" t="s">
        <v>121</v>
      </c>
      <c r="V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33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Y321" s="74">
        <v>270</v>
      </c>
    </row>
    <row r="322" spans="1:86" ht="15" customHeight="1" x14ac:dyDescent="0.35">
      <c r="A322" s="4">
        <v>10042607</v>
      </c>
      <c r="B322" s="4" t="s">
        <v>1051</v>
      </c>
      <c r="C322" s="4" t="s">
        <v>1052</v>
      </c>
      <c r="D322" s="4">
        <v>560408</v>
      </c>
      <c r="E322" s="4" t="s">
        <v>143</v>
      </c>
      <c r="F322" s="4" t="s">
        <v>75</v>
      </c>
      <c r="G322" s="4" t="s">
        <v>76</v>
      </c>
      <c r="H322" s="4" t="s">
        <v>77</v>
      </c>
      <c r="I322" s="4" t="s">
        <v>81</v>
      </c>
      <c r="J322" s="73" t="s">
        <v>102</v>
      </c>
      <c r="K322" s="75">
        <v>1</v>
      </c>
      <c r="L322" s="331" t="s">
        <v>94</v>
      </c>
      <c r="M322" s="153">
        <v>1506957</v>
      </c>
      <c r="N322" s="17"/>
      <c r="O322" s="17"/>
      <c r="P322" s="17"/>
      <c r="Q322" s="17"/>
      <c r="R322" s="89">
        <v>7</v>
      </c>
      <c r="S322" s="17" t="s">
        <v>105</v>
      </c>
      <c r="T322" s="17" t="s">
        <v>85</v>
      </c>
      <c r="U322" s="26" t="s">
        <v>121</v>
      </c>
      <c r="V322" s="17"/>
      <c r="W322" s="110">
        <v>8</v>
      </c>
      <c r="X322" s="17" t="s">
        <v>152</v>
      </c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33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Y322" s="74">
        <v>265</v>
      </c>
    </row>
    <row r="323" spans="1:86" ht="15" customHeight="1" x14ac:dyDescent="0.35">
      <c r="A323" s="4">
        <v>10042612</v>
      </c>
      <c r="B323" s="4" t="s">
        <v>1053</v>
      </c>
      <c r="C323" s="4" t="s">
        <v>1054</v>
      </c>
      <c r="D323" s="4">
        <v>120450</v>
      </c>
      <c r="E323" s="4" t="s">
        <v>115</v>
      </c>
      <c r="F323" s="4" t="s">
        <v>75</v>
      </c>
      <c r="G323" s="4" t="s">
        <v>125</v>
      </c>
      <c r="H323" s="4" t="s">
        <v>77</v>
      </c>
      <c r="I323" s="4" t="s">
        <v>78</v>
      </c>
      <c r="J323" s="73" t="s">
        <v>102</v>
      </c>
      <c r="K323" s="75">
        <v>1</v>
      </c>
      <c r="L323" s="331" t="s">
        <v>80</v>
      </c>
      <c r="M323" s="328">
        <v>1507263</v>
      </c>
      <c r="N323" s="17"/>
      <c r="O323" s="17"/>
      <c r="P323" s="17"/>
      <c r="Q323" s="17"/>
      <c r="R323" s="272">
        <v>5</v>
      </c>
      <c r="S323" s="17" t="s">
        <v>135</v>
      </c>
      <c r="T323" s="30" t="s">
        <v>129</v>
      </c>
      <c r="U323" s="17"/>
      <c r="V323" s="33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33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Y323" s="74">
        <v>350</v>
      </c>
      <c r="CC323" s="128"/>
      <c r="CD323" s="128"/>
      <c r="CE323" s="128"/>
      <c r="CF323" s="128"/>
      <c r="CG323" s="128"/>
      <c r="CH323" s="128"/>
    </row>
    <row r="324" spans="1:86" ht="15" customHeight="1" x14ac:dyDescent="0.35">
      <c r="A324" s="4">
        <v>10042608</v>
      </c>
      <c r="B324" s="4" t="s">
        <v>1055</v>
      </c>
      <c r="C324" s="4" t="s">
        <v>242</v>
      </c>
      <c r="D324" s="4">
        <v>640496</v>
      </c>
      <c r="E324" s="4" t="s">
        <v>115</v>
      </c>
      <c r="F324" s="4" t="s">
        <v>75</v>
      </c>
      <c r="G324" s="4" t="s">
        <v>76</v>
      </c>
      <c r="H324" s="4" t="s">
        <v>77</v>
      </c>
      <c r="I324" s="4" t="s">
        <v>81</v>
      </c>
      <c r="J324" s="73" t="s">
        <v>102</v>
      </c>
      <c r="K324" s="75">
        <v>1</v>
      </c>
      <c r="L324" s="332" t="s">
        <v>80</v>
      </c>
      <c r="M324" s="153">
        <v>1507414</v>
      </c>
      <c r="N324" s="17"/>
      <c r="O324" s="17"/>
      <c r="P324" s="17"/>
      <c r="Q324" s="17"/>
      <c r="R324" s="272">
        <v>7</v>
      </c>
      <c r="S324" s="17" t="s">
        <v>176</v>
      </c>
      <c r="T324" s="30" t="s">
        <v>163</v>
      </c>
      <c r="U324" s="17" t="s">
        <v>608</v>
      </c>
      <c r="V324" s="33"/>
      <c r="W324" s="89">
        <v>7.5</v>
      </c>
      <c r="X324" s="17" t="s">
        <v>1056</v>
      </c>
      <c r="Y324" s="17">
        <v>2</v>
      </c>
      <c r="Z324" s="89">
        <v>1</v>
      </c>
      <c r="AA324" s="17" t="s">
        <v>179</v>
      </c>
      <c r="AB324" s="17">
        <v>8</v>
      </c>
      <c r="AC324" s="17"/>
      <c r="AD324" s="17"/>
      <c r="AE324" s="17"/>
      <c r="AF324" s="17"/>
      <c r="AG324" s="17"/>
      <c r="AH324" s="17"/>
      <c r="AI324" s="89">
        <v>1</v>
      </c>
      <c r="AJ324" s="17" t="s">
        <v>1057</v>
      </c>
      <c r="AK324" s="33">
        <v>7</v>
      </c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Y324" s="74">
        <v>350</v>
      </c>
    </row>
    <row r="325" spans="1:86" ht="15" customHeight="1" x14ac:dyDescent="0.35">
      <c r="A325" s="36">
        <v>10043541</v>
      </c>
      <c r="B325" s="36" t="s">
        <v>1058</v>
      </c>
      <c r="C325" s="85" t="s">
        <v>1059</v>
      </c>
      <c r="D325" s="87">
        <v>470631</v>
      </c>
      <c r="E325" s="87" t="s">
        <v>92</v>
      </c>
      <c r="F325" s="87" t="s">
        <v>75</v>
      </c>
      <c r="G325" s="247" t="s">
        <v>93</v>
      </c>
      <c r="H325" s="87" t="s">
        <v>77</v>
      </c>
      <c r="I325" s="87" t="s">
        <v>81</v>
      </c>
      <c r="J325" s="133" t="s">
        <v>102</v>
      </c>
      <c r="K325" s="75">
        <v>1</v>
      </c>
      <c r="L325" s="331" t="s">
        <v>94</v>
      </c>
      <c r="M325" s="107">
        <v>1615064</v>
      </c>
      <c r="N325" s="17"/>
      <c r="O325" s="17"/>
      <c r="P325" s="17"/>
      <c r="Q325" s="17"/>
      <c r="R325" s="89">
        <v>5</v>
      </c>
      <c r="S325" s="17" t="s">
        <v>416</v>
      </c>
      <c r="T325" s="17" t="s">
        <v>171</v>
      </c>
      <c r="U325" s="87" t="s">
        <v>110</v>
      </c>
      <c r="V325" s="17"/>
      <c r="W325" s="95">
        <v>9.5</v>
      </c>
      <c r="X325" s="17" t="s">
        <v>172</v>
      </c>
      <c r="Y325" s="17">
        <v>1</v>
      </c>
      <c r="Z325" s="89">
        <v>1</v>
      </c>
      <c r="AA325" s="17" t="s">
        <v>443</v>
      </c>
      <c r="AB325" s="17">
        <v>8</v>
      </c>
      <c r="AC325" s="17"/>
      <c r="AD325" s="17"/>
      <c r="AE325" s="17"/>
      <c r="AF325" s="17"/>
      <c r="AG325" s="17"/>
      <c r="AH325" s="17"/>
      <c r="AI325" s="17"/>
      <c r="AJ325" s="17"/>
      <c r="AK325" s="33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Y325" s="74">
        <v>200</v>
      </c>
    </row>
    <row r="326" spans="1:86" ht="15" customHeight="1" x14ac:dyDescent="0.35">
      <c r="A326" s="22">
        <v>10042619</v>
      </c>
      <c r="B326" s="344" t="s">
        <v>1060</v>
      </c>
      <c r="C326" s="35" t="s">
        <v>1061</v>
      </c>
      <c r="D326" s="26">
        <v>530684</v>
      </c>
      <c r="E326" s="26" t="s">
        <v>92</v>
      </c>
      <c r="F326" s="26" t="s">
        <v>75</v>
      </c>
      <c r="G326" s="22" t="s">
        <v>93</v>
      </c>
      <c r="H326" s="26" t="s">
        <v>77</v>
      </c>
      <c r="I326" s="26" t="s">
        <v>81</v>
      </c>
      <c r="J326" s="121" t="s">
        <v>79</v>
      </c>
      <c r="K326" s="75">
        <v>1</v>
      </c>
      <c r="L326" s="331" t="s">
        <v>94</v>
      </c>
      <c r="M326" s="153">
        <v>1507215</v>
      </c>
      <c r="N326" s="17"/>
      <c r="O326" s="17"/>
      <c r="P326" s="17"/>
      <c r="Q326" s="17"/>
      <c r="R326" s="89">
        <v>7</v>
      </c>
      <c r="S326" s="17" t="s">
        <v>105</v>
      </c>
      <c r="T326" s="17" t="s">
        <v>85</v>
      </c>
      <c r="U326" s="17" t="s">
        <v>96</v>
      </c>
      <c r="V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33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Y326" s="74">
        <v>550</v>
      </c>
    </row>
    <row r="327" spans="1:86" ht="15" customHeight="1" x14ac:dyDescent="0.35">
      <c r="A327" s="4">
        <v>10042609</v>
      </c>
      <c r="B327" s="4" t="s">
        <v>1062</v>
      </c>
      <c r="C327" s="4" t="s">
        <v>1063</v>
      </c>
      <c r="D327" s="4">
        <v>560722</v>
      </c>
      <c r="E327" s="4" t="s">
        <v>143</v>
      </c>
      <c r="F327" s="4" t="s">
        <v>75</v>
      </c>
      <c r="G327" s="4" t="s">
        <v>76</v>
      </c>
      <c r="H327" s="4" t="s">
        <v>77</v>
      </c>
      <c r="I327" s="4" t="s">
        <v>81</v>
      </c>
      <c r="J327" s="73" t="s">
        <v>102</v>
      </c>
      <c r="K327" s="75">
        <v>1</v>
      </c>
      <c r="L327" s="331" t="s">
        <v>94</v>
      </c>
      <c r="M327" s="153">
        <v>1507166</v>
      </c>
      <c r="N327" s="17"/>
      <c r="O327" s="17"/>
      <c r="P327" s="17"/>
      <c r="Q327" s="17"/>
      <c r="R327" s="89">
        <v>5</v>
      </c>
      <c r="S327" s="17" t="s">
        <v>135</v>
      </c>
      <c r="T327" s="17" t="s">
        <v>129</v>
      </c>
      <c r="U327" s="17" t="s">
        <v>121</v>
      </c>
      <c r="V327" s="17"/>
      <c r="W327" s="110">
        <v>7.8</v>
      </c>
      <c r="X327" s="17" t="s">
        <v>152</v>
      </c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33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Y327" s="74">
        <v>220</v>
      </c>
    </row>
    <row r="328" spans="1:86" ht="15" customHeight="1" x14ac:dyDescent="0.35">
      <c r="A328" s="36">
        <v>10042621</v>
      </c>
      <c r="B328" s="348" t="s">
        <v>1064</v>
      </c>
      <c r="C328" s="85" t="s">
        <v>1065</v>
      </c>
      <c r="D328" s="87">
        <v>520826</v>
      </c>
      <c r="E328" s="87" t="s">
        <v>92</v>
      </c>
      <c r="F328" s="87" t="s">
        <v>75</v>
      </c>
      <c r="G328" s="247" t="s">
        <v>93</v>
      </c>
      <c r="H328" s="87" t="s">
        <v>77</v>
      </c>
      <c r="I328" s="87" t="s">
        <v>78</v>
      </c>
      <c r="J328" s="133" t="s">
        <v>102</v>
      </c>
      <c r="K328" s="75">
        <v>1</v>
      </c>
      <c r="L328" s="331" t="s">
        <v>94</v>
      </c>
      <c r="M328" s="107">
        <v>1507309</v>
      </c>
      <c r="N328" s="17"/>
      <c r="O328" s="17"/>
      <c r="P328" s="17"/>
      <c r="Q328" s="17"/>
      <c r="R328" s="89">
        <v>5</v>
      </c>
      <c r="S328" s="17" t="s">
        <v>170</v>
      </c>
      <c r="T328" s="17" t="s">
        <v>171</v>
      </c>
      <c r="U328" s="17"/>
      <c r="V328" s="17"/>
      <c r="W328" s="95" t="s">
        <v>121</v>
      </c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33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Y328" s="74">
        <v>265</v>
      </c>
    </row>
    <row r="329" spans="1:86" ht="15" customHeight="1" x14ac:dyDescent="0.35">
      <c r="A329" s="22">
        <v>10042622</v>
      </c>
      <c r="B329" s="22" t="s">
        <v>1066</v>
      </c>
      <c r="C329" s="35" t="s">
        <v>1067</v>
      </c>
      <c r="D329" s="26">
        <v>760925</v>
      </c>
      <c r="E329" s="26" t="s">
        <v>143</v>
      </c>
      <c r="F329" s="26" t="s">
        <v>75</v>
      </c>
      <c r="G329" s="22" t="s">
        <v>76</v>
      </c>
      <c r="H329" s="26" t="s">
        <v>77</v>
      </c>
      <c r="I329" s="26" t="s">
        <v>81</v>
      </c>
      <c r="J329" s="121" t="s">
        <v>102</v>
      </c>
      <c r="K329" s="224">
        <v>1</v>
      </c>
      <c r="L329" s="331" t="s">
        <v>94</v>
      </c>
      <c r="M329" s="153">
        <v>1506992</v>
      </c>
      <c r="N329" s="17"/>
      <c r="O329" s="17"/>
      <c r="P329" s="17"/>
      <c r="Q329" s="157"/>
      <c r="R329" s="89">
        <v>5</v>
      </c>
      <c r="S329" s="17" t="s">
        <v>105</v>
      </c>
      <c r="T329" s="17" t="s">
        <v>129</v>
      </c>
      <c r="U329" s="17" t="s">
        <v>110</v>
      </c>
      <c r="V329" s="17"/>
      <c r="W329" s="110">
        <v>7.3</v>
      </c>
      <c r="X329" s="17" t="s">
        <v>152</v>
      </c>
      <c r="Y329" s="17">
        <v>1</v>
      </c>
      <c r="Z329" s="89">
        <v>1</v>
      </c>
      <c r="AA329" s="17" t="s">
        <v>201</v>
      </c>
      <c r="AB329" s="103">
        <v>8</v>
      </c>
      <c r="AC329" s="17"/>
      <c r="AD329" s="17"/>
      <c r="AE329" s="17"/>
      <c r="AF329" s="17"/>
      <c r="AG329" s="17"/>
      <c r="AH329" s="17"/>
      <c r="AI329" s="17"/>
      <c r="AJ329" s="17"/>
      <c r="AK329" s="33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Y329" s="74">
        <v>255</v>
      </c>
    </row>
    <row r="330" spans="1:86" ht="15" customHeight="1" x14ac:dyDescent="0.35">
      <c r="A330" s="4">
        <v>10042611</v>
      </c>
      <c r="B330" s="4" t="s">
        <v>1068</v>
      </c>
      <c r="C330" s="4" t="s">
        <v>1069</v>
      </c>
      <c r="D330" s="4">
        <v>650347</v>
      </c>
      <c r="E330" s="4" t="s">
        <v>115</v>
      </c>
      <c r="F330" s="4" t="s">
        <v>75</v>
      </c>
      <c r="G330" s="4" t="s">
        <v>76</v>
      </c>
      <c r="H330" s="4" t="s">
        <v>77</v>
      </c>
      <c r="I330" s="4" t="s">
        <v>81</v>
      </c>
      <c r="J330" s="73" t="s">
        <v>102</v>
      </c>
      <c r="K330" s="75">
        <v>1</v>
      </c>
      <c r="L330" s="331" t="s">
        <v>94</v>
      </c>
      <c r="M330" s="153">
        <v>1649311</v>
      </c>
      <c r="N330" s="17"/>
      <c r="O330" s="17"/>
      <c r="P330" s="17"/>
      <c r="Q330" s="17"/>
      <c r="R330" s="272">
        <v>5</v>
      </c>
      <c r="S330" s="17" t="s">
        <v>239</v>
      </c>
      <c r="T330" s="17" t="s">
        <v>207</v>
      </c>
      <c r="U330" s="17"/>
      <c r="V330" s="17"/>
      <c r="W330" s="89">
        <v>7.4</v>
      </c>
      <c r="X330" s="17" t="s">
        <v>1070</v>
      </c>
      <c r="Y330" s="17"/>
      <c r="Z330" s="17"/>
      <c r="AA330" s="17"/>
      <c r="AB330" s="17">
        <v>8</v>
      </c>
      <c r="AC330" s="17"/>
      <c r="AD330" s="17"/>
      <c r="AE330" s="17"/>
      <c r="AF330" s="17"/>
      <c r="AG330" s="17"/>
      <c r="AH330" s="17"/>
      <c r="AI330" s="17"/>
      <c r="AJ330" s="17"/>
      <c r="AK330" s="33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Y330" s="74">
        <v>215</v>
      </c>
    </row>
    <row r="331" spans="1:86" ht="15" customHeight="1" x14ac:dyDescent="0.35">
      <c r="A331" s="36">
        <v>10041935</v>
      </c>
      <c r="B331" s="36" t="s">
        <v>1071</v>
      </c>
      <c r="C331" s="85" t="s">
        <v>1072</v>
      </c>
      <c r="D331" s="87">
        <v>328147</v>
      </c>
      <c r="E331" s="87" t="s">
        <v>92</v>
      </c>
      <c r="F331" s="87" t="s">
        <v>75</v>
      </c>
      <c r="G331" s="247" t="s">
        <v>93</v>
      </c>
      <c r="H331" s="87" t="s">
        <v>77</v>
      </c>
      <c r="I331" s="87" t="s">
        <v>78</v>
      </c>
      <c r="J331" s="133" t="s">
        <v>79</v>
      </c>
      <c r="K331" s="75">
        <v>1</v>
      </c>
      <c r="L331" s="331" t="s">
        <v>94</v>
      </c>
      <c r="M331" s="154">
        <v>1507278</v>
      </c>
      <c r="N331" s="17"/>
      <c r="O331" s="17"/>
      <c r="P331" s="17"/>
      <c r="Q331" s="17"/>
      <c r="R331" s="89">
        <v>5</v>
      </c>
      <c r="S331" s="17" t="s">
        <v>144</v>
      </c>
      <c r="T331" s="161" t="s">
        <v>106</v>
      </c>
      <c r="U331" s="17"/>
      <c r="V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33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Y331" s="74">
        <v>300</v>
      </c>
    </row>
    <row r="332" spans="1:86" ht="15" customHeight="1" x14ac:dyDescent="0.35">
      <c r="A332" s="4">
        <v>10044350</v>
      </c>
      <c r="B332" s="4" t="s">
        <v>1074</v>
      </c>
      <c r="C332" s="33" t="s">
        <v>1075</v>
      </c>
      <c r="D332" s="17">
        <v>109754</v>
      </c>
      <c r="E332" s="17" t="s">
        <v>124</v>
      </c>
      <c r="F332" s="17" t="s">
        <v>75</v>
      </c>
      <c r="G332" s="22" t="s">
        <v>125</v>
      </c>
      <c r="H332" s="17" t="s">
        <v>77</v>
      </c>
      <c r="I332" s="17" t="s">
        <v>78</v>
      </c>
      <c r="J332" s="121" t="s">
        <v>79</v>
      </c>
      <c r="K332" s="75">
        <v>1</v>
      </c>
      <c r="L332" s="331" t="s">
        <v>80</v>
      </c>
      <c r="M332" s="153">
        <v>1506989</v>
      </c>
      <c r="N332" s="17"/>
      <c r="O332" s="17"/>
      <c r="P332" s="17"/>
      <c r="Q332" s="17"/>
      <c r="R332" s="89">
        <v>5</v>
      </c>
      <c r="S332" s="17" t="s">
        <v>105</v>
      </c>
      <c r="T332" s="17" t="s">
        <v>674</v>
      </c>
      <c r="U332" s="26"/>
      <c r="V332" s="17"/>
      <c r="W332" s="92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35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Y332" s="74">
        <v>250</v>
      </c>
    </row>
    <row r="333" spans="1:86" ht="15" customHeight="1" x14ac:dyDescent="0.35">
      <c r="A333">
        <v>10038374</v>
      </c>
      <c r="B333" t="s">
        <v>1076</v>
      </c>
      <c r="C333" s="247" t="s">
        <v>1077</v>
      </c>
      <c r="D333" s="247">
        <v>730111</v>
      </c>
      <c r="E333" s="247" t="s">
        <v>143</v>
      </c>
      <c r="F333" s="26" t="s">
        <v>75</v>
      </c>
      <c r="G333" s="22" t="s">
        <v>76</v>
      </c>
      <c r="H333" s="22" t="s">
        <v>77</v>
      </c>
      <c r="I333" s="22" t="s">
        <v>78</v>
      </c>
      <c r="J333" s="121" t="s">
        <v>102</v>
      </c>
      <c r="K333" s="276">
        <v>1</v>
      </c>
      <c r="L333" s="331" t="s">
        <v>80</v>
      </c>
      <c r="M333" s="313">
        <v>1608903</v>
      </c>
      <c r="N333" s="4"/>
      <c r="O333" s="4"/>
      <c r="P333" s="4"/>
      <c r="Q333" s="4"/>
      <c r="R333" s="89" t="s">
        <v>83</v>
      </c>
      <c r="S333" s="36" t="s">
        <v>95</v>
      </c>
      <c r="T333" s="166" t="s">
        <v>576</v>
      </c>
      <c r="U333" s="17" t="s">
        <v>121</v>
      </c>
      <c r="V333" s="268"/>
      <c r="W333" s="89" t="s">
        <v>121</v>
      </c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Y333" s="74">
        <v>370</v>
      </c>
    </row>
    <row r="334" spans="1:86" ht="15" customHeight="1" x14ac:dyDescent="0.35">
      <c r="A334" s="343">
        <v>10049676</v>
      </c>
      <c r="B334" s="4" t="s">
        <v>1078</v>
      </c>
      <c r="C334" s="4" t="s">
        <v>1079</v>
      </c>
      <c r="D334" s="4">
        <v>649884</v>
      </c>
      <c r="E334" s="4" t="s">
        <v>115</v>
      </c>
      <c r="F334" s="4" t="s">
        <v>75</v>
      </c>
      <c r="G334" s="4" t="s">
        <v>76</v>
      </c>
      <c r="H334" s="4" t="s">
        <v>185</v>
      </c>
      <c r="I334" s="4" t="s">
        <v>78</v>
      </c>
      <c r="J334" s="73" t="s">
        <v>79</v>
      </c>
      <c r="K334" s="252">
        <v>3</v>
      </c>
      <c r="L334" s="331" t="s">
        <v>80</v>
      </c>
      <c r="M334" s="329">
        <v>1506982</v>
      </c>
      <c r="N334" s="26">
        <v>1506983</v>
      </c>
      <c r="O334" s="26">
        <v>100005</v>
      </c>
      <c r="P334" s="26"/>
      <c r="Q334" s="26"/>
      <c r="R334" s="297" t="s">
        <v>1080</v>
      </c>
      <c r="S334" s="26" t="s">
        <v>1081</v>
      </c>
      <c r="T334" s="26" t="s">
        <v>1082</v>
      </c>
      <c r="U334" s="253" t="s">
        <v>1083</v>
      </c>
      <c r="V334" s="26"/>
      <c r="W334" s="280"/>
      <c r="X334" s="253"/>
      <c r="Y334" s="253">
        <v>2</v>
      </c>
      <c r="Z334" s="280">
        <v>2</v>
      </c>
      <c r="AA334" s="253" t="s">
        <v>1084</v>
      </c>
      <c r="AB334" s="253">
        <v>8.5</v>
      </c>
      <c r="AC334" s="253"/>
      <c r="AD334" s="253"/>
      <c r="AE334" s="253"/>
      <c r="AF334" s="253"/>
      <c r="AG334" s="253"/>
      <c r="AH334" s="253"/>
      <c r="AI334" s="253"/>
      <c r="AJ334" s="253"/>
      <c r="AK334" s="253"/>
      <c r="AL334" s="253"/>
      <c r="AM334" s="253"/>
      <c r="AN334" s="253"/>
      <c r="AO334" s="253"/>
      <c r="AP334" s="253"/>
      <c r="AQ334" s="253"/>
      <c r="AR334" s="253"/>
      <c r="AS334" s="253"/>
      <c r="AT334" s="253"/>
      <c r="AU334" s="253"/>
      <c r="AV334" s="253"/>
      <c r="AW334" s="253"/>
      <c r="AX334" s="253"/>
      <c r="AY334" s="253"/>
      <c r="AZ334" s="253"/>
      <c r="BA334" s="253"/>
      <c r="BB334" s="253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89"/>
      <c r="BZ334" s="17"/>
      <c r="CA334" s="17"/>
      <c r="CB334" s="17"/>
    </row>
    <row r="335" spans="1:86" ht="15" customHeight="1" x14ac:dyDescent="0.35">
      <c r="A335" s="4">
        <v>10047952</v>
      </c>
      <c r="B335" s="34" t="s">
        <v>1085</v>
      </c>
      <c r="C335" s="4" t="s">
        <v>1086</v>
      </c>
      <c r="D335" s="4">
        <v>627608</v>
      </c>
      <c r="E335" s="4" t="s">
        <v>115</v>
      </c>
      <c r="F335" s="4" t="s">
        <v>75</v>
      </c>
      <c r="G335" s="4" t="s">
        <v>76</v>
      </c>
      <c r="H335" s="4" t="s">
        <v>185</v>
      </c>
      <c r="I335" s="4" t="s">
        <v>78</v>
      </c>
      <c r="J335" s="73" t="s">
        <v>79</v>
      </c>
      <c r="K335" s="75">
        <v>1</v>
      </c>
      <c r="L335" s="331" t="s">
        <v>80</v>
      </c>
      <c r="M335" s="154">
        <v>1506950</v>
      </c>
      <c r="N335" s="4"/>
      <c r="O335" s="4"/>
      <c r="P335" s="4"/>
      <c r="Q335" s="4"/>
      <c r="R335" s="271">
        <v>7</v>
      </c>
      <c r="S335" s="4" t="s">
        <v>239</v>
      </c>
      <c r="T335" s="4" t="s">
        <v>85</v>
      </c>
      <c r="U335" s="4" t="s">
        <v>1087</v>
      </c>
      <c r="V335" s="4"/>
      <c r="W335" s="73">
        <v>7.6</v>
      </c>
      <c r="X335" s="4" t="s">
        <v>1088</v>
      </c>
      <c r="Y335" s="4">
        <v>2</v>
      </c>
      <c r="Z335" s="73">
        <v>1</v>
      </c>
      <c r="AA335" s="4" t="s">
        <v>179</v>
      </c>
      <c r="AB335" s="4">
        <v>8.1</v>
      </c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>
        <v>1</v>
      </c>
      <c r="AP335" s="4" t="s">
        <v>88</v>
      </c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Y335" s="74">
        <v>300</v>
      </c>
    </row>
    <row r="336" spans="1:86" ht="15" customHeight="1" x14ac:dyDescent="0.35">
      <c r="A336" s="36">
        <v>10049907</v>
      </c>
      <c r="B336" s="36" t="s">
        <v>109</v>
      </c>
      <c r="C336" s="36" t="s">
        <v>1089</v>
      </c>
      <c r="D336" s="36">
        <v>551153</v>
      </c>
      <c r="E336" s="36" t="s">
        <v>92</v>
      </c>
      <c r="F336" s="36" t="s">
        <v>75</v>
      </c>
      <c r="G336" s="36" t="s">
        <v>76</v>
      </c>
      <c r="H336" s="36" t="s">
        <v>77</v>
      </c>
      <c r="I336" s="36" t="s">
        <v>81</v>
      </c>
      <c r="J336" s="133" t="s">
        <v>102</v>
      </c>
      <c r="K336" s="75">
        <v>0.5</v>
      </c>
      <c r="L336" s="331" t="s">
        <v>80</v>
      </c>
      <c r="M336" s="330">
        <v>1507308</v>
      </c>
      <c r="N336" s="4"/>
      <c r="O336" s="4"/>
      <c r="P336" s="4"/>
      <c r="Q336" s="4" t="s">
        <v>107</v>
      </c>
      <c r="R336" s="73">
        <v>5</v>
      </c>
      <c r="S336" s="17" t="s">
        <v>105</v>
      </c>
      <c r="T336" s="17" t="s">
        <v>106</v>
      </c>
      <c r="U336" s="4" t="s">
        <v>86</v>
      </c>
      <c r="V336" s="4" t="s">
        <v>1090</v>
      </c>
      <c r="W336" s="73"/>
      <c r="X336" s="4"/>
      <c r="Y336" s="4">
        <v>0.5</v>
      </c>
      <c r="Z336" s="4">
        <v>0.5</v>
      </c>
      <c r="AA336" s="4" t="s">
        <v>299</v>
      </c>
      <c r="AB336" s="4">
        <v>8.5</v>
      </c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</row>
    <row r="337" spans="1:81" ht="15" customHeight="1" x14ac:dyDescent="0.35">
      <c r="A337" s="4">
        <v>10039146</v>
      </c>
      <c r="B337" s="4" t="s">
        <v>1091</v>
      </c>
      <c r="C337" s="4" t="s">
        <v>1092</v>
      </c>
      <c r="D337" s="4">
        <v>388727</v>
      </c>
      <c r="E337" s="4" t="s">
        <v>92</v>
      </c>
      <c r="F337" s="4" t="s">
        <v>75</v>
      </c>
      <c r="G337" s="4" t="s">
        <v>93</v>
      </c>
      <c r="H337" s="4" t="s">
        <v>1093</v>
      </c>
      <c r="I337" s="4" t="s">
        <v>78</v>
      </c>
      <c r="J337" s="121" t="s">
        <v>102</v>
      </c>
      <c r="K337" s="75">
        <v>1</v>
      </c>
      <c r="L337" s="331" t="s">
        <v>94</v>
      </c>
      <c r="M337" s="73">
        <v>1615050</v>
      </c>
      <c r="R337" s="74">
        <v>5</v>
      </c>
      <c r="S337" t="s">
        <v>416</v>
      </c>
      <c r="T337" t="s">
        <v>171</v>
      </c>
      <c r="W337" s="228" t="s">
        <v>121</v>
      </c>
      <c r="X337"/>
      <c r="AC337"/>
      <c r="BY337" s="74">
        <v>290</v>
      </c>
    </row>
    <row r="338" spans="1:81" ht="15" customHeight="1" x14ac:dyDescent="0.35">
      <c r="A338" s="22">
        <v>10049119</v>
      </c>
      <c r="B338" s="22" t="s">
        <v>1095</v>
      </c>
      <c r="C338" s="22" t="s">
        <v>1096</v>
      </c>
      <c r="D338" s="22">
        <v>189649</v>
      </c>
      <c r="E338" s="22" t="s">
        <v>92</v>
      </c>
      <c r="F338" s="22" t="s">
        <v>75</v>
      </c>
      <c r="G338" s="22" t="s">
        <v>125</v>
      </c>
      <c r="H338" s="22" t="s">
        <v>77</v>
      </c>
      <c r="I338" s="22" t="s">
        <v>78</v>
      </c>
      <c r="J338" s="121" t="s">
        <v>79</v>
      </c>
      <c r="K338" s="304">
        <v>1</v>
      </c>
      <c r="L338" s="334" t="s">
        <v>80</v>
      </c>
      <c r="M338" s="152">
        <v>1507117</v>
      </c>
      <c r="R338" s="74">
        <v>5</v>
      </c>
      <c r="S338" s="27" t="s">
        <v>1097</v>
      </c>
      <c r="T338" t="s">
        <v>126</v>
      </c>
      <c r="W338" s="74"/>
      <c r="X338"/>
      <c r="AC338"/>
      <c r="BY338" s="74">
        <v>240</v>
      </c>
    </row>
    <row r="339" spans="1:81" ht="15" customHeight="1" x14ac:dyDescent="0.35">
      <c r="A339" s="4" t="s">
        <v>1098</v>
      </c>
      <c r="B339" s="4" t="s">
        <v>1098</v>
      </c>
      <c r="C339" s="4"/>
      <c r="D339" s="4"/>
      <c r="E339" s="4"/>
      <c r="F339" s="4"/>
      <c r="G339" s="4"/>
      <c r="H339" s="4"/>
      <c r="I339" s="4"/>
      <c r="J339" s="121"/>
      <c r="K339" s="336">
        <v>1</v>
      </c>
      <c r="L339" s="79" t="s">
        <v>121</v>
      </c>
      <c r="M339" s="73">
        <v>1507326</v>
      </c>
      <c r="N339" s="4"/>
      <c r="O339" s="4"/>
      <c r="P339" s="4"/>
      <c r="Q339" s="4"/>
      <c r="R339" s="271" t="s">
        <v>83</v>
      </c>
      <c r="S339" s="4" t="s">
        <v>95</v>
      </c>
      <c r="T339" s="17" t="s">
        <v>85</v>
      </c>
      <c r="U339" s="4"/>
      <c r="V339" s="4"/>
      <c r="W339" s="73"/>
      <c r="X339" s="4"/>
      <c r="Y339" s="4"/>
      <c r="Z339" s="4"/>
      <c r="AA339" s="4"/>
      <c r="AB339" s="4"/>
      <c r="AC339" s="73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73"/>
      <c r="BZ339" s="4"/>
      <c r="CA339" s="4"/>
      <c r="CB339" s="4"/>
      <c r="CC339" s="4"/>
    </row>
    <row r="340" spans="1:81" ht="15" customHeight="1" x14ac:dyDescent="0.35">
      <c r="A340" s="22"/>
      <c r="B340" s="22" t="s">
        <v>1099</v>
      </c>
      <c r="C340" s="22"/>
      <c r="D340" s="22"/>
      <c r="E340" s="22"/>
      <c r="F340" s="22"/>
      <c r="G340" s="22"/>
      <c r="H340" s="22"/>
      <c r="I340" s="22"/>
      <c r="J340" s="121"/>
      <c r="K340" s="75">
        <v>1</v>
      </c>
      <c r="L340" s="79" t="s">
        <v>1100</v>
      </c>
      <c r="M340" s="73">
        <v>1507312</v>
      </c>
      <c r="N340" s="4"/>
      <c r="O340" s="4"/>
      <c r="P340" s="4"/>
      <c r="Q340" s="4"/>
      <c r="R340" s="4">
        <v>5</v>
      </c>
      <c r="S340" s="4" t="s">
        <v>170</v>
      </c>
      <c r="T340" s="4" t="s">
        <v>171</v>
      </c>
      <c r="U340" s="4"/>
      <c r="V340" s="4"/>
      <c r="W340" s="73"/>
      <c r="X340" s="4"/>
      <c r="Y340" s="4"/>
      <c r="Z340" s="4"/>
      <c r="AA340" s="4"/>
      <c r="AB340" s="4"/>
      <c r="AC340" s="73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73"/>
      <c r="BZ340" s="4"/>
      <c r="CA340" s="4"/>
      <c r="CB340" s="4"/>
      <c r="CC340" s="4"/>
    </row>
    <row r="341" spans="1:81" ht="15" customHeight="1" x14ac:dyDescent="0.35">
      <c r="A341" s="4">
        <v>10039141</v>
      </c>
      <c r="B341" s="4" t="s">
        <v>1101</v>
      </c>
      <c r="C341" s="4" t="s">
        <v>1102</v>
      </c>
      <c r="D341" s="4">
        <v>627606</v>
      </c>
      <c r="E341" s="4" t="s">
        <v>74</v>
      </c>
      <c r="F341" s="4" t="s">
        <v>75</v>
      </c>
      <c r="G341" s="4" t="s">
        <v>76</v>
      </c>
      <c r="H341" s="4" t="s">
        <v>77</v>
      </c>
      <c r="I341" s="4" t="s">
        <v>78</v>
      </c>
      <c r="J341" s="73" t="s">
        <v>102</v>
      </c>
      <c r="K341" s="75">
        <v>0.5</v>
      </c>
      <c r="L341" s="79" t="s">
        <v>80</v>
      </c>
      <c r="M341" s="73">
        <v>1507293</v>
      </c>
      <c r="N341" s="4"/>
      <c r="O341" s="4"/>
      <c r="P341" s="4"/>
      <c r="Q341" s="4"/>
      <c r="R341" s="73">
        <v>5</v>
      </c>
      <c r="S341" s="4" t="s">
        <v>105</v>
      </c>
      <c r="T341" s="4" t="s">
        <v>129</v>
      </c>
      <c r="U341" s="4"/>
      <c r="V341" s="4"/>
      <c r="W341" s="73"/>
      <c r="X341" s="4"/>
      <c r="Y341" s="4"/>
      <c r="Z341" s="4"/>
      <c r="AA341" s="4"/>
      <c r="AB341" s="4"/>
      <c r="AC341" s="73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73"/>
      <c r="BZ341" s="4"/>
      <c r="CA341" s="4"/>
      <c r="CB341" s="4"/>
      <c r="CC341" s="4"/>
    </row>
    <row r="342" spans="1:81" ht="15" customHeight="1" x14ac:dyDescent="0.35">
      <c r="A342" s="247">
        <v>10014664</v>
      </c>
      <c r="B342" s="247" t="s">
        <v>778</v>
      </c>
      <c r="C342" s="247" t="s">
        <v>779</v>
      </c>
      <c r="D342" s="247">
        <v>48582</v>
      </c>
      <c r="E342" s="247" t="s">
        <v>132</v>
      </c>
      <c r="F342" s="247" t="s">
        <v>75</v>
      </c>
      <c r="G342" s="247" t="s">
        <v>125</v>
      </c>
      <c r="H342" s="247" t="s">
        <v>780</v>
      </c>
      <c r="I342" s="253" t="s">
        <v>132</v>
      </c>
      <c r="J342" s="133" t="s">
        <v>79</v>
      </c>
      <c r="K342" s="336">
        <v>0</v>
      </c>
      <c r="L342" s="79" t="s">
        <v>80</v>
      </c>
      <c r="M342" s="259" t="s">
        <v>150</v>
      </c>
      <c r="N342" s="4"/>
      <c r="O342" s="4"/>
      <c r="P342" s="4"/>
      <c r="Q342" s="4"/>
      <c r="R342" s="73">
        <v>4</v>
      </c>
      <c r="S342" s="4" t="s">
        <v>939</v>
      </c>
      <c r="T342" s="4" t="s">
        <v>1103</v>
      </c>
      <c r="U342" s="4"/>
      <c r="V342" s="4"/>
      <c r="W342" s="73"/>
      <c r="X342" s="4"/>
      <c r="Y342" s="4"/>
      <c r="Z342" s="4"/>
      <c r="AA342" s="4"/>
      <c r="AB342" s="4"/>
      <c r="AC342" s="73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>
        <v>1000</v>
      </c>
      <c r="BY342" s="73"/>
      <c r="BZ342" s="4"/>
      <c r="CA342" s="4"/>
      <c r="CB342" s="4"/>
      <c r="CC342" s="4"/>
    </row>
    <row r="343" spans="1:81" ht="15" customHeight="1" x14ac:dyDescent="0.35">
      <c r="A343" s="4">
        <v>10051245</v>
      </c>
      <c r="B343" s="4" t="s">
        <v>1104</v>
      </c>
      <c r="C343" s="4" t="s">
        <v>1105</v>
      </c>
      <c r="D343" s="4"/>
      <c r="E343" s="4" t="s">
        <v>115</v>
      </c>
      <c r="F343" s="4" t="s">
        <v>75</v>
      </c>
      <c r="G343" s="4" t="s">
        <v>76</v>
      </c>
      <c r="H343" s="4" t="s">
        <v>77</v>
      </c>
      <c r="I343" s="4" t="s">
        <v>81</v>
      </c>
      <c r="J343" s="73" t="s">
        <v>405</v>
      </c>
      <c r="K343" s="75">
        <v>0.5</v>
      </c>
      <c r="L343" s="79" t="s">
        <v>94</v>
      </c>
      <c r="M343" s="73">
        <v>1506948</v>
      </c>
      <c r="N343" s="4"/>
      <c r="O343" s="4"/>
      <c r="P343" s="4"/>
      <c r="Q343" s="4"/>
      <c r="R343" s="73">
        <v>7</v>
      </c>
      <c r="S343" s="4" t="s">
        <v>105</v>
      </c>
      <c r="T343" s="4" t="s">
        <v>85</v>
      </c>
      <c r="U343" s="4"/>
      <c r="V343" s="4"/>
      <c r="W343" s="73"/>
      <c r="X343" s="4"/>
      <c r="Y343" s="4"/>
      <c r="Z343" s="4"/>
      <c r="AA343" s="4"/>
      <c r="AB343" s="4"/>
      <c r="AC343" s="73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73"/>
      <c r="BZ343" s="4"/>
      <c r="CA343" s="4"/>
      <c r="CB343" s="4"/>
      <c r="CC343" s="4"/>
    </row>
    <row r="344" spans="1:81" ht="15" customHeight="1" x14ac:dyDescent="0.35">
      <c r="A344" s="4"/>
      <c r="B344" s="4" t="s">
        <v>525</v>
      </c>
      <c r="C344" s="4"/>
      <c r="D344" s="4"/>
      <c r="E344" s="4"/>
      <c r="F344" s="4"/>
      <c r="G344" s="4"/>
      <c r="H344" s="4"/>
      <c r="I344" s="4"/>
      <c r="J344" s="73"/>
      <c r="K344" s="75">
        <v>1</v>
      </c>
      <c r="L344" s="79"/>
      <c r="M344" s="73">
        <v>1507064</v>
      </c>
      <c r="W344" s="74"/>
      <c r="X344"/>
    </row>
    <row r="345" spans="1:81" ht="15" customHeight="1" x14ac:dyDescent="0.35">
      <c r="A345" s="22"/>
      <c r="B345" s="22" t="s">
        <v>525</v>
      </c>
      <c r="C345" s="22"/>
      <c r="D345" s="22"/>
      <c r="E345" s="22"/>
      <c r="F345" s="22"/>
      <c r="G345" s="22"/>
      <c r="H345" s="22"/>
      <c r="I345" s="22"/>
      <c r="J345" s="121"/>
      <c r="K345" s="304">
        <v>1</v>
      </c>
      <c r="L345" s="354"/>
      <c r="M345" s="121">
        <v>1685873</v>
      </c>
      <c r="W345" s="74"/>
      <c r="X345"/>
    </row>
    <row r="346" spans="1:81" s="349" customFormat="1" ht="15" customHeight="1" x14ac:dyDescent="0.35">
      <c r="A346" s="349">
        <v>10050714</v>
      </c>
      <c r="B346" s="349" t="s">
        <v>1106</v>
      </c>
      <c r="C346" s="349" t="s">
        <v>1107</v>
      </c>
      <c r="J346" s="350"/>
      <c r="K346" s="351">
        <v>0</v>
      </c>
      <c r="L346" s="352" t="s">
        <v>94</v>
      </c>
      <c r="M346" s="353" t="s">
        <v>150</v>
      </c>
      <c r="W346" s="350"/>
      <c r="AC346" s="350"/>
      <c r="BY346" s="350"/>
    </row>
    <row r="347" spans="1:81" ht="15" customHeight="1" x14ac:dyDescent="0.35">
      <c r="W347" s="74"/>
      <c r="X347"/>
    </row>
    <row r="348" spans="1:81" ht="15" customHeight="1" x14ac:dyDescent="0.35">
      <c r="W348" s="74"/>
      <c r="X348"/>
    </row>
    <row r="349" spans="1:81" ht="15" customHeight="1" x14ac:dyDescent="0.35">
      <c r="W349" s="74"/>
      <c r="X349"/>
    </row>
    <row r="350" spans="1:81" ht="15" customHeight="1" x14ac:dyDescent="0.35">
      <c r="W350" s="74"/>
      <c r="X350"/>
    </row>
    <row r="351" spans="1:81" ht="15" customHeight="1" x14ac:dyDescent="0.35">
      <c r="W351" s="74"/>
      <c r="X351"/>
    </row>
    <row r="352" spans="1:81" ht="15" customHeight="1" x14ac:dyDescent="0.35">
      <c r="W352" s="74"/>
      <c r="X352"/>
    </row>
    <row r="353" spans="23:24" ht="15" customHeight="1" x14ac:dyDescent="0.35">
      <c r="W353" s="74"/>
      <c r="X353"/>
    </row>
    <row r="354" spans="23:24" ht="15" customHeight="1" x14ac:dyDescent="0.35">
      <c r="W354" s="74"/>
      <c r="X354"/>
    </row>
    <row r="355" spans="23:24" ht="15" customHeight="1" x14ac:dyDescent="0.35">
      <c r="W355" s="74"/>
      <c r="X355"/>
    </row>
    <row r="356" spans="23:24" ht="15" customHeight="1" x14ac:dyDescent="0.35">
      <c r="W356" s="74"/>
      <c r="X356"/>
    </row>
    <row r="357" spans="23:24" ht="15" customHeight="1" x14ac:dyDescent="0.35">
      <c r="W357" s="74"/>
      <c r="X357"/>
    </row>
    <row r="358" spans="23:24" ht="15" customHeight="1" x14ac:dyDescent="0.35">
      <c r="W358" s="74"/>
      <c r="X358"/>
    </row>
    <row r="359" spans="23:24" ht="15" customHeight="1" x14ac:dyDescent="0.35">
      <c r="W359" s="74"/>
      <c r="X359"/>
    </row>
    <row r="360" spans="23:24" ht="15" customHeight="1" x14ac:dyDescent="0.35">
      <c r="W360" s="74"/>
      <c r="X360"/>
    </row>
    <row r="361" spans="23:24" ht="15" customHeight="1" x14ac:dyDescent="0.35">
      <c r="W361" s="74"/>
      <c r="X361"/>
    </row>
    <row r="362" spans="23:24" ht="15" customHeight="1" x14ac:dyDescent="0.35">
      <c r="W362" s="74"/>
      <c r="X362"/>
    </row>
    <row r="363" spans="23:24" ht="15" customHeight="1" x14ac:dyDescent="0.35">
      <c r="W363" s="74"/>
      <c r="X363"/>
    </row>
    <row r="364" spans="23:24" ht="15" customHeight="1" x14ac:dyDescent="0.35">
      <c r="W364" s="74"/>
      <c r="X364"/>
    </row>
    <row r="365" spans="23:24" ht="15" customHeight="1" x14ac:dyDescent="0.35">
      <c r="W365" s="74"/>
      <c r="X365"/>
    </row>
    <row r="366" spans="23:24" ht="15" customHeight="1" x14ac:dyDescent="0.35">
      <c r="W366" s="74"/>
      <c r="X366"/>
    </row>
    <row r="367" spans="23:24" ht="15" customHeight="1" x14ac:dyDescent="0.35">
      <c r="W367" s="74"/>
      <c r="X367"/>
    </row>
    <row r="368" spans="23:24" ht="15" customHeight="1" x14ac:dyDescent="0.35">
      <c r="W368" s="74"/>
      <c r="X368"/>
    </row>
    <row r="369" spans="23:24" ht="15" customHeight="1" x14ac:dyDescent="0.35">
      <c r="W369" s="74"/>
      <c r="X369"/>
    </row>
    <row r="370" spans="23:24" ht="15" customHeight="1" x14ac:dyDescent="0.35">
      <c r="W370" s="74"/>
      <c r="X370"/>
    </row>
    <row r="371" spans="23:24" ht="15" customHeight="1" x14ac:dyDescent="0.35">
      <c r="W371" s="74"/>
      <c r="X371"/>
    </row>
    <row r="372" spans="23:24" ht="15" customHeight="1" x14ac:dyDescent="0.35">
      <c r="W372" s="74"/>
      <c r="X372"/>
    </row>
    <row r="373" spans="23:24" ht="15" customHeight="1" x14ac:dyDescent="0.35">
      <c r="W373" s="74"/>
      <c r="X373"/>
    </row>
    <row r="374" spans="23:24" ht="15" customHeight="1" x14ac:dyDescent="0.35">
      <c r="W374" s="74"/>
      <c r="X374"/>
    </row>
    <row r="375" spans="23:24" ht="15" customHeight="1" x14ac:dyDescent="0.35">
      <c r="W375" s="74"/>
      <c r="X375"/>
    </row>
    <row r="376" spans="23:24" ht="15" customHeight="1" x14ac:dyDescent="0.35">
      <c r="W376" s="74"/>
      <c r="X376"/>
    </row>
    <row r="377" spans="23:24" ht="15" customHeight="1" x14ac:dyDescent="0.35">
      <c r="W377" s="74"/>
      <c r="X377"/>
    </row>
    <row r="378" spans="23:24" ht="15" customHeight="1" x14ac:dyDescent="0.35">
      <c r="W378" s="74"/>
      <c r="X378"/>
    </row>
    <row r="379" spans="23:24" ht="15" customHeight="1" x14ac:dyDescent="0.35">
      <c r="W379" s="74"/>
      <c r="X379"/>
    </row>
    <row r="380" spans="23:24" ht="15" customHeight="1" x14ac:dyDescent="0.35">
      <c r="W380" s="74"/>
      <c r="X380"/>
    </row>
    <row r="381" spans="23:24" ht="15" customHeight="1" x14ac:dyDescent="0.35">
      <c r="W381" s="74"/>
      <c r="X381"/>
    </row>
    <row r="382" spans="23:24" ht="15" customHeight="1" x14ac:dyDescent="0.35">
      <c r="W382" s="74"/>
      <c r="X382"/>
    </row>
    <row r="383" spans="23:24" ht="15" customHeight="1" x14ac:dyDescent="0.35">
      <c r="W383" s="74"/>
      <c r="X383"/>
    </row>
    <row r="384" spans="23:24" ht="15" customHeight="1" x14ac:dyDescent="0.35">
      <c r="W384" s="74"/>
      <c r="X384"/>
    </row>
    <row r="385" spans="23:24" ht="15" customHeight="1" x14ac:dyDescent="0.35">
      <c r="W385" s="74"/>
      <c r="X385"/>
    </row>
    <row r="386" spans="23:24" ht="15" customHeight="1" x14ac:dyDescent="0.35">
      <c r="W386" s="74"/>
      <c r="X386"/>
    </row>
    <row r="387" spans="23:24" ht="15" customHeight="1" x14ac:dyDescent="0.35">
      <c r="W387" s="74"/>
      <c r="X387"/>
    </row>
    <row r="388" spans="23:24" ht="15" customHeight="1" x14ac:dyDescent="0.35">
      <c r="W388" s="74"/>
      <c r="X388"/>
    </row>
    <row r="389" spans="23:24" ht="15" customHeight="1" x14ac:dyDescent="0.35">
      <c r="W389" s="74"/>
      <c r="X389"/>
    </row>
    <row r="390" spans="23:24" ht="15" customHeight="1" x14ac:dyDescent="0.35">
      <c r="W390" s="74"/>
      <c r="X390"/>
    </row>
    <row r="391" spans="23:24" ht="15" customHeight="1" x14ac:dyDescent="0.35">
      <c r="W391" s="74"/>
      <c r="X391"/>
    </row>
    <row r="392" spans="23:24" ht="15" customHeight="1" x14ac:dyDescent="0.35">
      <c r="W392" s="74"/>
      <c r="X392"/>
    </row>
    <row r="393" spans="23:24" ht="15" customHeight="1" x14ac:dyDescent="0.35">
      <c r="W393" s="74"/>
      <c r="X393"/>
    </row>
    <row r="394" spans="23:24" ht="15" customHeight="1" x14ac:dyDescent="0.35">
      <c r="W394" s="74"/>
      <c r="X394"/>
    </row>
    <row r="395" spans="23:24" ht="15" customHeight="1" x14ac:dyDescent="0.35">
      <c r="W395" s="74"/>
      <c r="X395"/>
    </row>
    <row r="396" spans="23:24" ht="15" customHeight="1" x14ac:dyDescent="0.35">
      <c r="W396" s="74"/>
      <c r="X396"/>
    </row>
    <row r="397" spans="23:24" ht="15" customHeight="1" x14ac:dyDescent="0.35">
      <c r="W397" s="74"/>
      <c r="X397"/>
    </row>
    <row r="398" spans="23:24" ht="15" customHeight="1" x14ac:dyDescent="0.35">
      <c r="W398" s="74"/>
      <c r="X398"/>
    </row>
    <row r="399" spans="23:24" ht="15" customHeight="1" x14ac:dyDescent="0.35">
      <c r="W399" s="74"/>
      <c r="X399"/>
    </row>
    <row r="400" spans="23:24" ht="15" customHeight="1" x14ac:dyDescent="0.35">
      <c r="W400" s="74"/>
      <c r="X400"/>
    </row>
    <row r="401" spans="23:24" ht="15" customHeight="1" x14ac:dyDescent="0.35">
      <c r="W401" s="74"/>
      <c r="X401"/>
    </row>
    <row r="402" spans="23:24" ht="15" customHeight="1" x14ac:dyDescent="0.35">
      <c r="W402" s="74"/>
      <c r="X402"/>
    </row>
    <row r="403" spans="23:24" ht="15" customHeight="1" x14ac:dyDescent="0.35">
      <c r="W403" s="74"/>
      <c r="X403"/>
    </row>
    <row r="404" spans="23:24" ht="15" customHeight="1" x14ac:dyDescent="0.35">
      <c r="W404" s="74"/>
      <c r="X404"/>
    </row>
    <row r="405" spans="23:24" ht="15" customHeight="1" x14ac:dyDescent="0.35">
      <c r="W405" s="74"/>
      <c r="X405"/>
    </row>
    <row r="406" spans="23:24" ht="15" customHeight="1" x14ac:dyDescent="0.35">
      <c r="W406" s="74"/>
      <c r="X406"/>
    </row>
    <row r="407" spans="23:24" ht="15" customHeight="1" x14ac:dyDescent="0.35">
      <c r="W407" s="74"/>
      <c r="X407"/>
    </row>
    <row r="408" spans="23:24" ht="15" customHeight="1" x14ac:dyDescent="0.35">
      <c r="W408" s="74"/>
      <c r="X408"/>
    </row>
    <row r="409" spans="23:24" ht="15" customHeight="1" x14ac:dyDescent="0.35">
      <c r="W409" s="74"/>
      <c r="X409"/>
    </row>
    <row r="410" spans="23:24" ht="15" customHeight="1" x14ac:dyDescent="0.35">
      <c r="W410" s="74"/>
      <c r="X410"/>
    </row>
    <row r="411" spans="23:24" ht="15" customHeight="1" x14ac:dyDescent="0.35">
      <c r="W411" s="74"/>
      <c r="X411"/>
    </row>
    <row r="412" spans="23:24" ht="15" customHeight="1" x14ac:dyDescent="0.35">
      <c r="W412" s="74"/>
      <c r="X412"/>
    </row>
    <row r="413" spans="23:24" ht="15" customHeight="1" x14ac:dyDescent="0.35">
      <c r="W413" s="74"/>
      <c r="X413"/>
    </row>
    <row r="414" spans="23:24" ht="15" customHeight="1" x14ac:dyDescent="0.35">
      <c r="W414" s="74"/>
      <c r="X414"/>
    </row>
    <row r="415" spans="23:24" ht="15" customHeight="1" x14ac:dyDescent="0.35">
      <c r="W415" s="74"/>
      <c r="X415"/>
    </row>
    <row r="416" spans="23:24" ht="15" customHeight="1" x14ac:dyDescent="0.35">
      <c r="W416" s="74"/>
      <c r="X416"/>
    </row>
    <row r="417" spans="23:24" ht="15" customHeight="1" x14ac:dyDescent="0.35">
      <c r="W417" s="74"/>
      <c r="X417"/>
    </row>
    <row r="418" spans="23:24" ht="15" customHeight="1" x14ac:dyDescent="0.35">
      <c r="W418" s="74"/>
      <c r="X418"/>
    </row>
    <row r="419" spans="23:24" ht="15" customHeight="1" x14ac:dyDescent="0.35">
      <c r="W419" s="74"/>
      <c r="X419"/>
    </row>
    <row r="420" spans="23:24" ht="15" customHeight="1" x14ac:dyDescent="0.35">
      <c r="W420" s="74"/>
      <c r="X420"/>
    </row>
    <row r="421" spans="23:24" ht="15" customHeight="1" x14ac:dyDescent="0.35">
      <c r="W421" s="74"/>
      <c r="X421"/>
    </row>
    <row r="422" spans="23:24" ht="15" customHeight="1" x14ac:dyDescent="0.35">
      <c r="W422" s="112"/>
      <c r="X422" s="87"/>
    </row>
  </sheetData>
  <autoFilter ref="A1:CH346" xr:uid="{00000000-0001-0000-0000-000000000000}"/>
  <conditionalFormatting sqref="B1">
    <cfRule type="duplicateValues" dxfId="1" priority="9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2318-1409-45FC-8C82-F9657B768001}">
  <sheetPr>
    <tabColor rgb="FF92D050"/>
  </sheetPr>
  <dimension ref="A1:M29"/>
  <sheetViews>
    <sheetView showGridLines="0" zoomScale="60" zoomScaleNormal="60" workbookViewId="0">
      <selection activeCell="D23" sqref="D23"/>
    </sheetView>
  </sheetViews>
  <sheetFormatPr defaultRowHeight="14.5" x14ac:dyDescent="0.35"/>
  <cols>
    <col min="1" max="1" width="14" bestFit="1" customWidth="1"/>
    <col min="2" max="2" width="18.81640625" style="74" bestFit="1" customWidth="1"/>
    <col min="3" max="3" width="11" style="74" bestFit="1" customWidth="1"/>
    <col min="4" max="4" width="14.453125" style="74" bestFit="1" customWidth="1"/>
    <col min="5" max="5" width="13.54296875" style="74" bestFit="1" customWidth="1"/>
    <col min="6" max="6" width="14.453125" bestFit="1" customWidth="1"/>
    <col min="7" max="7" width="10.26953125" customWidth="1"/>
    <col min="8" max="8" width="11.1796875" customWidth="1"/>
    <col min="11" max="11" width="22.54296875" customWidth="1"/>
    <col min="12" max="12" width="1.453125" customWidth="1"/>
    <col min="13" max="13" width="17.453125" customWidth="1"/>
  </cols>
  <sheetData>
    <row r="1" spans="1:13" x14ac:dyDescent="0.35">
      <c r="A1" s="118" t="s">
        <v>1108</v>
      </c>
    </row>
    <row r="2" spans="1:13" ht="43.5" x14ac:dyDescent="0.35">
      <c r="A2" s="113" t="s">
        <v>1</v>
      </c>
      <c r="B2" s="114" t="s">
        <v>1109</v>
      </c>
      <c r="C2" s="115" t="s">
        <v>1110</v>
      </c>
      <c r="D2" s="115" t="s">
        <v>1111</v>
      </c>
      <c r="E2" s="115" t="s">
        <v>1112</v>
      </c>
      <c r="F2" s="115" t="s">
        <v>1113</v>
      </c>
      <c r="G2" s="120" t="s">
        <v>1114</v>
      </c>
      <c r="H2" s="117" t="s">
        <v>1115</v>
      </c>
      <c r="K2" s="123" t="s">
        <v>1116</v>
      </c>
      <c r="M2" s="117" t="s">
        <v>1117</v>
      </c>
    </row>
    <row r="3" spans="1:13" x14ac:dyDescent="0.35">
      <c r="A3" s="16" t="s">
        <v>17</v>
      </c>
      <c r="B3" s="74">
        <v>61</v>
      </c>
      <c r="C3" s="74">
        <v>15010</v>
      </c>
      <c r="D3" s="108">
        <v>246.0655737704918</v>
      </c>
      <c r="E3" s="74">
        <v>15005</v>
      </c>
      <c r="F3" s="108">
        <v>245.98360655737704</v>
      </c>
    </row>
    <row r="4" spans="1:13" x14ac:dyDescent="0.35">
      <c r="A4" s="16" t="s">
        <v>23</v>
      </c>
      <c r="B4" s="74">
        <v>61</v>
      </c>
      <c r="C4" s="74">
        <v>15010</v>
      </c>
      <c r="D4" s="108">
        <v>246.0655737704918</v>
      </c>
      <c r="E4" s="74">
        <v>15005</v>
      </c>
      <c r="F4" s="108">
        <v>245.98360655737704</v>
      </c>
      <c r="G4" s="116">
        <f>(F4/D4)-1</f>
        <v>-3.3311125916057893E-4</v>
      </c>
      <c r="H4" s="119">
        <f>(E3/13)/B3</f>
        <v>18.921815889029006</v>
      </c>
      <c r="I4" t="s">
        <v>476</v>
      </c>
      <c r="K4" s="124">
        <f>AVERAGE(G4+G8+G12+G16+G20+G24)/6</f>
        <v>2.6863682693420377E-2</v>
      </c>
      <c r="M4" s="125">
        <f>AVERAGE(H4+H8+H12+H16+H20+H24)/6</f>
        <v>22.93795521270378</v>
      </c>
    </row>
    <row r="5" spans="1:13" x14ac:dyDescent="0.35">
      <c r="B5"/>
      <c r="C5"/>
      <c r="D5"/>
      <c r="E5"/>
    </row>
    <row r="6" spans="1:13" ht="43.5" x14ac:dyDescent="0.35">
      <c r="A6" s="113" t="s">
        <v>1</v>
      </c>
      <c r="B6" s="114" t="s">
        <v>1109</v>
      </c>
      <c r="C6" s="115" t="s">
        <v>1110</v>
      </c>
      <c r="D6" s="115" t="s">
        <v>1111</v>
      </c>
      <c r="E6" s="115" t="s">
        <v>1112</v>
      </c>
      <c r="F6" s="115" t="s">
        <v>1113</v>
      </c>
      <c r="G6" s="120" t="s">
        <v>1114</v>
      </c>
      <c r="H6" s="117" t="s">
        <v>1115</v>
      </c>
    </row>
    <row r="7" spans="1:13" x14ac:dyDescent="0.35">
      <c r="A7" s="16" t="s">
        <v>18</v>
      </c>
      <c r="B7" s="74">
        <v>17</v>
      </c>
      <c r="C7" s="74">
        <v>7315</v>
      </c>
      <c r="D7" s="108">
        <v>430.29411764705884</v>
      </c>
      <c r="E7" s="74">
        <v>7470</v>
      </c>
      <c r="F7" s="108">
        <v>439.41176470588238</v>
      </c>
    </row>
    <row r="8" spans="1:13" x14ac:dyDescent="0.35">
      <c r="A8" s="16" t="s">
        <v>23</v>
      </c>
      <c r="B8" s="74">
        <v>17</v>
      </c>
      <c r="C8" s="74">
        <v>7315</v>
      </c>
      <c r="D8" s="108">
        <v>430.29411764705884</v>
      </c>
      <c r="E8" s="74">
        <v>7470</v>
      </c>
      <c r="F8" s="108">
        <v>439.41176470588238</v>
      </c>
      <c r="G8" s="116">
        <f>(F8/D8)-1</f>
        <v>2.1189336978810758E-2</v>
      </c>
      <c r="H8" s="119">
        <f>(E7/13)/B7</f>
        <v>33.800904977375566</v>
      </c>
      <c r="I8" t="s">
        <v>476</v>
      </c>
    </row>
    <row r="10" spans="1:13" ht="43.5" x14ac:dyDescent="0.35">
      <c r="A10" s="113" t="s">
        <v>1</v>
      </c>
      <c r="B10" s="114" t="s">
        <v>1109</v>
      </c>
      <c r="C10" s="115" t="s">
        <v>1110</v>
      </c>
      <c r="D10" s="115" t="s">
        <v>1111</v>
      </c>
      <c r="E10" s="115" t="s">
        <v>1112</v>
      </c>
      <c r="F10" s="115" t="s">
        <v>1113</v>
      </c>
      <c r="G10" s="120" t="s">
        <v>1114</v>
      </c>
      <c r="H10" s="117" t="s">
        <v>1115</v>
      </c>
    </row>
    <row r="11" spans="1:13" x14ac:dyDescent="0.35">
      <c r="A11" s="16" t="s">
        <v>19</v>
      </c>
      <c r="B11" s="74">
        <v>52</v>
      </c>
      <c r="C11" s="74">
        <v>13460</v>
      </c>
      <c r="D11" s="108">
        <v>258.84615384615387</v>
      </c>
      <c r="E11" s="74">
        <v>13590</v>
      </c>
      <c r="F11" s="108">
        <v>261.34615384615387</v>
      </c>
    </row>
    <row r="12" spans="1:13" x14ac:dyDescent="0.35">
      <c r="A12" s="16" t="s">
        <v>23</v>
      </c>
      <c r="B12" s="74">
        <v>52</v>
      </c>
      <c r="C12" s="74">
        <v>13460</v>
      </c>
      <c r="D12" s="108">
        <v>258.84615384615387</v>
      </c>
      <c r="E12" s="74">
        <v>13590</v>
      </c>
      <c r="F12" s="108">
        <v>261.34615384615387</v>
      </c>
      <c r="G12" s="122">
        <f>(F12/D12)-1</f>
        <v>9.6582466567607383E-3</v>
      </c>
      <c r="H12" s="119">
        <f>(E11/13)/B11</f>
        <v>20.103550295857989</v>
      </c>
      <c r="I12" t="s">
        <v>476</v>
      </c>
    </row>
    <row r="14" spans="1:13" ht="43.5" x14ac:dyDescent="0.35">
      <c r="A14" s="113" t="s">
        <v>1</v>
      </c>
      <c r="B14" s="114" t="s">
        <v>1109</v>
      </c>
      <c r="C14" s="115" t="s">
        <v>1110</v>
      </c>
      <c r="D14" s="115" t="s">
        <v>1111</v>
      </c>
      <c r="E14" s="115" t="s">
        <v>1112</v>
      </c>
      <c r="F14" s="115" t="s">
        <v>1113</v>
      </c>
      <c r="G14" s="120" t="s">
        <v>1114</v>
      </c>
      <c r="H14" s="117" t="s">
        <v>1115</v>
      </c>
    </row>
    <row r="15" spans="1:13" x14ac:dyDescent="0.35">
      <c r="A15" s="16" t="s">
        <v>20</v>
      </c>
      <c r="B15" s="74">
        <v>64</v>
      </c>
      <c r="C15" s="74">
        <v>16250</v>
      </c>
      <c r="D15" s="108">
        <v>253.90625</v>
      </c>
      <c r="E15" s="74">
        <v>16420</v>
      </c>
      <c r="F15" s="108">
        <v>256.5625</v>
      </c>
    </row>
    <row r="16" spans="1:13" x14ac:dyDescent="0.35">
      <c r="A16" s="16" t="s">
        <v>23</v>
      </c>
      <c r="B16" s="74">
        <v>64</v>
      </c>
      <c r="C16" s="74">
        <v>16250</v>
      </c>
      <c r="D16" s="108">
        <v>253.90625</v>
      </c>
      <c r="E16" s="74">
        <v>16420</v>
      </c>
      <c r="F16" s="108">
        <v>256.5625</v>
      </c>
      <c r="G16" s="122">
        <f>(F16/D16)-1</f>
        <v>1.0461538461538522E-2</v>
      </c>
      <c r="H16" s="119">
        <f>(E15/13)/B15</f>
        <v>19.735576923076923</v>
      </c>
      <c r="I16" t="s">
        <v>476</v>
      </c>
    </row>
    <row r="18" spans="1:9" ht="43.5" x14ac:dyDescent="0.35">
      <c r="A18" s="113" t="s">
        <v>1</v>
      </c>
      <c r="B18" s="114" t="s">
        <v>1109</v>
      </c>
      <c r="C18" s="115" t="s">
        <v>1110</v>
      </c>
      <c r="D18" s="115" t="s">
        <v>1111</v>
      </c>
      <c r="E18" s="115" t="s">
        <v>1112</v>
      </c>
      <c r="F18" s="115" t="s">
        <v>1113</v>
      </c>
      <c r="G18" s="120" t="s">
        <v>1114</v>
      </c>
      <c r="H18" s="117" t="s">
        <v>1115</v>
      </c>
    </row>
    <row r="19" spans="1:9" x14ac:dyDescent="0.35">
      <c r="A19" s="16" t="s">
        <v>21</v>
      </c>
      <c r="B19" s="74">
        <v>54</v>
      </c>
      <c r="C19" s="74">
        <v>14465</v>
      </c>
      <c r="D19" s="108">
        <v>267.87037037037038</v>
      </c>
      <c r="E19" s="74">
        <v>14795</v>
      </c>
      <c r="F19" s="108">
        <v>273.98148148148147</v>
      </c>
    </row>
    <row r="20" spans="1:9" x14ac:dyDescent="0.35">
      <c r="A20" s="16" t="s">
        <v>23</v>
      </c>
      <c r="B20" s="74">
        <v>54</v>
      </c>
      <c r="C20" s="74">
        <v>14465</v>
      </c>
      <c r="D20" s="108">
        <v>267.87037037037038</v>
      </c>
      <c r="E20" s="74">
        <v>14795</v>
      </c>
      <c r="F20" s="108">
        <v>273.98148148148147</v>
      </c>
      <c r="G20" s="126">
        <f>(F20/D20)-1</f>
        <v>2.281368821292773E-2</v>
      </c>
      <c r="H20" s="119">
        <f>(E19/13)/B19</f>
        <v>21.075498575498575</v>
      </c>
      <c r="I20" t="s">
        <v>476</v>
      </c>
    </row>
    <row r="22" spans="1:9" ht="43.5" x14ac:dyDescent="0.35">
      <c r="A22" s="113" t="s">
        <v>1</v>
      </c>
      <c r="B22" s="114" t="s">
        <v>1109</v>
      </c>
      <c r="C22" s="115" t="s">
        <v>1110</v>
      </c>
      <c r="D22" s="115" t="s">
        <v>1111</v>
      </c>
      <c r="E22" s="115" t="s">
        <v>1112</v>
      </c>
      <c r="F22" s="115" t="s">
        <v>1113</v>
      </c>
      <c r="G22" s="120" t="s">
        <v>1114</v>
      </c>
      <c r="H22" s="117" t="s">
        <v>1115</v>
      </c>
    </row>
    <row r="23" spans="1:9" x14ac:dyDescent="0.35">
      <c r="A23" s="16" t="s">
        <v>22</v>
      </c>
      <c r="B23" s="74">
        <v>56</v>
      </c>
      <c r="C23" s="74">
        <v>15915</v>
      </c>
      <c r="D23" s="108">
        <v>284.19642857142856</v>
      </c>
      <c r="E23" s="74">
        <v>17465</v>
      </c>
      <c r="F23" s="108">
        <v>311.875</v>
      </c>
    </row>
    <row r="24" spans="1:9" x14ac:dyDescent="0.35">
      <c r="A24" s="16" t="s">
        <v>23</v>
      </c>
      <c r="B24" s="74">
        <v>56</v>
      </c>
      <c r="C24" s="74">
        <v>15915</v>
      </c>
      <c r="D24" s="108">
        <v>284.19642857142856</v>
      </c>
      <c r="E24" s="74">
        <v>17465</v>
      </c>
      <c r="F24" s="108">
        <v>311.875</v>
      </c>
      <c r="G24" s="126">
        <f>(F24/D24)-1</f>
        <v>9.739239710964509E-2</v>
      </c>
      <c r="H24" s="119">
        <f>(E23/13)/B23</f>
        <v>23.990384615384617</v>
      </c>
      <c r="I24" t="s">
        <v>476</v>
      </c>
    </row>
    <row r="25" spans="1:9" x14ac:dyDescent="0.35">
      <c r="B25"/>
      <c r="C25"/>
      <c r="D25"/>
      <c r="E25"/>
    </row>
    <row r="26" spans="1:9" x14ac:dyDescent="0.35">
      <c r="B26"/>
      <c r="C26"/>
      <c r="D26"/>
      <c r="E26"/>
    </row>
    <row r="27" spans="1:9" x14ac:dyDescent="0.35">
      <c r="B27"/>
      <c r="C27"/>
      <c r="D27"/>
      <c r="E27"/>
    </row>
    <row r="28" spans="1:9" x14ac:dyDescent="0.35">
      <c r="B28"/>
      <c r="C28"/>
      <c r="D28"/>
      <c r="E28"/>
    </row>
    <row r="29" spans="1:9" x14ac:dyDescent="0.35">
      <c r="B29"/>
      <c r="C29"/>
      <c r="D29"/>
      <c r="E29"/>
    </row>
  </sheetData>
  <pageMargins left="0.7" right="0.7" top="0.75" bottom="0.75" header="0.3" footer="0.3"/>
  <pageSetup paperSize="9" orientation="portrait" verticalDpi="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8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D1" sqref="D1"/>
    </sheetView>
  </sheetViews>
  <sheetFormatPr defaultRowHeight="14.5" x14ac:dyDescent="0.35"/>
  <cols>
    <col min="2" max="2" width="27.1796875" customWidth="1"/>
    <col min="3" max="3" width="33.453125" bestFit="1" customWidth="1"/>
    <col min="4" max="7" width="9.453125" customWidth="1"/>
    <col min="8" max="8" width="30.81640625" bestFit="1" customWidth="1"/>
    <col min="9" max="11" width="10.26953125" customWidth="1"/>
    <col min="12" max="13" width="9.81640625" customWidth="1"/>
    <col min="14" max="14" width="32.1796875" customWidth="1"/>
    <col min="15" max="15" width="41.54296875" customWidth="1"/>
    <col min="16" max="16" width="13.54296875" customWidth="1"/>
  </cols>
  <sheetData>
    <row r="1" spans="1:16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s="1" customFormat="1" ht="26.9" customHeight="1" x14ac:dyDescent="0.35">
      <c r="F2" s="2">
        <f>IFERROR(A3/A4,0)</f>
        <v>0</v>
      </c>
      <c r="J2" s="1" t="s">
        <v>1118</v>
      </c>
      <c r="K2" s="3">
        <f t="shared" ref="K2:L2" si="0">SUM(K5:K427)</f>
        <v>9099.2428571428572</v>
      </c>
      <c r="L2" s="3">
        <f t="shared" si="0"/>
        <v>107368.89642857145</v>
      </c>
      <c r="N2" s="3">
        <f>SUM(N5:N427)</f>
        <v>116466</v>
      </c>
      <c r="O2" s="3"/>
      <c r="P2" s="3">
        <f>SUM(P5:P427)</f>
        <v>117466</v>
      </c>
    </row>
    <row r="3" spans="1:16" ht="43.5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 t="s">
        <v>1119</v>
      </c>
      <c r="L3" s="4" t="s">
        <v>1120</v>
      </c>
      <c r="M3" s="4" t="s">
        <v>1121</v>
      </c>
      <c r="N3" s="5" t="s">
        <v>1122</v>
      </c>
      <c r="O3" s="6" t="s">
        <v>37</v>
      </c>
    </row>
    <row r="4" spans="1:16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>
        <v>2021</v>
      </c>
      <c r="O4" s="8"/>
      <c r="P4" t="s">
        <v>1123</v>
      </c>
    </row>
    <row r="5" spans="1:16" x14ac:dyDescent="0.35">
      <c r="A5" s="4">
        <v>10023636</v>
      </c>
      <c r="B5" s="4" t="s">
        <v>772</v>
      </c>
      <c r="C5" s="4" t="s">
        <v>828</v>
      </c>
      <c r="D5" s="4">
        <v>540118</v>
      </c>
      <c r="E5" s="4" t="s">
        <v>20</v>
      </c>
      <c r="F5" s="4" t="s">
        <v>1124</v>
      </c>
      <c r="G5" s="4" t="s">
        <v>1125</v>
      </c>
      <c r="H5" s="4" t="s">
        <v>1126</v>
      </c>
      <c r="I5" s="4" t="s">
        <v>77</v>
      </c>
      <c r="J5" s="4" t="s">
        <v>234</v>
      </c>
      <c r="K5" s="9">
        <v>20</v>
      </c>
      <c r="L5" s="9">
        <v>130</v>
      </c>
      <c r="M5" s="9">
        <f t="shared" ref="M5:M68" si="1">SUM(K5:L5)</f>
        <v>150</v>
      </c>
      <c r="N5" s="10">
        <v>150</v>
      </c>
      <c r="O5" s="11" t="s">
        <v>1127</v>
      </c>
      <c r="P5" s="12">
        <f>VLOOKUP(A:A,'[1]Till Dec 20 actual'!$A:$L,12,FALSE)</f>
        <v>179</v>
      </c>
    </row>
    <row r="6" spans="1:16" x14ac:dyDescent="0.35">
      <c r="A6" s="4">
        <v>10025330</v>
      </c>
      <c r="B6" s="4" t="s">
        <v>822</v>
      </c>
      <c r="C6" s="4" t="s">
        <v>823</v>
      </c>
      <c r="D6" s="4">
        <v>641638</v>
      </c>
      <c r="E6" s="4" t="s">
        <v>1128</v>
      </c>
      <c r="F6" s="4" t="s">
        <v>1124</v>
      </c>
      <c r="G6" s="4" t="s">
        <v>1125</v>
      </c>
      <c r="H6" s="4" t="s">
        <v>81</v>
      </c>
      <c r="I6" s="4" t="s">
        <v>77</v>
      </c>
      <c r="J6" s="4" t="s">
        <v>274</v>
      </c>
      <c r="K6" s="9">
        <v>50</v>
      </c>
      <c r="L6" s="9">
        <v>450</v>
      </c>
      <c r="M6" s="9">
        <f t="shared" si="1"/>
        <v>500</v>
      </c>
      <c r="N6" s="10">
        <v>500</v>
      </c>
      <c r="O6" s="11" t="s">
        <v>1127</v>
      </c>
      <c r="P6" s="12">
        <f>VLOOKUP(A:A,'[1]Till Dec 20 actual'!$A:$L,12,FALSE)</f>
        <v>430</v>
      </c>
    </row>
    <row r="7" spans="1:16" x14ac:dyDescent="0.35">
      <c r="A7" s="4">
        <v>10047403</v>
      </c>
      <c r="B7" s="4" t="s">
        <v>215</v>
      </c>
      <c r="C7" s="4" t="s">
        <v>216</v>
      </c>
      <c r="D7" s="4">
        <v>680145</v>
      </c>
      <c r="E7" s="4" t="s">
        <v>20</v>
      </c>
      <c r="F7" s="4" t="s">
        <v>1129</v>
      </c>
      <c r="G7" s="4" t="s">
        <v>1125</v>
      </c>
      <c r="H7" s="4" t="s">
        <v>1126</v>
      </c>
      <c r="I7" s="4" t="s">
        <v>185</v>
      </c>
      <c r="J7" s="4" t="s">
        <v>234</v>
      </c>
      <c r="K7" s="9">
        <v>40</v>
      </c>
      <c r="L7" s="9">
        <v>260</v>
      </c>
      <c r="M7" s="9">
        <f t="shared" si="1"/>
        <v>300</v>
      </c>
      <c r="N7" s="10">
        <v>300</v>
      </c>
      <c r="O7" s="11" t="s">
        <v>1127</v>
      </c>
      <c r="P7" s="12">
        <v>220</v>
      </c>
    </row>
    <row r="8" spans="1:16" x14ac:dyDescent="0.35">
      <c r="A8" s="4">
        <v>10045626</v>
      </c>
      <c r="B8" s="4" t="s">
        <v>235</v>
      </c>
      <c r="C8" s="4" t="s">
        <v>236</v>
      </c>
      <c r="D8" s="4">
        <v>608586</v>
      </c>
      <c r="E8" s="4" t="s">
        <v>19</v>
      </c>
      <c r="F8" s="4" t="s">
        <v>1129</v>
      </c>
      <c r="G8" s="4" t="s">
        <v>1125</v>
      </c>
      <c r="H8" s="4" t="s">
        <v>81</v>
      </c>
      <c r="I8" s="4" t="s">
        <v>237</v>
      </c>
      <c r="J8" s="4" t="s">
        <v>234</v>
      </c>
      <c r="K8" s="9">
        <v>20</v>
      </c>
      <c r="L8" s="9">
        <v>140</v>
      </c>
      <c r="M8" s="9">
        <f t="shared" si="1"/>
        <v>160</v>
      </c>
      <c r="N8" s="10">
        <v>160</v>
      </c>
      <c r="O8" s="11" t="s">
        <v>1130</v>
      </c>
      <c r="P8" s="12">
        <f>VLOOKUP(A:A,'[1]Till Dec 20 actual'!$A:$L,12,FALSE)</f>
        <v>355</v>
      </c>
    </row>
    <row r="9" spans="1:16" x14ac:dyDescent="0.35">
      <c r="A9" s="4">
        <v>10020613</v>
      </c>
      <c r="B9" s="4" t="s">
        <v>498</v>
      </c>
      <c r="C9" s="4" t="s">
        <v>499</v>
      </c>
      <c r="D9" s="4">
        <v>208953</v>
      </c>
      <c r="E9" s="4" t="s">
        <v>19</v>
      </c>
      <c r="F9" s="4" t="s">
        <v>1131</v>
      </c>
      <c r="G9" s="4" t="s">
        <v>1132</v>
      </c>
      <c r="H9" s="4" t="s">
        <v>1126</v>
      </c>
      <c r="I9" s="4" t="s">
        <v>77</v>
      </c>
      <c r="J9" s="4" t="s">
        <v>274</v>
      </c>
      <c r="K9" s="9">
        <v>35</v>
      </c>
      <c r="L9" s="9">
        <v>225</v>
      </c>
      <c r="M9" s="9">
        <f t="shared" si="1"/>
        <v>260</v>
      </c>
      <c r="N9" s="10">
        <v>260</v>
      </c>
      <c r="O9" s="11" t="s">
        <v>1130</v>
      </c>
      <c r="P9" s="12">
        <f>VLOOKUP(A:A,'[1]Till Dec 20 actual'!$A:$L,12,FALSE)</f>
        <v>260</v>
      </c>
    </row>
    <row r="10" spans="1:16" x14ac:dyDescent="0.35">
      <c r="A10" s="4">
        <v>10039037</v>
      </c>
      <c r="B10" s="4" t="s">
        <v>1133</v>
      </c>
      <c r="C10" s="4"/>
      <c r="D10" s="4"/>
      <c r="E10" s="4" t="s">
        <v>19</v>
      </c>
      <c r="F10" s="4" t="s">
        <v>1134</v>
      </c>
      <c r="G10" s="4" t="s">
        <v>1135</v>
      </c>
      <c r="H10" s="4" t="s">
        <v>1126</v>
      </c>
      <c r="I10" s="4" t="s">
        <v>77</v>
      </c>
      <c r="J10" s="4" t="s">
        <v>274</v>
      </c>
      <c r="K10" s="9">
        <v>15</v>
      </c>
      <c r="L10" s="9">
        <v>135</v>
      </c>
      <c r="M10" s="9">
        <f t="shared" si="1"/>
        <v>150</v>
      </c>
      <c r="N10" s="10">
        <v>150</v>
      </c>
      <c r="O10" s="11" t="s">
        <v>1130</v>
      </c>
      <c r="P10" s="12">
        <f>VLOOKUP(A:A,'[1]Till Dec 20 actual'!$A:$L,12,FALSE)</f>
        <v>150</v>
      </c>
    </row>
    <row r="11" spans="1:16" x14ac:dyDescent="0.35">
      <c r="A11" s="4">
        <v>10047086</v>
      </c>
      <c r="B11" s="4" t="s">
        <v>1136</v>
      </c>
      <c r="C11" s="4" t="s">
        <v>1137</v>
      </c>
      <c r="D11" s="4">
        <v>388618</v>
      </c>
      <c r="E11" s="4" t="s">
        <v>19</v>
      </c>
      <c r="F11" s="4" t="s">
        <v>1138</v>
      </c>
      <c r="G11" s="4" t="s">
        <v>1132</v>
      </c>
      <c r="H11" s="4" t="s">
        <v>1126</v>
      </c>
      <c r="I11" s="4" t="s">
        <v>77</v>
      </c>
      <c r="J11" s="4" t="s">
        <v>274</v>
      </c>
      <c r="K11" s="9">
        <v>30</v>
      </c>
      <c r="L11" s="9">
        <v>390</v>
      </c>
      <c r="M11" s="9">
        <f t="shared" si="1"/>
        <v>420</v>
      </c>
      <c r="N11" s="10">
        <v>420</v>
      </c>
      <c r="O11" s="11" t="s">
        <v>1130</v>
      </c>
      <c r="P11" s="12">
        <f>VLOOKUP(A:A,'[1]Till Dec 20 actual'!$A:$L,12,FALSE)</f>
        <v>420</v>
      </c>
    </row>
    <row r="12" spans="1:16" x14ac:dyDescent="0.35">
      <c r="A12" s="4">
        <v>10027474</v>
      </c>
      <c r="B12" s="4" t="s">
        <v>1139</v>
      </c>
      <c r="C12" s="4" t="s">
        <v>1140</v>
      </c>
      <c r="D12" s="4">
        <v>329874</v>
      </c>
      <c r="E12" s="4" t="s">
        <v>21</v>
      </c>
      <c r="F12" s="4" t="s">
        <v>1141</v>
      </c>
      <c r="G12" s="4" t="s">
        <v>1132</v>
      </c>
      <c r="H12" s="4" t="s">
        <v>1126</v>
      </c>
      <c r="I12" s="4" t="s">
        <v>77</v>
      </c>
      <c r="J12" s="4" t="s">
        <v>274</v>
      </c>
      <c r="K12" s="9">
        <v>10</v>
      </c>
      <c r="L12" s="9">
        <v>90</v>
      </c>
      <c r="M12" s="9">
        <f t="shared" si="1"/>
        <v>100</v>
      </c>
      <c r="N12" s="10">
        <v>100</v>
      </c>
      <c r="O12" s="11" t="s">
        <v>238</v>
      </c>
      <c r="P12" s="12">
        <f>VLOOKUP(A:A,'[1]Till Dec 20 actual'!$A:$L,12,FALSE)</f>
        <v>940</v>
      </c>
    </row>
    <row r="13" spans="1:16" x14ac:dyDescent="0.35">
      <c r="A13" s="4">
        <v>10044588</v>
      </c>
      <c r="B13" s="4" t="s">
        <v>735</v>
      </c>
      <c r="C13" s="4" t="s">
        <v>736</v>
      </c>
      <c r="D13" s="4">
        <v>329785</v>
      </c>
      <c r="E13" s="4" t="s">
        <v>21</v>
      </c>
      <c r="F13" s="4" t="s">
        <v>1141</v>
      </c>
      <c r="G13" s="4" t="s">
        <v>1132</v>
      </c>
      <c r="H13" s="4" t="s">
        <v>1126</v>
      </c>
      <c r="I13" s="4" t="s">
        <v>77</v>
      </c>
      <c r="J13" s="4" t="s">
        <v>234</v>
      </c>
      <c r="K13" s="9">
        <v>52</v>
      </c>
      <c r="L13" s="9">
        <v>228.46428571428572</v>
      </c>
      <c r="M13" s="9">
        <f t="shared" si="1"/>
        <v>280.46428571428572</v>
      </c>
      <c r="N13" s="10">
        <v>280</v>
      </c>
      <c r="O13" s="11" t="s">
        <v>238</v>
      </c>
      <c r="P13" s="12">
        <f>VLOOKUP(A:A,'[1]Till Dec 20 actual'!$A:$L,12,FALSE)</f>
        <v>323</v>
      </c>
    </row>
    <row r="14" spans="1:16" x14ac:dyDescent="0.35">
      <c r="A14" s="4">
        <v>10043553</v>
      </c>
      <c r="B14" s="4" t="s">
        <v>633</v>
      </c>
      <c r="C14" s="4" t="s">
        <v>634</v>
      </c>
      <c r="D14" s="4">
        <v>820198</v>
      </c>
      <c r="E14" s="4" t="s">
        <v>20</v>
      </c>
      <c r="F14" s="4" t="s">
        <v>1142</v>
      </c>
      <c r="G14" s="4" t="s">
        <v>1125</v>
      </c>
      <c r="H14" s="4" t="s">
        <v>81</v>
      </c>
      <c r="I14" s="4" t="s">
        <v>77</v>
      </c>
      <c r="J14" s="4" t="s">
        <v>274</v>
      </c>
      <c r="K14" s="9">
        <v>20</v>
      </c>
      <c r="L14" s="9">
        <v>480</v>
      </c>
      <c r="M14" s="9">
        <f t="shared" si="1"/>
        <v>500</v>
      </c>
      <c r="N14" s="10">
        <v>500</v>
      </c>
      <c r="O14" s="11" t="s">
        <v>1127</v>
      </c>
      <c r="P14" s="12">
        <f>VLOOKUP(A:A,'[1]Till Dec 20 actual'!$A:$L,12,FALSE)</f>
        <v>520</v>
      </c>
    </row>
    <row r="15" spans="1:16" x14ac:dyDescent="0.35">
      <c r="A15" s="4">
        <v>10039146</v>
      </c>
      <c r="B15" s="4" t="s">
        <v>1091</v>
      </c>
      <c r="C15" s="4" t="s">
        <v>1092</v>
      </c>
      <c r="D15" s="4">
        <v>388727</v>
      </c>
      <c r="E15" s="4" t="s">
        <v>19</v>
      </c>
      <c r="F15" s="4" t="s">
        <v>1138</v>
      </c>
      <c r="G15" s="4" t="s">
        <v>1132</v>
      </c>
      <c r="H15" s="4" t="s">
        <v>1126</v>
      </c>
      <c r="I15" s="4" t="s">
        <v>1093</v>
      </c>
      <c r="J15" s="4" t="s">
        <v>274</v>
      </c>
      <c r="K15" s="9">
        <v>10</v>
      </c>
      <c r="L15" s="9">
        <v>280</v>
      </c>
      <c r="M15" s="9">
        <f t="shared" si="1"/>
        <v>290</v>
      </c>
      <c r="N15" s="10">
        <v>290</v>
      </c>
      <c r="O15" s="11" t="s">
        <v>1143</v>
      </c>
      <c r="P15" s="12">
        <f>VLOOKUP(A:A,'[1]Till Dec 20 actual'!$A:$L,12,FALSE)</f>
        <v>290</v>
      </c>
    </row>
    <row r="16" spans="1:16" x14ac:dyDescent="0.35">
      <c r="A16" s="4">
        <v>10038248</v>
      </c>
      <c r="B16" s="4" t="s">
        <v>584</v>
      </c>
      <c r="C16" s="4" t="s">
        <v>585</v>
      </c>
      <c r="D16" s="4">
        <v>791447</v>
      </c>
      <c r="E16" s="4" t="s">
        <v>20</v>
      </c>
      <c r="F16" s="4" t="s">
        <v>1124</v>
      </c>
      <c r="G16" s="4" t="s">
        <v>1125</v>
      </c>
      <c r="H16" s="4" t="s">
        <v>1126</v>
      </c>
      <c r="I16" s="4" t="s">
        <v>77</v>
      </c>
      <c r="J16" s="4" t="s">
        <v>274</v>
      </c>
      <c r="K16" s="9">
        <v>30</v>
      </c>
      <c r="L16" s="9">
        <v>320</v>
      </c>
      <c r="M16" s="9">
        <f t="shared" si="1"/>
        <v>350</v>
      </c>
      <c r="N16" s="10">
        <v>350</v>
      </c>
      <c r="O16" s="11" t="s">
        <v>1143</v>
      </c>
      <c r="P16" s="12">
        <f>VLOOKUP(A:A,'[1]Till Dec 20 actual'!$A:$L,12,FALSE)</f>
        <v>320</v>
      </c>
    </row>
    <row r="17" spans="1:16" x14ac:dyDescent="0.35">
      <c r="A17" s="4">
        <v>10046409</v>
      </c>
      <c r="B17" s="4" t="s">
        <v>275</v>
      </c>
      <c r="C17" s="4" t="s">
        <v>276</v>
      </c>
      <c r="D17" s="4">
        <v>329787</v>
      </c>
      <c r="E17" s="4" t="s">
        <v>21</v>
      </c>
      <c r="F17" s="4" t="s">
        <v>1141</v>
      </c>
      <c r="G17" s="4" t="s">
        <v>1132</v>
      </c>
      <c r="H17" s="4" t="s">
        <v>1126</v>
      </c>
      <c r="I17" s="4" t="s">
        <v>214</v>
      </c>
      <c r="J17" s="4" t="s">
        <v>234</v>
      </c>
      <c r="K17" s="9">
        <v>30</v>
      </c>
      <c r="L17" s="9">
        <v>140</v>
      </c>
      <c r="M17" s="9">
        <f t="shared" si="1"/>
        <v>170</v>
      </c>
      <c r="N17" s="10">
        <v>170</v>
      </c>
      <c r="O17" s="11" t="s">
        <v>1144</v>
      </c>
      <c r="P17" s="12">
        <v>170</v>
      </c>
    </row>
    <row r="18" spans="1:16" x14ac:dyDescent="0.35">
      <c r="A18" s="4">
        <v>10035547</v>
      </c>
      <c r="B18" s="4" t="s">
        <v>840</v>
      </c>
      <c r="C18" s="4" t="s">
        <v>841</v>
      </c>
      <c r="D18" s="4">
        <v>369977</v>
      </c>
      <c r="E18" s="4" t="s">
        <v>21</v>
      </c>
      <c r="F18" s="4" t="s">
        <v>1145</v>
      </c>
      <c r="G18" s="4" t="s">
        <v>1132</v>
      </c>
      <c r="H18" s="4" t="s">
        <v>1126</v>
      </c>
      <c r="I18" s="4" t="s">
        <v>77</v>
      </c>
      <c r="J18" s="4" t="s">
        <v>274</v>
      </c>
      <c r="K18" s="9">
        <v>13.625</v>
      </c>
      <c r="L18" s="9">
        <v>276</v>
      </c>
      <c r="M18" s="9">
        <f t="shared" si="1"/>
        <v>289.625</v>
      </c>
      <c r="N18" s="10">
        <v>290</v>
      </c>
      <c r="O18" s="11" t="s">
        <v>1127</v>
      </c>
      <c r="P18" s="12">
        <f>VLOOKUP(A:A,'[1]Till Dec 20 actual'!$A:$L,12,FALSE)</f>
        <v>254</v>
      </c>
    </row>
    <row r="19" spans="1:16" x14ac:dyDescent="0.35">
      <c r="A19" s="4">
        <v>10045451</v>
      </c>
      <c r="B19" s="4" t="s">
        <v>90</v>
      </c>
      <c r="C19" s="4" t="s">
        <v>91</v>
      </c>
      <c r="D19" s="4">
        <v>530106</v>
      </c>
      <c r="E19" s="4" t="s">
        <v>1128</v>
      </c>
      <c r="F19" s="4" t="s">
        <v>1145</v>
      </c>
      <c r="G19" s="4" t="s">
        <v>1132</v>
      </c>
      <c r="H19" s="4" t="s">
        <v>81</v>
      </c>
      <c r="I19" s="4" t="s">
        <v>77</v>
      </c>
      <c r="J19" s="4" t="s">
        <v>274</v>
      </c>
      <c r="K19" s="9">
        <v>30</v>
      </c>
      <c r="L19" s="9">
        <v>390</v>
      </c>
      <c r="M19" s="9">
        <f t="shared" si="1"/>
        <v>420</v>
      </c>
      <c r="N19" s="10">
        <v>420</v>
      </c>
      <c r="O19" s="11" t="s">
        <v>1127</v>
      </c>
      <c r="P19" s="12">
        <f>VLOOKUP(A:A,'[1]Till Dec 20 actual'!$A:$L,12,FALSE)</f>
        <v>380</v>
      </c>
    </row>
    <row r="20" spans="1:16" x14ac:dyDescent="0.35">
      <c r="A20" s="4">
        <v>10035755</v>
      </c>
      <c r="B20" s="4" t="s">
        <v>1146</v>
      </c>
      <c r="C20" s="4" t="s">
        <v>988</v>
      </c>
      <c r="D20" s="4">
        <v>530212</v>
      </c>
      <c r="E20" s="4" t="s">
        <v>1128</v>
      </c>
      <c r="F20" s="4" t="s">
        <v>1145</v>
      </c>
      <c r="G20" s="4" t="s">
        <v>1132</v>
      </c>
      <c r="H20" s="4" t="s">
        <v>81</v>
      </c>
      <c r="I20" s="4" t="s">
        <v>77</v>
      </c>
      <c r="J20" s="4" t="s">
        <v>274</v>
      </c>
      <c r="K20" s="9">
        <v>30</v>
      </c>
      <c r="L20" s="9">
        <v>310</v>
      </c>
      <c r="M20" s="9">
        <f t="shared" si="1"/>
        <v>340</v>
      </c>
      <c r="N20" s="10">
        <v>340</v>
      </c>
      <c r="O20" s="11" t="s">
        <v>1127</v>
      </c>
      <c r="P20" s="12">
        <f>VLOOKUP(A:A,'[1]Till Dec 20 actual'!$A:$L,12,FALSE)</f>
        <v>378</v>
      </c>
    </row>
    <row r="21" spans="1:16" x14ac:dyDescent="0.35">
      <c r="A21" s="4">
        <v>10044994</v>
      </c>
      <c r="B21" s="4" t="s">
        <v>914</v>
      </c>
      <c r="C21" s="4" t="s">
        <v>915</v>
      </c>
      <c r="D21" s="4">
        <v>560711</v>
      </c>
      <c r="E21" s="4" t="s">
        <v>17</v>
      </c>
      <c r="F21" s="4" t="s">
        <v>1147</v>
      </c>
      <c r="G21" s="4" t="s">
        <v>1125</v>
      </c>
      <c r="H21" s="4" t="s">
        <v>81</v>
      </c>
      <c r="I21" s="4" t="s">
        <v>77</v>
      </c>
      <c r="J21" s="4" t="s">
        <v>274</v>
      </c>
      <c r="K21" s="9">
        <v>50</v>
      </c>
      <c r="L21" s="9">
        <v>700</v>
      </c>
      <c r="M21" s="9">
        <f t="shared" si="1"/>
        <v>750</v>
      </c>
      <c r="N21" s="10">
        <v>750</v>
      </c>
      <c r="O21" s="11"/>
      <c r="P21" s="12">
        <f>VLOOKUP(A:A,'[1]Till Dec 20 actual'!$A:$L,12,FALSE)</f>
        <v>950</v>
      </c>
    </row>
    <row r="22" spans="1:16" x14ac:dyDescent="0.35">
      <c r="A22" s="4">
        <v>10044996</v>
      </c>
      <c r="B22" s="4" t="s">
        <v>941</v>
      </c>
      <c r="C22" s="4" t="s">
        <v>942</v>
      </c>
      <c r="D22" s="4">
        <v>760744</v>
      </c>
      <c r="E22" s="4" t="s">
        <v>17</v>
      </c>
      <c r="F22" s="4" t="s">
        <v>1147</v>
      </c>
      <c r="G22" s="4" t="s">
        <v>1125</v>
      </c>
      <c r="H22" s="4" t="s">
        <v>81</v>
      </c>
      <c r="I22" s="4" t="s">
        <v>77</v>
      </c>
      <c r="J22" s="4" t="s">
        <v>274</v>
      </c>
      <c r="K22" s="9">
        <v>65</v>
      </c>
      <c r="L22" s="9">
        <v>435</v>
      </c>
      <c r="M22" s="9">
        <f t="shared" si="1"/>
        <v>500</v>
      </c>
      <c r="N22" s="10">
        <v>500</v>
      </c>
      <c r="O22" s="11"/>
      <c r="P22" s="12">
        <f>VLOOKUP(A:A,'[1]Till Dec 20 actual'!$A:$L,12,FALSE)</f>
        <v>600</v>
      </c>
    </row>
    <row r="23" spans="1:16" x14ac:dyDescent="0.35">
      <c r="A23" s="4">
        <v>10027102</v>
      </c>
      <c r="B23" s="4" t="s">
        <v>833</v>
      </c>
      <c r="C23" s="4" t="s">
        <v>834</v>
      </c>
      <c r="D23" s="4">
        <v>555850</v>
      </c>
      <c r="E23" s="4" t="s">
        <v>17</v>
      </c>
      <c r="F23" s="4" t="s">
        <v>1124</v>
      </c>
      <c r="G23" s="4" t="s">
        <v>1125</v>
      </c>
      <c r="H23" s="4" t="s">
        <v>1126</v>
      </c>
      <c r="I23" s="4" t="s">
        <v>77</v>
      </c>
      <c r="J23" s="4" t="s">
        <v>234</v>
      </c>
      <c r="K23" s="9">
        <v>10</v>
      </c>
      <c r="L23" s="9">
        <v>440</v>
      </c>
      <c r="M23" s="9">
        <f t="shared" si="1"/>
        <v>450</v>
      </c>
      <c r="N23" s="10">
        <v>450</v>
      </c>
      <c r="O23" s="11" t="s">
        <v>1148</v>
      </c>
      <c r="P23" s="12">
        <f>VLOOKUP(A:A,'[1]Till Dec 20 actual'!$A:$L,12,FALSE)</f>
        <v>482</v>
      </c>
    </row>
    <row r="24" spans="1:16" x14ac:dyDescent="0.35">
      <c r="A24" s="4">
        <v>10030595</v>
      </c>
      <c r="B24" s="4" t="s">
        <v>639</v>
      </c>
      <c r="C24" s="4" t="s">
        <v>640</v>
      </c>
      <c r="D24" s="4">
        <v>571514</v>
      </c>
      <c r="E24" s="4" t="s">
        <v>17</v>
      </c>
      <c r="F24" s="4" t="s">
        <v>1149</v>
      </c>
      <c r="G24" s="4" t="s">
        <v>1125</v>
      </c>
      <c r="H24" s="4" t="s">
        <v>1126</v>
      </c>
      <c r="I24" s="4" t="s">
        <v>77</v>
      </c>
      <c r="J24" s="4" t="s">
        <v>234</v>
      </c>
      <c r="K24" s="9">
        <v>16.392857142857142</v>
      </c>
      <c r="L24" s="9">
        <v>198.53571428571428</v>
      </c>
      <c r="M24" s="9">
        <f t="shared" si="1"/>
        <v>214.92857142857142</v>
      </c>
      <c r="N24" s="10">
        <v>215</v>
      </c>
      <c r="O24" s="11"/>
      <c r="P24" s="12">
        <f>VLOOKUP(A:A,'[1]Till Dec 20 actual'!$A:$L,12,FALSE)</f>
        <v>260</v>
      </c>
    </row>
    <row r="25" spans="1:16" x14ac:dyDescent="0.35">
      <c r="A25" s="4">
        <v>10046667</v>
      </c>
      <c r="B25" s="4" t="s">
        <v>290</v>
      </c>
      <c r="C25" s="4" t="s">
        <v>291</v>
      </c>
      <c r="D25" s="4">
        <v>569561</v>
      </c>
      <c r="E25" s="4" t="s">
        <v>17</v>
      </c>
      <c r="F25" s="4" t="s">
        <v>1150</v>
      </c>
      <c r="G25" s="4" t="s">
        <v>1132</v>
      </c>
      <c r="H25" s="4" t="s">
        <v>1126</v>
      </c>
      <c r="I25" s="4" t="s">
        <v>77</v>
      </c>
      <c r="J25" s="4" t="s">
        <v>234</v>
      </c>
      <c r="K25" s="9">
        <v>15</v>
      </c>
      <c r="L25" s="9">
        <v>335</v>
      </c>
      <c r="M25" s="9">
        <f t="shared" si="1"/>
        <v>350</v>
      </c>
      <c r="N25" s="10">
        <v>350</v>
      </c>
      <c r="O25" s="11"/>
      <c r="P25" s="12">
        <f>VLOOKUP(A:A,'[1]Till Dec 20 actual'!$A:$L,12,FALSE)</f>
        <v>380</v>
      </c>
    </row>
    <row r="26" spans="1:16" x14ac:dyDescent="0.35">
      <c r="A26" s="4">
        <v>10039165</v>
      </c>
      <c r="B26" s="4" t="s">
        <v>979</v>
      </c>
      <c r="C26" s="4" t="s">
        <v>980</v>
      </c>
      <c r="D26" s="4">
        <v>560532</v>
      </c>
      <c r="E26" s="4" t="s">
        <v>17</v>
      </c>
      <c r="F26" s="4" t="s">
        <v>1150</v>
      </c>
      <c r="G26" s="4" t="s">
        <v>1132</v>
      </c>
      <c r="H26" s="4" t="s">
        <v>81</v>
      </c>
      <c r="I26" s="4" t="s">
        <v>77</v>
      </c>
      <c r="J26" s="4" t="s">
        <v>274</v>
      </c>
      <c r="K26" s="9">
        <v>41.857142857142854</v>
      </c>
      <c r="L26" s="9">
        <v>288</v>
      </c>
      <c r="M26" s="9">
        <f t="shared" si="1"/>
        <v>329.85714285714283</v>
      </c>
      <c r="N26" s="10">
        <v>330</v>
      </c>
      <c r="O26" s="11"/>
      <c r="P26" s="12">
        <f>VLOOKUP(A:A,'[1]Till Dec 20 actual'!$A:$L,12,FALSE)</f>
        <v>350</v>
      </c>
    </row>
    <row r="27" spans="1:16" x14ac:dyDescent="0.35">
      <c r="A27" s="4">
        <v>10037445</v>
      </c>
      <c r="B27" s="4" t="s">
        <v>1151</v>
      </c>
      <c r="C27" s="4" t="s">
        <v>1152</v>
      </c>
      <c r="D27" s="4">
        <v>550204</v>
      </c>
      <c r="E27" s="4" t="s">
        <v>17</v>
      </c>
      <c r="F27" s="4" t="s">
        <v>1129</v>
      </c>
      <c r="G27" s="4" t="s">
        <v>1125</v>
      </c>
      <c r="H27" s="4" t="s">
        <v>1126</v>
      </c>
      <c r="I27" s="4" t="s">
        <v>77</v>
      </c>
      <c r="J27" s="4" t="s">
        <v>234</v>
      </c>
      <c r="K27" s="9">
        <v>10</v>
      </c>
      <c r="L27" s="9">
        <v>140</v>
      </c>
      <c r="M27" s="9">
        <f t="shared" si="1"/>
        <v>150</v>
      </c>
      <c r="N27" s="10">
        <v>150</v>
      </c>
      <c r="O27" s="11"/>
      <c r="P27" s="12">
        <f>VLOOKUP(A:A,'[1]Till Dec 20 actual'!$A:$L,12,FALSE)</f>
        <v>150</v>
      </c>
    </row>
    <row r="28" spans="1:16" x14ac:dyDescent="0.35">
      <c r="A28" s="4">
        <v>10045484</v>
      </c>
      <c r="B28" s="4" t="s">
        <v>1153</v>
      </c>
      <c r="C28" s="4" t="s">
        <v>1154</v>
      </c>
      <c r="D28" s="4">
        <v>560108</v>
      </c>
      <c r="E28" s="4" t="s">
        <v>17</v>
      </c>
      <c r="F28" s="4" t="s">
        <v>1150</v>
      </c>
      <c r="G28" s="4" t="s">
        <v>1132</v>
      </c>
      <c r="H28" s="4" t="s">
        <v>1126</v>
      </c>
      <c r="I28" s="4" t="s">
        <v>77</v>
      </c>
      <c r="J28" s="4" t="s">
        <v>234</v>
      </c>
      <c r="K28" s="9">
        <v>10</v>
      </c>
      <c r="L28" s="9">
        <v>170</v>
      </c>
      <c r="M28" s="9">
        <f t="shared" si="1"/>
        <v>180</v>
      </c>
      <c r="N28" s="10">
        <v>180</v>
      </c>
      <c r="O28" s="11"/>
      <c r="P28" s="12">
        <f>VLOOKUP(A:A,'[1]Till Dec 20 actual'!$A:$L,12,FALSE)</f>
        <v>180</v>
      </c>
    </row>
    <row r="29" spans="1:16" x14ac:dyDescent="0.35">
      <c r="A29" s="4">
        <v>10044429</v>
      </c>
      <c r="B29" s="4" t="s">
        <v>1155</v>
      </c>
      <c r="C29" s="4" t="s">
        <v>147</v>
      </c>
      <c r="D29" s="4">
        <v>560340</v>
      </c>
      <c r="E29" s="4" t="s">
        <v>17</v>
      </c>
      <c r="F29" s="4" t="s">
        <v>1150</v>
      </c>
      <c r="G29" s="4" t="s">
        <v>1132</v>
      </c>
      <c r="H29" s="4" t="s">
        <v>81</v>
      </c>
      <c r="I29" s="4" t="s">
        <v>77</v>
      </c>
      <c r="J29" s="4" t="s">
        <v>274</v>
      </c>
      <c r="K29" s="9">
        <v>15</v>
      </c>
      <c r="L29" s="9">
        <v>185</v>
      </c>
      <c r="M29" s="9">
        <f t="shared" si="1"/>
        <v>200</v>
      </c>
      <c r="N29" s="10">
        <v>200</v>
      </c>
      <c r="O29" s="11" t="s">
        <v>1127</v>
      </c>
      <c r="P29" s="12">
        <f>VLOOKUP(A:A,'[1]Till Dec 20 actual'!$A:$L,12,FALSE)</f>
        <v>240</v>
      </c>
    </row>
    <row r="30" spans="1:16" x14ac:dyDescent="0.35">
      <c r="A30" s="4">
        <v>10018437</v>
      </c>
      <c r="B30" s="4" t="s">
        <v>631</v>
      </c>
      <c r="C30" s="4" t="s">
        <v>632</v>
      </c>
      <c r="D30" s="4">
        <v>560407</v>
      </c>
      <c r="E30" s="4" t="s">
        <v>17</v>
      </c>
      <c r="F30" s="4" t="s">
        <v>1147</v>
      </c>
      <c r="G30" s="4" t="s">
        <v>1125</v>
      </c>
      <c r="H30" s="4" t="s">
        <v>1126</v>
      </c>
      <c r="I30" s="4" t="s">
        <v>77</v>
      </c>
      <c r="J30" s="4" t="s">
        <v>274</v>
      </c>
      <c r="K30" s="9">
        <v>14</v>
      </c>
      <c r="L30" s="9">
        <v>186</v>
      </c>
      <c r="M30" s="9">
        <f t="shared" si="1"/>
        <v>200</v>
      </c>
      <c r="N30" s="10">
        <v>200</v>
      </c>
      <c r="O30" s="11"/>
      <c r="P30" s="12">
        <f>VLOOKUP(A:A,'[1]Till Dec 20 actual'!$A:$L,12,FALSE)</f>
        <v>200</v>
      </c>
    </row>
    <row r="31" spans="1:16" x14ac:dyDescent="0.35">
      <c r="A31" s="4">
        <v>10034550</v>
      </c>
      <c r="B31" s="4" t="s">
        <v>1156</v>
      </c>
      <c r="C31" s="4" t="s">
        <v>1157</v>
      </c>
      <c r="D31" s="4">
        <v>560226</v>
      </c>
      <c r="E31" s="4" t="s">
        <v>17</v>
      </c>
      <c r="F31" s="4" t="s">
        <v>1150</v>
      </c>
      <c r="G31" s="4" t="s">
        <v>1132</v>
      </c>
      <c r="H31" s="4" t="s">
        <v>1126</v>
      </c>
      <c r="I31" s="4" t="s">
        <v>77</v>
      </c>
      <c r="J31" s="4" t="s">
        <v>234</v>
      </c>
      <c r="K31" s="13">
        <v>20</v>
      </c>
      <c r="L31" s="9">
        <v>130</v>
      </c>
      <c r="M31" s="9">
        <f t="shared" si="1"/>
        <v>150</v>
      </c>
      <c r="N31" s="10">
        <v>150</v>
      </c>
      <c r="O31" s="11"/>
      <c r="P31" s="12">
        <f>VLOOKUP(A:A,'[1]Till Dec 20 actual'!$A:$L,12,FALSE)</f>
        <v>150</v>
      </c>
    </row>
    <row r="32" spans="1:16" x14ac:dyDescent="0.35">
      <c r="A32" s="4">
        <v>10046934</v>
      </c>
      <c r="B32" s="4" t="s">
        <v>220</v>
      </c>
      <c r="C32" s="4" t="s">
        <v>221</v>
      </c>
      <c r="D32" s="4">
        <v>550214</v>
      </c>
      <c r="E32" s="4" t="s">
        <v>17</v>
      </c>
      <c r="F32" s="4" t="s">
        <v>1129</v>
      </c>
      <c r="G32" s="4" t="s">
        <v>1125</v>
      </c>
      <c r="H32" s="4" t="s">
        <v>81</v>
      </c>
      <c r="I32" s="4" t="s">
        <v>77</v>
      </c>
      <c r="J32" s="4" t="s">
        <v>234</v>
      </c>
      <c r="K32" s="9">
        <v>15</v>
      </c>
      <c r="L32" s="9">
        <v>205</v>
      </c>
      <c r="M32" s="9">
        <f t="shared" si="1"/>
        <v>220</v>
      </c>
      <c r="N32" s="10">
        <v>220</v>
      </c>
      <c r="O32" s="11"/>
      <c r="P32" s="12">
        <f>VLOOKUP(A:A,'[1]Till Dec 20 actual'!$A:$L,12,FALSE)</f>
        <v>220</v>
      </c>
    </row>
    <row r="33" spans="1:16" x14ac:dyDescent="0.35">
      <c r="A33" s="4">
        <v>10042764</v>
      </c>
      <c r="B33" s="4" t="s">
        <v>245</v>
      </c>
      <c r="C33" s="4" t="s">
        <v>246</v>
      </c>
      <c r="D33" s="4">
        <v>560505</v>
      </c>
      <c r="E33" s="4" t="s">
        <v>17</v>
      </c>
      <c r="F33" s="4" t="s">
        <v>1129</v>
      </c>
      <c r="G33" s="4" t="s">
        <v>1125</v>
      </c>
      <c r="H33" s="4" t="s">
        <v>81</v>
      </c>
      <c r="I33" s="4" t="s">
        <v>77</v>
      </c>
      <c r="J33" s="4" t="s">
        <v>274</v>
      </c>
      <c r="K33" s="9">
        <v>15</v>
      </c>
      <c r="L33" s="9">
        <v>145</v>
      </c>
      <c r="M33" s="9">
        <f t="shared" si="1"/>
        <v>160</v>
      </c>
      <c r="N33" s="10">
        <v>160</v>
      </c>
      <c r="O33" s="11"/>
      <c r="P33" s="12">
        <f>VLOOKUP(A:A,'[1]Till Dec 20 actual'!$A:$L,12,FALSE)</f>
        <v>160</v>
      </c>
    </row>
    <row r="34" spans="1:16" x14ac:dyDescent="0.35">
      <c r="A34" s="4">
        <v>10043093</v>
      </c>
      <c r="B34" s="4" t="s">
        <v>263</v>
      </c>
      <c r="C34" s="4" t="s">
        <v>264</v>
      </c>
      <c r="D34" s="4">
        <v>560347</v>
      </c>
      <c r="E34" s="4" t="s">
        <v>17</v>
      </c>
      <c r="F34" s="4" t="s">
        <v>1129</v>
      </c>
      <c r="G34" s="4" t="s">
        <v>1125</v>
      </c>
      <c r="H34" s="4" t="s">
        <v>81</v>
      </c>
      <c r="I34" s="4" t="s">
        <v>77</v>
      </c>
      <c r="J34" s="4" t="s">
        <v>274</v>
      </c>
      <c r="K34" s="9">
        <v>18</v>
      </c>
      <c r="L34" s="9">
        <v>202</v>
      </c>
      <c r="M34" s="9">
        <f t="shared" si="1"/>
        <v>220</v>
      </c>
      <c r="N34" s="10">
        <v>220</v>
      </c>
      <c r="O34" s="11"/>
      <c r="P34" s="12">
        <f>VLOOKUP(A:A,'[1]Till Dec 20 actual'!$A:$L,12,FALSE)</f>
        <v>220</v>
      </c>
    </row>
    <row r="35" spans="1:16" x14ac:dyDescent="0.35">
      <c r="A35" s="4">
        <v>10034847</v>
      </c>
      <c r="B35" s="4" t="s">
        <v>292</v>
      </c>
      <c r="C35" s="4" t="s">
        <v>293</v>
      </c>
      <c r="D35" s="4">
        <v>760291</v>
      </c>
      <c r="E35" s="4" t="s">
        <v>17</v>
      </c>
      <c r="F35" s="4" t="s">
        <v>1150</v>
      </c>
      <c r="G35" s="4" t="s">
        <v>1132</v>
      </c>
      <c r="H35" s="4" t="s">
        <v>1126</v>
      </c>
      <c r="I35" s="4" t="s">
        <v>77</v>
      </c>
      <c r="J35" s="4" t="s">
        <v>274</v>
      </c>
      <c r="K35" s="9">
        <v>10</v>
      </c>
      <c r="L35" s="9">
        <v>145</v>
      </c>
      <c r="M35" s="9">
        <f t="shared" si="1"/>
        <v>155</v>
      </c>
      <c r="N35" s="10">
        <v>155</v>
      </c>
      <c r="O35" s="11"/>
      <c r="P35" s="12">
        <f>VLOOKUP(A:A,'[1]Till Dec 20 actual'!$A:$L,12,FALSE)</f>
        <v>155</v>
      </c>
    </row>
    <row r="36" spans="1:16" x14ac:dyDescent="0.35">
      <c r="A36" s="4">
        <v>10042585</v>
      </c>
      <c r="B36" s="4" t="s">
        <v>394</v>
      </c>
      <c r="C36" s="4" t="s">
        <v>395</v>
      </c>
      <c r="D36" s="4">
        <v>760233</v>
      </c>
      <c r="E36" s="4" t="s">
        <v>17</v>
      </c>
      <c r="F36" s="4" t="s">
        <v>1149</v>
      </c>
      <c r="G36" s="4" t="s">
        <v>1125</v>
      </c>
      <c r="H36" s="4" t="s">
        <v>81</v>
      </c>
      <c r="I36" s="4" t="s">
        <v>77</v>
      </c>
      <c r="J36" s="4" t="s">
        <v>234</v>
      </c>
      <c r="K36" s="9">
        <v>18</v>
      </c>
      <c r="L36" s="9">
        <v>182</v>
      </c>
      <c r="M36" s="9">
        <f t="shared" si="1"/>
        <v>200</v>
      </c>
      <c r="N36" s="10">
        <v>200</v>
      </c>
      <c r="O36" s="11"/>
      <c r="P36" s="12">
        <f>VLOOKUP(A:A,'[1]Till Dec 20 actual'!$A:$L,12,FALSE)</f>
        <v>200</v>
      </c>
    </row>
    <row r="37" spans="1:16" x14ac:dyDescent="0.35">
      <c r="A37" s="4">
        <v>10040592</v>
      </c>
      <c r="B37" s="4" t="s">
        <v>1158</v>
      </c>
      <c r="C37" s="4" t="s">
        <v>1159</v>
      </c>
      <c r="D37" s="4">
        <v>555856</v>
      </c>
      <c r="E37" s="4" t="s">
        <v>17</v>
      </c>
      <c r="F37" s="4" t="s">
        <v>1150</v>
      </c>
      <c r="G37" s="4" t="s">
        <v>1132</v>
      </c>
      <c r="H37" s="4" t="s">
        <v>1126</v>
      </c>
      <c r="I37" s="4" t="s">
        <v>77</v>
      </c>
      <c r="J37" s="4" t="s">
        <v>234</v>
      </c>
      <c r="K37" s="9">
        <v>12</v>
      </c>
      <c r="L37" s="9">
        <v>157.66666666666666</v>
      </c>
      <c r="M37" s="9">
        <f t="shared" si="1"/>
        <v>169.66666666666666</v>
      </c>
      <c r="N37" s="10">
        <v>170</v>
      </c>
      <c r="O37" s="11"/>
      <c r="P37" s="12">
        <f>VLOOKUP(A:A,'[1]Till Dec 20 actual'!$A:$L,12,FALSE)</f>
        <v>170</v>
      </c>
    </row>
    <row r="38" spans="1:16" x14ac:dyDescent="0.35">
      <c r="A38" s="4">
        <v>10044805</v>
      </c>
      <c r="B38" s="4" t="s">
        <v>1160</v>
      </c>
      <c r="C38" s="4" t="s">
        <v>489</v>
      </c>
      <c r="D38" s="4">
        <v>560631</v>
      </c>
      <c r="E38" s="4" t="s">
        <v>17</v>
      </c>
      <c r="F38" s="4" t="s">
        <v>1150</v>
      </c>
      <c r="G38" s="4" t="s">
        <v>1132</v>
      </c>
      <c r="H38" s="4" t="s">
        <v>81</v>
      </c>
      <c r="I38" s="4" t="s">
        <v>77</v>
      </c>
      <c r="J38" s="4" t="s">
        <v>274</v>
      </c>
      <c r="K38" s="9">
        <v>18</v>
      </c>
      <c r="L38" s="9">
        <v>162</v>
      </c>
      <c r="M38" s="9">
        <f t="shared" si="1"/>
        <v>180</v>
      </c>
      <c r="N38" s="10">
        <v>180</v>
      </c>
      <c r="O38" s="11"/>
      <c r="P38" s="12">
        <f>VLOOKUP(A:A,'[1]Till Dec 20 actual'!$A:$L,12,FALSE)</f>
        <v>180</v>
      </c>
    </row>
    <row r="39" spans="1:16" x14ac:dyDescent="0.35">
      <c r="A39" s="4">
        <v>10042579</v>
      </c>
      <c r="B39" s="4" t="s">
        <v>513</v>
      </c>
      <c r="C39" s="4" t="s">
        <v>514</v>
      </c>
      <c r="D39" s="4">
        <v>560107</v>
      </c>
      <c r="E39" s="4" t="s">
        <v>17</v>
      </c>
      <c r="F39" s="4" t="s">
        <v>1150</v>
      </c>
      <c r="G39" s="4" t="s">
        <v>1132</v>
      </c>
      <c r="H39" s="4" t="s">
        <v>81</v>
      </c>
      <c r="I39" s="4" t="s">
        <v>77</v>
      </c>
      <c r="J39" s="4" t="s">
        <v>274</v>
      </c>
      <c r="K39" s="9">
        <v>22</v>
      </c>
      <c r="L39" s="9">
        <v>228</v>
      </c>
      <c r="M39" s="9">
        <f t="shared" si="1"/>
        <v>250</v>
      </c>
      <c r="N39" s="10">
        <v>250</v>
      </c>
      <c r="O39" s="11"/>
      <c r="P39" s="12">
        <f>VLOOKUP(A:A,'[1]Till Dec 20 actual'!$A:$L,12,FALSE)</f>
        <v>250</v>
      </c>
    </row>
    <row r="40" spans="1:16" x14ac:dyDescent="0.35">
      <c r="A40" s="4">
        <v>10044628</v>
      </c>
      <c r="B40" s="4" t="s">
        <v>531</v>
      </c>
      <c r="C40" s="4" t="s">
        <v>514</v>
      </c>
      <c r="D40" s="4">
        <v>560107</v>
      </c>
      <c r="E40" s="4" t="s">
        <v>17</v>
      </c>
      <c r="F40" s="4" t="s">
        <v>1161</v>
      </c>
      <c r="G40" s="4" t="s">
        <v>1125</v>
      </c>
      <c r="H40" s="4" t="s">
        <v>81</v>
      </c>
      <c r="I40" s="4" t="s">
        <v>77</v>
      </c>
      <c r="J40" s="4" t="s">
        <v>234</v>
      </c>
      <c r="K40" s="9">
        <v>25</v>
      </c>
      <c r="L40" s="9">
        <v>185</v>
      </c>
      <c r="M40" s="9">
        <f t="shared" si="1"/>
        <v>210</v>
      </c>
      <c r="N40" s="10">
        <v>210</v>
      </c>
      <c r="O40" s="11"/>
      <c r="P40" s="12">
        <f>VLOOKUP(A:A,'[1]Till Dec 20 actual'!$A:$L,12,FALSE)</f>
        <v>210</v>
      </c>
    </row>
    <row r="41" spans="1:16" x14ac:dyDescent="0.35">
      <c r="A41" s="4">
        <v>10045613</v>
      </c>
      <c r="B41" s="4" t="s">
        <v>1162</v>
      </c>
      <c r="C41" s="4" t="s">
        <v>197</v>
      </c>
      <c r="D41" s="4">
        <v>760848</v>
      </c>
      <c r="E41" s="4" t="s">
        <v>17</v>
      </c>
      <c r="F41" s="4" t="s">
        <v>1147</v>
      </c>
      <c r="G41" s="4" t="s">
        <v>1125</v>
      </c>
      <c r="H41" s="4" t="s">
        <v>81</v>
      </c>
      <c r="I41" s="4" t="s">
        <v>77</v>
      </c>
      <c r="J41" s="4" t="s">
        <v>274</v>
      </c>
      <c r="K41" s="9">
        <v>20</v>
      </c>
      <c r="L41" s="9">
        <v>130</v>
      </c>
      <c r="M41" s="9">
        <f t="shared" si="1"/>
        <v>150</v>
      </c>
      <c r="N41" s="10">
        <v>150</v>
      </c>
      <c r="O41" s="11"/>
      <c r="P41" s="12">
        <f>VLOOKUP(A:A,'[1]Till Dec 20 actual'!$A:$L,12,FALSE)</f>
        <v>150</v>
      </c>
    </row>
    <row r="42" spans="1:16" x14ac:dyDescent="0.35">
      <c r="A42" s="4">
        <v>10030729</v>
      </c>
      <c r="B42" s="4" t="s">
        <v>657</v>
      </c>
      <c r="C42" s="4" t="s">
        <v>658</v>
      </c>
      <c r="D42" s="4">
        <v>560531</v>
      </c>
      <c r="E42" s="4" t="s">
        <v>17</v>
      </c>
      <c r="F42" s="4" t="s">
        <v>1124</v>
      </c>
      <c r="G42" s="4" t="s">
        <v>1125</v>
      </c>
      <c r="H42" s="4" t="s">
        <v>81</v>
      </c>
      <c r="I42" s="4" t="s">
        <v>77</v>
      </c>
      <c r="J42" s="4" t="s">
        <v>234</v>
      </c>
      <c r="K42" s="9">
        <v>12</v>
      </c>
      <c r="L42" s="9">
        <v>138</v>
      </c>
      <c r="M42" s="9">
        <f t="shared" si="1"/>
        <v>150</v>
      </c>
      <c r="N42" s="10">
        <v>150</v>
      </c>
      <c r="O42" s="11"/>
      <c r="P42" s="12">
        <f>VLOOKUP(A:A,'[1]Till Dec 20 actual'!$A:$L,12,FALSE)</f>
        <v>150</v>
      </c>
    </row>
    <row r="43" spans="1:16" x14ac:dyDescent="0.35">
      <c r="A43" s="4">
        <v>10027101</v>
      </c>
      <c r="B43" s="4" t="s">
        <v>1163</v>
      </c>
      <c r="C43" s="4" t="s">
        <v>197</v>
      </c>
      <c r="D43" s="4">
        <v>760848</v>
      </c>
      <c r="E43" s="4" t="s">
        <v>17</v>
      </c>
      <c r="F43" s="4" t="s">
        <v>1124</v>
      </c>
      <c r="G43" s="4" t="s">
        <v>1125</v>
      </c>
      <c r="H43" s="4" t="s">
        <v>1126</v>
      </c>
      <c r="I43" s="4" t="s">
        <v>77</v>
      </c>
      <c r="J43" s="4" t="s">
        <v>274</v>
      </c>
      <c r="K43" s="9">
        <v>25</v>
      </c>
      <c r="L43" s="9">
        <v>475</v>
      </c>
      <c r="M43" s="9">
        <f t="shared" si="1"/>
        <v>500</v>
      </c>
      <c r="N43" s="10">
        <v>500</v>
      </c>
      <c r="O43" s="11"/>
      <c r="P43" s="12">
        <f>VLOOKUP(A:A,'[1]Till Dec 20 actual'!$A:$L,12,FALSE)</f>
        <v>500</v>
      </c>
    </row>
    <row r="44" spans="1:16" x14ac:dyDescent="0.35">
      <c r="A44" s="4">
        <v>10039083</v>
      </c>
      <c r="B44" s="4" t="s">
        <v>1164</v>
      </c>
      <c r="C44" s="4" t="s">
        <v>1165</v>
      </c>
      <c r="D44" s="4">
        <v>560122</v>
      </c>
      <c r="E44" s="4" t="s">
        <v>17</v>
      </c>
      <c r="F44" s="4" t="s">
        <v>1161</v>
      </c>
      <c r="G44" s="4" t="s">
        <v>1125</v>
      </c>
      <c r="H44" s="4" t="s">
        <v>81</v>
      </c>
      <c r="I44" s="4" t="s">
        <v>185</v>
      </c>
      <c r="J44" s="4" t="s">
        <v>234</v>
      </c>
      <c r="K44" s="9">
        <v>8</v>
      </c>
      <c r="L44" s="9">
        <v>142</v>
      </c>
      <c r="M44" s="9">
        <f t="shared" si="1"/>
        <v>150</v>
      </c>
      <c r="N44" s="10">
        <v>150</v>
      </c>
      <c r="O44" s="11"/>
      <c r="P44" s="12">
        <f>VLOOKUP(A:A,'[1]Till Dec 20 actual'!$A:$L,12,FALSE)</f>
        <v>150</v>
      </c>
    </row>
    <row r="45" spans="1:16" x14ac:dyDescent="0.35">
      <c r="A45" s="4">
        <v>10040550</v>
      </c>
      <c r="B45" s="4" t="s">
        <v>1166</v>
      </c>
      <c r="C45" s="4" t="s">
        <v>1167</v>
      </c>
      <c r="D45" s="4">
        <v>760630</v>
      </c>
      <c r="E45" s="4" t="s">
        <v>17</v>
      </c>
      <c r="F45" s="4" t="s">
        <v>1129</v>
      </c>
      <c r="G45" s="4" t="s">
        <v>1125</v>
      </c>
      <c r="H45" s="4" t="s">
        <v>1126</v>
      </c>
      <c r="I45" s="4" t="s">
        <v>77</v>
      </c>
      <c r="J45" s="4" t="s">
        <v>274</v>
      </c>
      <c r="K45" s="9">
        <v>8</v>
      </c>
      <c r="L45" s="9">
        <v>132</v>
      </c>
      <c r="M45" s="9">
        <f t="shared" si="1"/>
        <v>140</v>
      </c>
      <c r="N45" s="10">
        <v>140</v>
      </c>
      <c r="O45" s="11"/>
      <c r="P45" s="12">
        <f>VLOOKUP(A:A,'[1]Till Dec 20 actual'!$A:$L,12,FALSE)</f>
        <v>140</v>
      </c>
    </row>
    <row r="46" spans="1:16" x14ac:dyDescent="0.35">
      <c r="A46" s="4">
        <v>10042208</v>
      </c>
      <c r="B46" s="4" t="s">
        <v>636</v>
      </c>
      <c r="C46" s="4" t="s">
        <v>637</v>
      </c>
      <c r="D46" s="4">
        <v>763333</v>
      </c>
      <c r="E46" s="4" t="s">
        <v>17</v>
      </c>
      <c r="F46" s="4" t="s">
        <v>1150</v>
      </c>
      <c r="G46" s="4" t="s">
        <v>1132</v>
      </c>
      <c r="H46" s="4" t="s">
        <v>81</v>
      </c>
      <c r="I46" s="4" t="s">
        <v>77</v>
      </c>
      <c r="J46" s="4" t="s">
        <v>234</v>
      </c>
      <c r="K46" s="9">
        <v>15</v>
      </c>
      <c r="L46" s="9">
        <v>145</v>
      </c>
      <c r="M46" s="9">
        <f t="shared" si="1"/>
        <v>160</v>
      </c>
      <c r="N46" s="10">
        <v>160</v>
      </c>
      <c r="O46" s="11"/>
      <c r="P46" s="12">
        <f>VLOOKUP(A:A,'[1]Till Dec 20 actual'!$A:$L,12,FALSE)</f>
        <v>155</v>
      </c>
    </row>
    <row r="47" spans="1:16" x14ac:dyDescent="0.35">
      <c r="A47" s="4">
        <v>10042625</v>
      </c>
      <c r="B47" s="4" t="s">
        <v>107</v>
      </c>
      <c r="C47" s="4" t="s">
        <v>108</v>
      </c>
      <c r="D47" s="4">
        <v>550147</v>
      </c>
      <c r="E47" s="4" t="s">
        <v>17</v>
      </c>
      <c r="F47" s="4" t="s">
        <v>1149</v>
      </c>
      <c r="G47" s="4" t="s">
        <v>1125</v>
      </c>
      <c r="H47" s="4" t="s">
        <v>81</v>
      </c>
      <c r="I47" s="4" t="s">
        <v>77</v>
      </c>
      <c r="J47" s="4" t="s">
        <v>234</v>
      </c>
      <c r="K47" s="9">
        <v>15</v>
      </c>
      <c r="L47" s="9">
        <v>179.625</v>
      </c>
      <c r="M47" s="9">
        <f t="shared" si="1"/>
        <v>194.625</v>
      </c>
      <c r="N47" s="10">
        <v>195</v>
      </c>
      <c r="O47" s="11"/>
      <c r="P47" s="12">
        <f>VLOOKUP(A:A,'[1]Till Dec 20 actual'!$A:$L,12,FALSE)</f>
        <v>190</v>
      </c>
    </row>
    <row r="48" spans="1:16" x14ac:dyDescent="0.35">
      <c r="A48" s="4">
        <v>10042586</v>
      </c>
      <c r="B48" s="4" t="s">
        <v>407</v>
      </c>
      <c r="C48" s="4" t="s">
        <v>408</v>
      </c>
      <c r="D48" s="4">
        <v>760418</v>
      </c>
      <c r="E48" s="4" t="s">
        <v>17</v>
      </c>
      <c r="F48" s="4" t="s">
        <v>1149</v>
      </c>
      <c r="G48" s="4" t="s">
        <v>1125</v>
      </c>
      <c r="H48" s="4" t="s">
        <v>81</v>
      </c>
      <c r="I48" s="4" t="s">
        <v>77</v>
      </c>
      <c r="J48" s="4" t="s">
        <v>234</v>
      </c>
      <c r="K48" s="9">
        <v>20</v>
      </c>
      <c r="L48" s="9">
        <v>305</v>
      </c>
      <c r="M48" s="9">
        <f t="shared" si="1"/>
        <v>325</v>
      </c>
      <c r="N48" s="10">
        <v>325</v>
      </c>
      <c r="O48" s="11"/>
      <c r="P48" s="12">
        <f>VLOOKUP(A:A,'[1]Till Dec 20 actual'!$A:$L,12,FALSE)</f>
        <v>320</v>
      </c>
    </row>
    <row r="49" spans="1:16" x14ac:dyDescent="0.35">
      <c r="A49" s="4">
        <v>10047050</v>
      </c>
      <c r="B49" s="4" t="s">
        <v>691</v>
      </c>
      <c r="C49" s="4" t="s">
        <v>264</v>
      </c>
      <c r="D49" s="4">
        <v>560347</v>
      </c>
      <c r="E49" s="4" t="s">
        <v>17</v>
      </c>
      <c r="F49" s="4" t="s">
        <v>1149</v>
      </c>
      <c r="G49" s="4" t="s">
        <v>1125</v>
      </c>
      <c r="H49" s="4" t="s">
        <v>81</v>
      </c>
      <c r="I49" s="4" t="s">
        <v>77</v>
      </c>
      <c r="J49" s="4" t="s">
        <v>234</v>
      </c>
      <c r="K49" s="9">
        <v>15</v>
      </c>
      <c r="L49" s="9">
        <v>211</v>
      </c>
      <c r="M49" s="9">
        <f t="shared" si="1"/>
        <v>226</v>
      </c>
      <c r="N49" s="10">
        <v>226</v>
      </c>
      <c r="O49" s="11"/>
      <c r="P49" s="12">
        <f>VLOOKUP(A:A,'[1]Till Dec 20 actual'!$A:$L,12,FALSE)</f>
        <v>220</v>
      </c>
    </row>
    <row r="50" spans="1:16" x14ac:dyDescent="0.35">
      <c r="A50" s="4">
        <v>10046204</v>
      </c>
      <c r="B50" s="4" t="s">
        <v>542</v>
      </c>
      <c r="C50" s="4" t="s">
        <v>543</v>
      </c>
      <c r="D50" s="4">
        <v>560721</v>
      </c>
      <c r="E50" s="4" t="s">
        <v>17</v>
      </c>
      <c r="F50" s="4" t="s">
        <v>1161</v>
      </c>
      <c r="G50" s="4" t="s">
        <v>1125</v>
      </c>
      <c r="H50" s="4" t="s">
        <v>81</v>
      </c>
      <c r="I50" s="4" t="s">
        <v>77</v>
      </c>
      <c r="J50" s="4" t="s">
        <v>234</v>
      </c>
      <c r="K50" s="9">
        <v>35</v>
      </c>
      <c r="L50" s="9">
        <v>185</v>
      </c>
      <c r="M50" s="9">
        <f t="shared" si="1"/>
        <v>220</v>
      </c>
      <c r="N50" s="10">
        <v>220</v>
      </c>
      <c r="O50" s="11"/>
      <c r="P50" s="12">
        <f>VLOOKUP(A:A,'[1]Till Dec 20 actual'!$A:$L,12,FALSE)</f>
        <v>210</v>
      </c>
    </row>
    <row r="51" spans="1:16" x14ac:dyDescent="0.35">
      <c r="A51" s="4">
        <v>10042868</v>
      </c>
      <c r="B51" s="4" t="s">
        <v>710</v>
      </c>
      <c r="C51" s="4" t="s">
        <v>711</v>
      </c>
      <c r="D51" s="4">
        <v>560339</v>
      </c>
      <c r="E51" s="4" t="s">
        <v>17</v>
      </c>
      <c r="F51" s="4" t="s">
        <v>1129</v>
      </c>
      <c r="G51" s="4" t="s">
        <v>1125</v>
      </c>
      <c r="H51" s="4" t="s">
        <v>1126</v>
      </c>
      <c r="I51" s="4" t="s">
        <v>77</v>
      </c>
      <c r="J51" s="4" t="s">
        <v>234</v>
      </c>
      <c r="K51" s="9">
        <v>10</v>
      </c>
      <c r="L51" s="9">
        <v>130</v>
      </c>
      <c r="M51" s="9">
        <f t="shared" si="1"/>
        <v>140</v>
      </c>
      <c r="N51" s="10">
        <v>140</v>
      </c>
      <c r="O51" s="11"/>
      <c r="P51" s="12">
        <f>VLOOKUP(A:A,'[1]Till Dec 20 actual'!$A:$L,12,FALSE)</f>
        <v>120</v>
      </c>
    </row>
    <row r="52" spans="1:16" x14ac:dyDescent="0.35">
      <c r="A52" s="4">
        <v>10003570</v>
      </c>
      <c r="B52" s="4" t="s">
        <v>742</v>
      </c>
      <c r="C52" s="4" t="s">
        <v>743</v>
      </c>
      <c r="D52" s="4">
        <v>570511</v>
      </c>
      <c r="E52" s="4" t="s">
        <v>17</v>
      </c>
      <c r="F52" s="4" t="s">
        <v>1142</v>
      </c>
      <c r="G52" s="4" t="s">
        <v>1125</v>
      </c>
      <c r="H52" s="4" t="s">
        <v>1126</v>
      </c>
      <c r="I52" s="4" t="s">
        <v>77</v>
      </c>
      <c r="J52" s="4" t="s">
        <v>274</v>
      </c>
      <c r="K52" s="9">
        <v>19.925000000000001</v>
      </c>
      <c r="L52" s="9">
        <v>254.875</v>
      </c>
      <c r="M52" s="9">
        <f t="shared" si="1"/>
        <v>274.8</v>
      </c>
      <c r="N52" s="10">
        <v>275</v>
      </c>
      <c r="O52" s="11"/>
      <c r="P52" s="12">
        <f>VLOOKUP(A:A,'[1]Till Dec 20 actual'!$A:$L,12,FALSE)</f>
        <v>265</v>
      </c>
    </row>
    <row r="53" spans="1:16" x14ac:dyDescent="0.35">
      <c r="A53" s="4">
        <v>10017601</v>
      </c>
      <c r="B53" s="4" t="s">
        <v>944</v>
      </c>
      <c r="C53" s="4" t="s">
        <v>945</v>
      </c>
      <c r="D53" s="4">
        <v>560530</v>
      </c>
      <c r="E53" s="4" t="s">
        <v>17</v>
      </c>
      <c r="F53" s="4" t="s">
        <v>1147</v>
      </c>
      <c r="G53" s="4" t="s">
        <v>1125</v>
      </c>
      <c r="H53" s="4" t="s">
        <v>81</v>
      </c>
      <c r="I53" s="4" t="s">
        <v>77</v>
      </c>
      <c r="J53" s="4" t="s">
        <v>274</v>
      </c>
      <c r="K53" s="9">
        <v>16.875</v>
      </c>
      <c r="L53" s="9">
        <v>193</v>
      </c>
      <c r="M53" s="9">
        <f t="shared" si="1"/>
        <v>209.875</v>
      </c>
      <c r="N53" s="10">
        <v>210</v>
      </c>
      <c r="O53" s="11"/>
      <c r="P53" s="12">
        <f>VLOOKUP(A:A,'[1]Till Dec 20 actual'!$A:$L,12,FALSE)</f>
        <v>200</v>
      </c>
    </row>
    <row r="54" spans="1:16" x14ac:dyDescent="0.35">
      <c r="A54" s="4">
        <v>10045374</v>
      </c>
      <c r="B54" s="4" t="s">
        <v>535</v>
      </c>
      <c r="C54" s="4" t="s">
        <v>536</v>
      </c>
      <c r="D54" s="4">
        <v>531159</v>
      </c>
      <c r="E54" s="4" t="s">
        <v>17</v>
      </c>
      <c r="F54" s="4" t="s">
        <v>1161</v>
      </c>
      <c r="G54" s="4" t="s">
        <v>1125</v>
      </c>
      <c r="H54" s="4" t="s">
        <v>1126</v>
      </c>
      <c r="I54" s="4" t="s">
        <v>77</v>
      </c>
      <c r="J54" s="4" t="s">
        <v>234</v>
      </c>
      <c r="K54" s="9">
        <v>10</v>
      </c>
      <c r="L54" s="9">
        <v>165</v>
      </c>
      <c r="M54" s="9">
        <f t="shared" si="1"/>
        <v>175</v>
      </c>
      <c r="N54" s="10">
        <v>175</v>
      </c>
      <c r="O54" s="11"/>
      <c r="P54" s="12">
        <f>VLOOKUP(A:A,'[1]Till Dec 20 actual'!$A:$L,12,FALSE)</f>
        <v>162</v>
      </c>
    </row>
    <row r="55" spans="1:16" x14ac:dyDescent="0.35">
      <c r="A55" s="4">
        <v>10035359</v>
      </c>
      <c r="B55" s="4" t="s">
        <v>740</v>
      </c>
      <c r="C55" s="4" t="s">
        <v>741</v>
      </c>
      <c r="D55" s="4">
        <v>560226</v>
      </c>
      <c r="E55" s="4" t="s">
        <v>17</v>
      </c>
      <c r="F55" s="4" t="s">
        <v>1142</v>
      </c>
      <c r="G55" s="4" t="s">
        <v>1125</v>
      </c>
      <c r="H55" s="4" t="s">
        <v>1126</v>
      </c>
      <c r="I55" s="4" t="s">
        <v>77</v>
      </c>
      <c r="J55" s="4" t="s">
        <v>274</v>
      </c>
      <c r="K55" s="9">
        <v>25</v>
      </c>
      <c r="L55" s="9">
        <v>210</v>
      </c>
      <c r="M55" s="9">
        <f t="shared" si="1"/>
        <v>235</v>
      </c>
      <c r="N55" s="10">
        <v>235</v>
      </c>
      <c r="O55" s="11"/>
      <c r="P55" s="12">
        <f>VLOOKUP(A:A,'[1]Till Dec 20 actual'!$A:$L,12,FALSE)</f>
        <v>220</v>
      </c>
    </row>
    <row r="56" spans="1:16" x14ac:dyDescent="0.35">
      <c r="A56" s="4">
        <v>10033960</v>
      </c>
      <c r="B56" s="4" t="s">
        <v>591</v>
      </c>
      <c r="C56" s="4" t="s">
        <v>592</v>
      </c>
      <c r="D56" s="4">
        <v>760101</v>
      </c>
      <c r="E56" s="4" t="s">
        <v>17</v>
      </c>
      <c r="F56" s="4" t="s">
        <v>1124</v>
      </c>
      <c r="G56" s="4" t="s">
        <v>1125</v>
      </c>
      <c r="H56" s="4" t="s">
        <v>81</v>
      </c>
      <c r="I56" s="4" t="s">
        <v>77</v>
      </c>
      <c r="J56" s="4" t="s">
        <v>274</v>
      </c>
      <c r="K56" s="9">
        <v>34.910714285714285</v>
      </c>
      <c r="L56" s="9">
        <v>245</v>
      </c>
      <c r="M56" s="9">
        <f t="shared" si="1"/>
        <v>279.91071428571428</v>
      </c>
      <c r="N56" s="10">
        <v>280</v>
      </c>
      <c r="O56" s="11"/>
      <c r="P56" s="12">
        <f>VLOOKUP(A:A,'[1]Till Dec 20 actual'!$A:$L,12,FALSE)</f>
        <v>265</v>
      </c>
    </row>
    <row r="57" spans="1:16" x14ac:dyDescent="0.35">
      <c r="A57" s="4">
        <v>10027768</v>
      </c>
      <c r="B57" s="4" t="s">
        <v>1168</v>
      </c>
      <c r="C57" s="4" t="s">
        <v>384</v>
      </c>
      <c r="D57" s="4">
        <v>531003</v>
      </c>
      <c r="E57" s="4" t="s">
        <v>17</v>
      </c>
      <c r="F57" s="4" t="s">
        <v>1161</v>
      </c>
      <c r="G57" s="4" t="s">
        <v>1125</v>
      </c>
      <c r="H57" s="4" t="s">
        <v>1126</v>
      </c>
      <c r="I57" s="4" t="s">
        <v>77</v>
      </c>
      <c r="J57" s="4" t="s">
        <v>234</v>
      </c>
      <c r="K57" s="9">
        <v>25</v>
      </c>
      <c r="L57" s="9">
        <v>290</v>
      </c>
      <c r="M57" s="9">
        <f t="shared" si="1"/>
        <v>315</v>
      </c>
      <c r="N57" s="10">
        <v>315</v>
      </c>
      <c r="O57" s="11"/>
      <c r="P57" s="12">
        <f>VLOOKUP(A:A,'[1]Till Dec 20 actual'!$A:$L,12,FALSE)</f>
        <v>300</v>
      </c>
    </row>
    <row r="58" spans="1:16" x14ac:dyDescent="0.35">
      <c r="A58" s="4">
        <v>10042617</v>
      </c>
      <c r="B58" s="4" t="s">
        <v>1043</v>
      </c>
      <c r="C58" s="4" t="s">
        <v>592</v>
      </c>
      <c r="D58" s="4">
        <v>760101</v>
      </c>
      <c r="E58" s="4" t="s">
        <v>17</v>
      </c>
      <c r="F58" s="4" t="s">
        <v>1149</v>
      </c>
      <c r="G58" s="4" t="s">
        <v>1125</v>
      </c>
      <c r="H58" s="4" t="s">
        <v>81</v>
      </c>
      <c r="I58" s="4" t="s">
        <v>77</v>
      </c>
      <c r="J58" s="4" t="s">
        <v>274</v>
      </c>
      <c r="K58" s="9">
        <v>25</v>
      </c>
      <c r="L58" s="9">
        <v>340</v>
      </c>
      <c r="M58" s="9">
        <f t="shared" si="1"/>
        <v>365</v>
      </c>
      <c r="N58" s="10">
        <v>365</v>
      </c>
      <c r="O58" s="11"/>
      <c r="P58" s="12">
        <f>VLOOKUP(A:A,'[1]Till Dec 20 actual'!$A:$L,12,FALSE)</f>
        <v>350</v>
      </c>
    </row>
    <row r="59" spans="1:16" x14ac:dyDescent="0.35">
      <c r="A59" s="4">
        <v>10042607</v>
      </c>
      <c r="B59" s="4" t="s">
        <v>1051</v>
      </c>
      <c r="C59" s="4" t="s">
        <v>1052</v>
      </c>
      <c r="D59" s="4">
        <v>560408</v>
      </c>
      <c r="E59" s="4" t="s">
        <v>17</v>
      </c>
      <c r="F59" s="4" t="s">
        <v>1149</v>
      </c>
      <c r="G59" s="4" t="s">
        <v>1125</v>
      </c>
      <c r="H59" s="4" t="s">
        <v>81</v>
      </c>
      <c r="I59" s="4" t="s">
        <v>77</v>
      </c>
      <c r="J59" s="4" t="s">
        <v>274</v>
      </c>
      <c r="K59" s="9">
        <v>14</v>
      </c>
      <c r="L59" s="9">
        <v>250.75</v>
      </c>
      <c r="M59" s="9">
        <f t="shared" si="1"/>
        <v>264.75</v>
      </c>
      <c r="N59" s="10">
        <v>265</v>
      </c>
      <c r="O59" s="11"/>
      <c r="P59" s="12">
        <f>VLOOKUP(A:A,'[1]Till Dec 20 actual'!$A:$L,12,FALSE)</f>
        <v>250</v>
      </c>
    </row>
    <row r="60" spans="1:16" x14ac:dyDescent="0.35">
      <c r="A60" s="4">
        <v>10042605</v>
      </c>
      <c r="B60" s="4" t="s">
        <v>1049</v>
      </c>
      <c r="C60" s="4" t="s">
        <v>1050</v>
      </c>
      <c r="D60" s="4">
        <v>550304</v>
      </c>
      <c r="E60" s="4" t="s">
        <v>17</v>
      </c>
      <c r="F60" s="4" t="s">
        <v>1149</v>
      </c>
      <c r="G60" s="4" t="s">
        <v>1125</v>
      </c>
      <c r="H60" s="4" t="s">
        <v>1126</v>
      </c>
      <c r="I60" s="4" t="s">
        <v>77</v>
      </c>
      <c r="J60" s="4" t="s">
        <v>234</v>
      </c>
      <c r="K60" s="9">
        <v>14.446428571428571</v>
      </c>
      <c r="L60" s="9">
        <v>256</v>
      </c>
      <c r="M60" s="9">
        <f t="shared" si="1"/>
        <v>270.44642857142856</v>
      </c>
      <c r="N60" s="10">
        <v>270</v>
      </c>
      <c r="O60" s="11"/>
      <c r="P60" s="12">
        <f>VLOOKUP(A:A,'[1]Till Dec 20 actual'!$A:$L,12,FALSE)</f>
        <v>252</v>
      </c>
    </row>
    <row r="61" spans="1:16" x14ac:dyDescent="0.35">
      <c r="A61" s="4">
        <v>10038186</v>
      </c>
      <c r="B61" s="4" t="s">
        <v>295</v>
      </c>
      <c r="C61" s="4" t="s">
        <v>756</v>
      </c>
      <c r="D61" s="4">
        <v>768159</v>
      </c>
      <c r="E61" s="4" t="s">
        <v>17</v>
      </c>
      <c r="F61" s="4" t="s">
        <v>1142</v>
      </c>
      <c r="G61" s="4" t="s">
        <v>1125</v>
      </c>
      <c r="H61" s="4" t="s">
        <v>1126</v>
      </c>
      <c r="I61" s="4" t="s">
        <v>77</v>
      </c>
      <c r="J61" s="4" t="s">
        <v>234</v>
      </c>
      <c r="K61" s="9">
        <v>18</v>
      </c>
      <c r="L61" s="9">
        <v>112</v>
      </c>
      <c r="M61" s="9">
        <f t="shared" si="1"/>
        <v>130</v>
      </c>
      <c r="N61" s="10">
        <v>130</v>
      </c>
      <c r="O61" s="11"/>
      <c r="P61" s="12">
        <f>VLOOKUP(A:A,'[1]Till Dec 20 actual'!$A:$L,12,FALSE)</f>
        <v>110</v>
      </c>
    </row>
    <row r="62" spans="1:16" x14ac:dyDescent="0.35">
      <c r="A62" s="4">
        <v>10036051</v>
      </c>
      <c r="B62" s="4" t="s">
        <v>946</v>
      </c>
      <c r="C62" s="4" t="s">
        <v>947</v>
      </c>
      <c r="D62" s="4">
        <v>550261</v>
      </c>
      <c r="E62" s="4" t="s">
        <v>17</v>
      </c>
      <c r="F62" s="4" t="s">
        <v>1150</v>
      </c>
      <c r="G62" s="4" t="s">
        <v>1132</v>
      </c>
      <c r="H62" s="4" t="s">
        <v>81</v>
      </c>
      <c r="I62" s="4" t="s">
        <v>77</v>
      </c>
      <c r="J62" s="4" t="s">
        <v>274</v>
      </c>
      <c r="K62" s="9">
        <v>50</v>
      </c>
      <c r="L62" s="9">
        <v>450</v>
      </c>
      <c r="M62" s="9">
        <f t="shared" si="1"/>
        <v>500</v>
      </c>
      <c r="N62" s="10">
        <v>500</v>
      </c>
      <c r="O62" s="11"/>
      <c r="P62" s="12">
        <f>VLOOKUP(A:A,'[1]Till Dec 20 actual'!$A:$L,12,FALSE)</f>
        <v>480</v>
      </c>
    </row>
    <row r="63" spans="1:16" x14ac:dyDescent="0.35">
      <c r="A63" s="4">
        <v>10044992</v>
      </c>
      <c r="B63" s="4" t="s">
        <v>911</v>
      </c>
      <c r="C63" s="4" t="s">
        <v>912</v>
      </c>
      <c r="D63" s="4">
        <v>560450</v>
      </c>
      <c r="E63" s="4" t="s">
        <v>17</v>
      </c>
      <c r="F63" s="4" t="s">
        <v>1147</v>
      </c>
      <c r="G63" s="4" t="s">
        <v>1125</v>
      </c>
      <c r="H63" s="4" t="s">
        <v>81</v>
      </c>
      <c r="I63" s="4" t="s">
        <v>77</v>
      </c>
      <c r="J63" s="4" t="s">
        <v>274</v>
      </c>
      <c r="K63" s="9">
        <v>15</v>
      </c>
      <c r="L63" s="9">
        <v>275</v>
      </c>
      <c r="M63" s="9">
        <f t="shared" si="1"/>
        <v>290</v>
      </c>
      <c r="N63" s="10">
        <v>290</v>
      </c>
      <c r="O63" s="11"/>
      <c r="P63" s="12">
        <f>VLOOKUP(A:A,'[1]Till Dec 20 actual'!$A:$L,12,FALSE)</f>
        <v>250</v>
      </c>
    </row>
    <row r="64" spans="1:16" x14ac:dyDescent="0.35">
      <c r="A64" s="4">
        <v>10042603</v>
      </c>
      <c r="B64" s="4" t="s">
        <v>1047</v>
      </c>
      <c r="C64" s="4" t="s">
        <v>1048</v>
      </c>
      <c r="D64" s="4">
        <v>550237</v>
      </c>
      <c r="E64" s="4" t="s">
        <v>17</v>
      </c>
      <c r="F64" s="4" t="s">
        <v>1149</v>
      </c>
      <c r="G64" s="4" t="s">
        <v>1125</v>
      </c>
      <c r="H64" s="4" t="s">
        <v>81</v>
      </c>
      <c r="I64" s="4" t="s">
        <v>77</v>
      </c>
      <c r="J64" s="4" t="s">
        <v>234</v>
      </c>
      <c r="K64" s="9">
        <v>21</v>
      </c>
      <c r="L64" s="9">
        <v>179.375</v>
      </c>
      <c r="M64" s="9">
        <f t="shared" si="1"/>
        <v>200.375</v>
      </c>
      <c r="N64" s="10">
        <v>200</v>
      </c>
      <c r="O64" s="11"/>
      <c r="P64" s="12">
        <f>VLOOKUP(A:A,'[1]Till Dec 20 actual'!$A:$L,12,FALSE)</f>
        <v>180</v>
      </c>
    </row>
    <row r="65" spans="1:16" x14ac:dyDescent="0.35">
      <c r="A65" s="4">
        <v>10042609</v>
      </c>
      <c r="B65" s="4" t="s">
        <v>1062</v>
      </c>
      <c r="C65" s="4" t="s">
        <v>1063</v>
      </c>
      <c r="D65" s="4">
        <v>560722</v>
      </c>
      <c r="E65" s="4" t="s">
        <v>17</v>
      </c>
      <c r="F65" s="4" t="s">
        <v>1149</v>
      </c>
      <c r="G65" s="4" t="s">
        <v>1125</v>
      </c>
      <c r="H65" s="4" t="s">
        <v>81</v>
      </c>
      <c r="I65" s="4" t="s">
        <v>77</v>
      </c>
      <c r="J65" s="4" t="s">
        <v>234</v>
      </c>
      <c r="K65" s="9">
        <v>15</v>
      </c>
      <c r="L65" s="9">
        <v>205</v>
      </c>
      <c r="M65" s="9">
        <f t="shared" si="1"/>
        <v>220</v>
      </c>
      <c r="N65" s="10">
        <v>220</v>
      </c>
      <c r="O65" s="11"/>
      <c r="P65" s="12">
        <f>VLOOKUP(A:A,'[1]Till Dec 20 actual'!$A:$L,12,FALSE)</f>
        <v>200</v>
      </c>
    </row>
    <row r="66" spans="1:16" x14ac:dyDescent="0.35">
      <c r="A66" s="4">
        <v>10040985</v>
      </c>
      <c r="B66" s="4" t="s">
        <v>1169</v>
      </c>
      <c r="C66" s="4" t="s">
        <v>1089</v>
      </c>
      <c r="D66" s="4">
        <v>551153</v>
      </c>
      <c r="E66" s="4" t="s">
        <v>17</v>
      </c>
      <c r="F66" s="4" t="s">
        <v>1129</v>
      </c>
      <c r="G66" s="4" t="s">
        <v>1125</v>
      </c>
      <c r="H66" s="4" t="s">
        <v>1126</v>
      </c>
      <c r="I66" s="4" t="s">
        <v>77</v>
      </c>
      <c r="J66" s="4" t="s">
        <v>274</v>
      </c>
      <c r="K66" s="9">
        <v>16.25</v>
      </c>
      <c r="L66" s="9">
        <v>264</v>
      </c>
      <c r="M66" s="9">
        <f t="shared" si="1"/>
        <v>280.25</v>
      </c>
      <c r="N66" s="10">
        <v>280</v>
      </c>
      <c r="O66" s="11"/>
      <c r="P66" s="12">
        <f>VLOOKUP(A:A,'[1]Till Dec 20 actual'!$A:$L,12,FALSE)</f>
        <v>246</v>
      </c>
    </row>
    <row r="67" spans="1:16" x14ac:dyDescent="0.35">
      <c r="A67" s="4">
        <v>10031190</v>
      </c>
      <c r="B67" s="4" t="s">
        <v>1170</v>
      </c>
      <c r="C67" s="4" t="s">
        <v>479</v>
      </c>
      <c r="D67" s="4">
        <v>760156</v>
      </c>
      <c r="E67" s="4" t="s">
        <v>17</v>
      </c>
      <c r="F67" s="4" t="s">
        <v>1150</v>
      </c>
      <c r="G67" s="4" t="s">
        <v>1132</v>
      </c>
      <c r="H67" s="4" t="s">
        <v>1126</v>
      </c>
      <c r="I67" s="4" t="s">
        <v>77</v>
      </c>
      <c r="J67" s="4" t="s">
        <v>133</v>
      </c>
      <c r="K67" s="9">
        <v>45</v>
      </c>
      <c r="L67" s="9">
        <v>165</v>
      </c>
      <c r="M67" s="9">
        <f t="shared" si="1"/>
        <v>210</v>
      </c>
      <c r="N67" s="10">
        <v>210</v>
      </c>
      <c r="O67" s="11"/>
      <c r="P67" s="12">
        <f>VLOOKUP(A:A,'[1]Till Dec 20 actual'!$A:$L,12,FALSE)</f>
        <v>185</v>
      </c>
    </row>
    <row r="68" spans="1:16" x14ac:dyDescent="0.35">
      <c r="A68" s="4">
        <v>10042600</v>
      </c>
      <c r="B68" s="4" t="s">
        <v>420</v>
      </c>
      <c r="C68" s="4" t="s">
        <v>421</v>
      </c>
      <c r="D68" s="4">
        <v>560555</v>
      </c>
      <c r="E68" s="4" t="s">
        <v>17</v>
      </c>
      <c r="F68" s="4" t="s">
        <v>1149</v>
      </c>
      <c r="G68" s="4" t="s">
        <v>1125</v>
      </c>
      <c r="H68" s="4" t="s">
        <v>81</v>
      </c>
      <c r="I68" s="4" t="s">
        <v>77</v>
      </c>
      <c r="J68" s="4" t="s">
        <v>274</v>
      </c>
      <c r="K68" s="9">
        <v>10.25</v>
      </c>
      <c r="L68" s="9">
        <v>215</v>
      </c>
      <c r="M68" s="9">
        <f t="shared" si="1"/>
        <v>225.25</v>
      </c>
      <c r="N68" s="10">
        <v>225</v>
      </c>
      <c r="O68" s="11"/>
      <c r="P68" s="12">
        <f>VLOOKUP(A:A,'[1]Till Dec 20 actual'!$A:$L,12,FALSE)</f>
        <v>200</v>
      </c>
    </row>
    <row r="69" spans="1:16" x14ac:dyDescent="0.35">
      <c r="A69" s="4">
        <v>10042863</v>
      </c>
      <c r="B69" s="4" t="s">
        <v>716</v>
      </c>
      <c r="C69" s="4" t="s">
        <v>717</v>
      </c>
      <c r="D69" s="4">
        <v>531002</v>
      </c>
      <c r="E69" s="4" t="s">
        <v>17</v>
      </c>
      <c r="F69" s="4" t="s">
        <v>1129</v>
      </c>
      <c r="G69" s="4" t="s">
        <v>1125</v>
      </c>
      <c r="H69" s="4" t="s">
        <v>1126</v>
      </c>
      <c r="I69" s="4" t="s">
        <v>77</v>
      </c>
      <c r="J69" s="4" t="s">
        <v>234</v>
      </c>
      <c r="K69" s="9">
        <v>11.375</v>
      </c>
      <c r="L69" s="9">
        <v>193.44285714285715</v>
      </c>
      <c r="M69" s="9">
        <f t="shared" ref="M69:M132" si="2">SUM(K69:L69)</f>
        <v>204.81785714285715</v>
      </c>
      <c r="N69" s="10">
        <v>205</v>
      </c>
      <c r="O69" s="11"/>
      <c r="P69" s="12">
        <f>VLOOKUP(A:A,'[1]Till Dec 20 actual'!$A:$L,12,FALSE)</f>
        <v>180</v>
      </c>
    </row>
    <row r="70" spans="1:16" x14ac:dyDescent="0.35">
      <c r="A70" s="4">
        <v>10047400</v>
      </c>
      <c r="B70" s="4" t="s">
        <v>379</v>
      </c>
      <c r="C70" s="4" t="s">
        <v>380</v>
      </c>
      <c r="D70" s="4">
        <v>550107</v>
      </c>
      <c r="E70" s="4" t="s">
        <v>17</v>
      </c>
      <c r="F70" s="4" t="s">
        <v>1147</v>
      </c>
      <c r="G70" s="4" t="s">
        <v>1125</v>
      </c>
      <c r="H70" s="4" t="s">
        <v>81</v>
      </c>
      <c r="I70" s="4" t="s">
        <v>77</v>
      </c>
      <c r="J70" s="4" t="s">
        <v>274</v>
      </c>
      <c r="K70" s="9">
        <v>10</v>
      </c>
      <c r="L70" s="9">
        <v>260</v>
      </c>
      <c r="M70" s="9">
        <f t="shared" si="2"/>
        <v>270</v>
      </c>
      <c r="N70" s="10">
        <v>270</v>
      </c>
      <c r="O70" s="11"/>
      <c r="P70" s="12">
        <f>VLOOKUP(A:A,'[1]Till Dec 20 actual'!$A:$L,12,FALSE)</f>
        <v>240</v>
      </c>
    </row>
    <row r="71" spans="1:16" x14ac:dyDescent="0.35">
      <c r="A71" s="4">
        <v>10042597</v>
      </c>
      <c r="B71" s="4" t="s">
        <v>392</v>
      </c>
      <c r="C71" s="4" t="s">
        <v>393</v>
      </c>
      <c r="D71" s="4">
        <v>560232</v>
      </c>
      <c r="E71" s="4" t="s">
        <v>17</v>
      </c>
      <c r="F71" s="4" t="s">
        <v>1149</v>
      </c>
      <c r="G71" s="4" t="s">
        <v>1125</v>
      </c>
      <c r="H71" s="4" t="s">
        <v>1126</v>
      </c>
      <c r="I71" s="4" t="s">
        <v>77</v>
      </c>
      <c r="J71" s="4" t="s">
        <v>234</v>
      </c>
      <c r="K71" s="9">
        <v>14</v>
      </c>
      <c r="L71" s="9">
        <v>216</v>
      </c>
      <c r="M71" s="9">
        <f t="shared" si="2"/>
        <v>230</v>
      </c>
      <c r="N71" s="10">
        <v>230</v>
      </c>
      <c r="O71" s="11"/>
      <c r="P71" s="12">
        <f>VLOOKUP(A:A,'[1]Till Dec 20 actual'!$A:$L,12,FALSE)</f>
        <v>200</v>
      </c>
    </row>
    <row r="72" spans="1:16" x14ac:dyDescent="0.35">
      <c r="A72" s="4">
        <v>10038691</v>
      </c>
      <c r="B72" s="4" t="s">
        <v>483</v>
      </c>
      <c r="C72" s="4" t="s">
        <v>484</v>
      </c>
      <c r="D72" s="4">
        <v>560181</v>
      </c>
      <c r="E72" s="4" t="s">
        <v>17</v>
      </c>
      <c r="F72" s="4" t="s">
        <v>1150</v>
      </c>
      <c r="G72" s="4" t="s">
        <v>1132</v>
      </c>
      <c r="H72" s="4" t="s">
        <v>1126</v>
      </c>
      <c r="I72" s="4" t="s">
        <v>77</v>
      </c>
      <c r="J72" s="4" t="s">
        <v>234</v>
      </c>
      <c r="K72" s="9">
        <v>10</v>
      </c>
      <c r="L72" s="9">
        <v>240</v>
      </c>
      <c r="M72" s="9">
        <f t="shared" si="2"/>
        <v>250</v>
      </c>
      <c r="N72" s="10">
        <v>250</v>
      </c>
      <c r="O72" s="11"/>
      <c r="P72" s="12">
        <f>VLOOKUP(A:A,'[1]Till Dec 20 actual'!$A:$L,12,FALSE)</f>
        <v>220</v>
      </c>
    </row>
    <row r="73" spans="1:16" x14ac:dyDescent="0.35">
      <c r="A73" s="4">
        <v>10040813</v>
      </c>
      <c r="B73" s="4" t="s">
        <v>1010</v>
      </c>
      <c r="C73" s="4" t="s">
        <v>1011</v>
      </c>
      <c r="D73" s="4">
        <v>761795</v>
      </c>
      <c r="E73" s="4" t="s">
        <v>17</v>
      </c>
      <c r="F73" s="4" t="s">
        <v>1150</v>
      </c>
      <c r="G73" s="4" t="s">
        <v>1132</v>
      </c>
      <c r="H73" s="4" t="s">
        <v>1126</v>
      </c>
      <c r="I73" s="4" t="s">
        <v>77</v>
      </c>
      <c r="J73" s="4" t="s">
        <v>274</v>
      </c>
      <c r="K73" s="9">
        <v>20</v>
      </c>
      <c r="L73" s="9">
        <v>280</v>
      </c>
      <c r="M73" s="9">
        <f t="shared" si="2"/>
        <v>300</v>
      </c>
      <c r="N73" s="10">
        <v>300</v>
      </c>
      <c r="O73" s="11"/>
      <c r="P73" s="12">
        <f>VLOOKUP(A:A,'[1]Till Dec 20 actual'!$A:$L,12,FALSE)</f>
        <v>285</v>
      </c>
    </row>
    <row r="74" spans="1:16" x14ac:dyDescent="0.35">
      <c r="A74" s="4">
        <v>10044589</v>
      </c>
      <c r="B74" s="4" t="s">
        <v>1015</v>
      </c>
      <c r="C74" s="4" t="s">
        <v>1016</v>
      </c>
      <c r="D74" s="4">
        <v>760747</v>
      </c>
      <c r="E74" s="4" t="s">
        <v>17</v>
      </c>
      <c r="F74" s="4" t="s">
        <v>1124</v>
      </c>
      <c r="G74" s="4" t="s">
        <v>1125</v>
      </c>
      <c r="H74" s="4" t="s">
        <v>81</v>
      </c>
      <c r="I74" s="4" t="s">
        <v>77</v>
      </c>
      <c r="J74" s="4" t="s">
        <v>274</v>
      </c>
      <c r="K74" s="9">
        <v>25</v>
      </c>
      <c r="L74" s="9">
        <v>260</v>
      </c>
      <c r="M74" s="9">
        <f t="shared" si="2"/>
        <v>285</v>
      </c>
      <c r="N74" s="10">
        <v>285</v>
      </c>
      <c r="O74" s="11"/>
      <c r="P74" s="12">
        <f>VLOOKUP(A:A,'[1]Till Dec 20 actual'!$A:$L,12,FALSE)</f>
        <v>240</v>
      </c>
    </row>
    <row r="75" spans="1:16" x14ac:dyDescent="0.35">
      <c r="A75" s="4">
        <v>10042598</v>
      </c>
      <c r="B75" s="4" t="s">
        <v>396</v>
      </c>
      <c r="C75" s="4" t="s">
        <v>397</v>
      </c>
      <c r="D75" s="4">
        <v>570280</v>
      </c>
      <c r="E75" s="4" t="s">
        <v>17</v>
      </c>
      <c r="F75" s="4" t="s">
        <v>1149</v>
      </c>
      <c r="G75" s="4" t="s">
        <v>1125</v>
      </c>
      <c r="H75" s="4" t="s">
        <v>1126</v>
      </c>
      <c r="I75" s="4" t="s">
        <v>77</v>
      </c>
      <c r="J75" s="4" t="s">
        <v>234</v>
      </c>
      <c r="K75" s="9">
        <v>15</v>
      </c>
      <c r="L75" s="9">
        <v>205</v>
      </c>
      <c r="M75" s="9">
        <f t="shared" si="2"/>
        <v>220</v>
      </c>
      <c r="N75" s="10">
        <v>220</v>
      </c>
      <c r="O75" s="11"/>
      <c r="P75" s="12">
        <f>VLOOKUP(A:A,'[1]Till Dec 20 actual'!$A:$L,12,FALSE)</f>
        <v>185</v>
      </c>
    </row>
    <row r="76" spans="1:16" x14ac:dyDescent="0.35">
      <c r="A76" s="4">
        <v>10042823</v>
      </c>
      <c r="B76" s="4" t="s">
        <v>738</v>
      </c>
      <c r="C76" s="4" t="s">
        <v>739</v>
      </c>
      <c r="D76" s="4">
        <v>569629</v>
      </c>
      <c r="E76" s="4" t="s">
        <v>17</v>
      </c>
      <c r="F76" s="4" t="s">
        <v>1150</v>
      </c>
      <c r="G76" s="4" t="s">
        <v>1132</v>
      </c>
      <c r="H76" s="4" t="s">
        <v>1126</v>
      </c>
      <c r="I76" s="4" t="s">
        <v>77</v>
      </c>
      <c r="J76" s="4" t="s">
        <v>234</v>
      </c>
      <c r="K76" s="9">
        <v>20</v>
      </c>
      <c r="L76" s="9">
        <v>340</v>
      </c>
      <c r="M76" s="9">
        <f t="shared" si="2"/>
        <v>360</v>
      </c>
      <c r="N76" s="10">
        <v>360</v>
      </c>
      <c r="O76" s="11"/>
      <c r="P76" s="12">
        <f>VLOOKUP(A:A,'[1]Till Dec 20 actual'!$A:$L,12,FALSE)</f>
        <v>320</v>
      </c>
    </row>
    <row r="77" spans="1:16" x14ac:dyDescent="0.35">
      <c r="A77" s="4">
        <v>10042377</v>
      </c>
      <c r="B77" s="4" t="s">
        <v>376</v>
      </c>
      <c r="C77" s="4" t="s">
        <v>197</v>
      </c>
      <c r="D77" s="4">
        <v>760848</v>
      </c>
      <c r="E77" s="4" t="s">
        <v>17</v>
      </c>
      <c r="F77" s="4" t="s">
        <v>1142</v>
      </c>
      <c r="G77" s="4" t="s">
        <v>1125</v>
      </c>
      <c r="H77" s="4" t="s">
        <v>1126</v>
      </c>
      <c r="I77" s="4" t="s">
        <v>77</v>
      </c>
      <c r="J77" s="4" t="s">
        <v>274</v>
      </c>
      <c r="K77" s="9">
        <v>15</v>
      </c>
      <c r="L77" s="9">
        <v>245</v>
      </c>
      <c r="M77" s="9">
        <f t="shared" si="2"/>
        <v>260</v>
      </c>
      <c r="N77" s="10">
        <v>260</v>
      </c>
      <c r="O77" s="11"/>
      <c r="P77" s="12">
        <f>VLOOKUP(A:A,'[1]Till Dec 20 actual'!$A:$L,12,FALSE)</f>
        <v>220</v>
      </c>
    </row>
    <row r="78" spans="1:16" x14ac:dyDescent="0.35">
      <c r="A78" s="4">
        <v>10029063</v>
      </c>
      <c r="B78" s="4" t="s">
        <v>450</v>
      </c>
      <c r="C78" s="4" t="s">
        <v>451</v>
      </c>
      <c r="D78" s="4">
        <v>570284</v>
      </c>
      <c r="E78" s="4" t="s">
        <v>17</v>
      </c>
      <c r="F78" s="4" t="s">
        <v>1124</v>
      </c>
      <c r="G78" s="4" t="s">
        <v>1125</v>
      </c>
      <c r="H78" s="4" t="s">
        <v>1126</v>
      </c>
      <c r="I78" s="4" t="s">
        <v>77</v>
      </c>
      <c r="J78" s="4" t="s">
        <v>274</v>
      </c>
      <c r="K78" s="9">
        <v>15</v>
      </c>
      <c r="L78" s="9">
        <v>270</v>
      </c>
      <c r="M78" s="9">
        <f t="shared" si="2"/>
        <v>285</v>
      </c>
      <c r="N78" s="10">
        <v>285</v>
      </c>
      <c r="O78" s="11"/>
      <c r="P78" s="12">
        <f>VLOOKUP(A:A,'[1]Till Dec 20 actual'!$A:$L,12,FALSE)</f>
        <v>245</v>
      </c>
    </row>
    <row r="79" spans="1:16" x14ac:dyDescent="0.35">
      <c r="A79" s="4">
        <v>10033953</v>
      </c>
      <c r="B79" s="4" t="s">
        <v>582</v>
      </c>
      <c r="C79" s="4" t="s">
        <v>583</v>
      </c>
      <c r="D79" s="4">
        <v>560632</v>
      </c>
      <c r="E79" s="4" t="s">
        <v>17</v>
      </c>
      <c r="F79" s="4" t="s">
        <v>1124</v>
      </c>
      <c r="G79" s="4" t="s">
        <v>1125</v>
      </c>
      <c r="H79" s="4" t="s">
        <v>81</v>
      </c>
      <c r="I79" s="4" t="s">
        <v>77</v>
      </c>
      <c r="J79" s="4" t="s">
        <v>274</v>
      </c>
      <c r="K79" s="9">
        <v>23.375</v>
      </c>
      <c r="L79" s="9">
        <v>306.25</v>
      </c>
      <c r="M79" s="9">
        <f t="shared" si="2"/>
        <v>329.625</v>
      </c>
      <c r="N79" s="10">
        <v>330</v>
      </c>
      <c r="O79" s="11"/>
      <c r="P79" s="12">
        <f>VLOOKUP(A:A,'[1]Till Dec 20 actual'!$A:$L,12,FALSE)</f>
        <v>282</v>
      </c>
    </row>
    <row r="80" spans="1:16" x14ac:dyDescent="0.35">
      <c r="A80" s="4">
        <v>10006657</v>
      </c>
      <c r="B80" s="4" t="s">
        <v>751</v>
      </c>
      <c r="C80" s="4" t="s">
        <v>752</v>
      </c>
      <c r="D80" s="4">
        <v>760417</v>
      </c>
      <c r="E80" s="4" t="s">
        <v>17</v>
      </c>
      <c r="F80" s="4" t="s">
        <v>1142</v>
      </c>
      <c r="G80" s="4" t="s">
        <v>1125</v>
      </c>
      <c r="H80" s="4" t="s">
        <v>81</v>
      </c>
      <c r="I80" s="4" t="s">
        <v>77</v>
      </c>
      <c r="J80" s="4" t="s">
        <v>274</v>
      </c>
      <c r="K80" s="9">
        <v>35</v>
      </c>
      <c r="L80" s="9">
        <v>455</v>
      </c>
      <c r="M80" s="9">
        <f t="shared" si="2"/>
        <v>490</v>
      </c>
      <c r="N80" s="10">
        <v>490</v>
      </c>
      <c r="O80" s="11"/>
      <c r="P80" s="12">
        <f>VLOOKUP(A:A,'[1]Till Dec 20 actual'!$A:$L,12,FALSE)</f>
        <v>350</v>
      </c>
    </row>
    <row r="81" spans="1:16" x14ac:dyDescent="0.35">
      <c r="A81" s="4">
        <v>10038037</v>
      </c>
      <c r="B81" s="4" t="s">
        <v>267</v>
      </c>
      <c r="C81" s="4" t="s">
        <v>268</v>
      </c>
      <c r="D81" s="4">
        <v>560446</v>
      </c>
      <c r="E81" s="4" t="s">
        <v>17</v>
      </c>
      <c r="F81" s="4" t="s">
        <v>1129</v>
      </c>
      <c r="G81" s="4" t="s">
        <v>1125</v>
      </c>
      <c r="H81" s="4" t="s">
        <v>81</v>
      </c>
      <c r="I81" s="4" t="s">
        <v>77</v>
      </c>
      <c r="J81" s="4" t="s">
        <v>274</v>
      </c>
      <c r="K81" s="9">
        <v>15</v>
      </c>
      <c r="L81" s="9">
        <v>265</v>
      </c>
      <c r="M81" s="9">
        <f t="shared" si="2"/>
        <v>280</v>
      </c>
      <c r="N81" s="10">
        <v>280</v>
      </c>
      <c r="O81" s="11"/>
      <c r="P81" s="12">
        <f>VLOOKUP(A:A,'[1]Till Dec 20 actual'!$A:$L,12,FALSE)</f>
        <v>230</v>
      </c>
    </row>
    <row r="82" spans="1:16" x14ac:dyDescent="0.35">
      <c r="A82" s="4">
        <v>10042622</v>
      </c>
      <c r="B82" s="4" t="s">
        <v>1066</v>
      </c>
      <c r="C82" s="4" t="s">
        <v>1067</v>
      </c>
      <c r="D82" s="4">
        <v>760925</v>
      </c>
      <c r="E82" s="4" t="s">
        <v>17</v>
      </c>
      <c r="F82" s="4" t="s">
        <v>1149</v>
      </c>
      <c r="G82" s="4" t="s">
        <v>1125</v>
      </c>
      <c r="H82" s="4" t="s">
        <v>81</v>
      </c>
      <c r="I82" s="4" t="s">
        <v>77</v>
      </c>
      <c r="J82" s="4" t="s">
        <v>234</v>
      </c>
      <c r="K82" s="9">
        <v>13.791666666666666</v>
      </c>
      <c r="L82" s="9">
        <v>241</v>
      </c>
      <c r="M82" s="9">
        <f t="shared" si="2"/>
        <v>254.79166666666666</v>
      </c>
      <c r="N82" s="10">
        <v>255</v>
      </c>
      <c r="O82" s="11" t="s">
        <v>1127</v>
      </c>
      <c r="P82" s="12">
        <f>VLOOKUP(A:A,'[1]Till Dec 20 actual'!$A:$L,12,FALSE)</f>
        <v>240</v>
      </c>
    </row>
    <row r="83" spans="1:16" x14ac:dyDescent="0.35">
      <c r="A83" s="4">
        <v>10038317</v>
      </c>
      <c r="B83" s="4" t="s">
        <v>300</v>
      </c>
      <c r="C83" s="4" t="s">
        <v>301</v>
      </c>
      <c r="D83" s="4">
        <v>760293</v>
      </c>
      <c r="E83" s="4" t="s">
        <v>17</v>
      </c>
      <c r="F83" s="4" t="s">
        <v>1147</v>
      </c>
      <c r="G83" s="4" t="s">
        <v>1125</v>
      </c>
      <c r="H83" s="4" t="s">
        <v>81</v>
      </c>
      <c r="I83" s="4" t="s">
        <v>77</v>
      </c>
      <c r="J83" s="4" t="s">
        <v>274</v>
      </c>
      <c r="K83" s="9">
        <v>20</v>
      </c>
      <c r="L83" s="9">
        <v>310</v>
      </c>
      <c r="M83" s="9">
        <f t="shared" si="2"/>
        <v>330</v>
      </c>
      <c r="N83" s="10">
        <v>330</v>
      </c>
      <c r="O83" s="11"/>
      <c r="P83" s="12">
        <f>VLOOKUP(A:A,'[1]Till Dec 20 actual'!$A:$L,12,FALSE)</f>
        <v>270</v>
      </c>
    </row>
    <row r="84" spans="1:16" x14ac:dyDescent="0.35">
      <c r="A84" s="4">
        <v>10043720</v>
      </c>
      <c r="B84" s="4" t="s">
        <v>474</v>
      </c>
      <c r="C84" s="4" t="s">
        <v>475</v>
      </c>
      <c r="D84" s="4">
        <v>550151</v>
      </c>
      <c r="E84" s="4" t="s">
        <v>17</v>
      </c>
      <c r="F84" s="4" t="s">
        <v>1150</v>
      </c>
      <c r="G84" s="4" t="s">
        <v>1132</v>
      </c>
      <c r="H84" s="4" t="s">
        <v>81</v>
      </c>
      <c r="I84" s="4" t="s">
        <v>77</v>
      </c>
      <c r="J84" s="4" t="s">
        <v>274</v>
      </c>
      <c r="K84" s="9">
        <v>30</v>
      </c>
      <c r="L84" s="9">
        <v>440</v>
      </c>
      <c r="M84" s="9">
        <f t="shared" si="2"/>
        <v>470</v>
      </c>
      <c r="N84" s="10">
        <v>465</v>
      </c>
      <c r="O84" s="11" t="s">
        <v>1127</v>
      </c>
      <c r="P84" s="12">
        <f>VLOOKUP(A:A,'[1]Till Dec 20 actual'!$A:$L,12,FALSE)</f>
        <v>350</v>
      </c>
    </row>
    <row r="85" spans="1:16" x14ac:dyDescent="0.35">
      <c r="A85" s="4">
        <v>10041626</v>
      </c>
      <c r="B85" s="4" t="s">
        <v>141</v>
      </c>
      <c r="C85" s="4" t="s">
        <v>142</v>
      </c>
      <c r="D85" s="4">
        <v>760769</v>
      </c>
      <c r="E85" s="4" t="s">
        <v>17</v>
      </c>
      <c r="F85" s="4" t="s">
        <v>1150</v>
      </c>
      <c r="G85" s="4" t="s">
        <v>1132</v>
      </c>
      <c r="H85" s="4" t="s">
        <v>81</v>
      </c>
      <c r="I85" s="4" t="s">
        <v>77</v>
      </c>
      <c r="J85" s="4" t="s">
        <v>234</v>
      </c>
      <c r="K85" s="9">
        <v>20</v>
      </c>
      <c r="L85" s="9">
        <v>260</v>
      </c>
      <c r="M85" s="9">
        <f t="shared" si="2"/>
        <v>280</v>
      </c>
      <c r="N85" s="10">
        <v>280</v>
      </c>
      <c r="O85" s="11"/>
      <c r="P85" s="12">
        <f>VLOOKUP(A:A,'[1]Till Dec 20 actual'!$A:$L,12,FALSE)</f>
        <v>185</v>
      </c>
    </row>
    <row r="86" spans="1:16" x14ac:dyDescent="0.35">
      <c r="A86" s="4">
        <v>10045740</v>
      </c>
      <c r="B86" s="4" t="s">
        <v>1171</v>
      </c>
      <c r="C86" s="4" t="s">
        <v>1000</v>
      </c>
      <c r="D86" s="4">
        <v>760732</v>
      </c>
      <c r="E86" s="4" t="s">
        <v>17</v>
      </c>
      <c r="F86" s="4" t="s">
        <v>1150</v>
      </c>
      <c r="G86" s="4" t="s">
        <v>1132</v>
      </c>
      <c r="H86" s="4" t="s">
        <v>81</v>
      </c>
      <c r="I86" s="4" t="s">
        <v>77</v>
      </c>
      <c r="J86" s="4" t="s">
        <v>234</v>
      </c>
      <c r="K86" s="9">
        <v>20</v>
      </c>
      <c r="L86" s="9">
        <v>330</v>
      </c>
      <c r="M86" s="9">
        <f t="shared" si="2"/>
        <v>350</v>
      </c>
      <c r="N86" s="10">
        <v>350</v>
      </c>
      <c r="O86" s="11"/>
      <c r="P86" s="12">
        <f>VLOOKUP(A:A,'[1]Till Dec 20 actual'!$A:$L,12,FALSE)</f>
        <v>200</v>
      </c>
    </row>
    <row r="87" spans="1:16" x14ac:dyDescent="0.35">
      <c r="A87" s="4">
        <v>10041399</v>
      </c>
      <c r="B87" s="4" t="s">
        <v>118</v>
      </c>
      <c r="C87" s="4" t="s">
        <v>119</v>
      </c>
      <c r="D87" s="4">
        <v>460211</v>
      </c>
      <c r="E87" s="4" t="s">
        <v>19</v>
      </c>
      <c r="F87" s="4" t="s">
        <v>1142</v>
      </c>
      <c r="G87" s="4" t="s">
        <v>1125</v>
      </c>
      <c r="H87" s="4" t="s">
        <v>1126</v>
      </c>
      <c r="I87" s="4" t="s">
        <v>77</v>
      </c>
      <c r="J87" s="4" t="s">
        <v>274</v>
      </c>
      <c r="K87" s="9">
        <v>10</v>
      </c>
      <c r="L87" s="9">
        <v>180</v>
      </c>
      <c r="M87" s="9">
        <f t="shared" si="2"/>
        <v>190</v>
      </c>
      <c r="N87" s="10">
        <v>190</v>
      </c>
      <c r="O87" s="11"/>
      <c r="P87" s="12">
        <f>VLOOKUP(A:A,'[1]Till Dec 20 actual'!$A:$L,12,FALSE)</f>
        <v>195</v>
      </c>
    </row>
    <row r="88" spans="1:16" x14ac:dyDescent="0.35">
      <c r="A88" s="4">
        <v>10039466</v>
      </c>
      <c r="B88" s="4" t="s">
        <v>137</v>
      </c>
      <c r="C88" s="4" t="s">
        <v>138</v>
      </c>
      <c r="D88" s="4">
        <v>389475</v>
      </c>
      <c r="E88" s="4" t="s">
        <v>19</v>
      </c>
      <c r="F88" s="4" t="s">
        <v>1138</v>
      </c>
      <c r="G88" s="4" t="s">
        <v>1132</v>
      </c>
      <c r="H88" s="4" t="s">
        <v>1126</v>
      </c>
      <c r="I88" s="4" t="s">
        <v>77</v>
      </c>
      <c r="J88" s="4" t="s">
        <v>274</v>
      </c>
      <c r="K88" s="9">
        <v>40</v>
      </c>
      <c r="L88" s="9">
        <v>560</v>
      </c>
      <c r="M88" s="9">
        <f t="shared" si="2"/>
        <v>600</v>
      </c>
      <c r="N88" s="10">
        <v>600</v>
      </c>
      <c r="O88" s="11"/>
      <c r="P88" s="12">
        <f>VLOOKUP(A:A,'[1]Till Dec 20 actual'!$A:$L,12,FALSE)</f>
        <v>389</v>
      </c>
    </row>
    <row r="89" spans="1:16" x14ac:dyDescent="0.35">
      <c r="A89" s="4">
        <v>10043894</v>
      </c>
      <c r="B89" s="4" t="s">
        <v>160</v>
      </c>
      <c r="C89" s="4" t="s">
        <v>161</v>
      </c>
      <c r="D89" s="4">
        <v>399684</v>
      </c>
      <c r="E89" s="4" t="s">
        <v>19</v>
      </c>
      <c r="F89" s="4" t="s">
        <v>1172</v>
      </c>
      <c r="G89" s="4" t="s">
        <v>1135</v>
      </c>
      <c r="H89" s="4" t="s">
        <v>1126</v>
      </c>
      <c r="I89" s="4" t="s">
        <v>77</v>
      </c>
      <c r="J89" s="4" t="s">
        <v>274</v>
      </c>
      <c r="K89" s="13">
        <v>110</v>
      </c>
      <c r="L89" s="9">
        <v>220</v>
      </c>
      <c r="M89" s="9">
        <f t="shared" si="2"/>
        <v>330</v>
      </c>
      <c r="N89" s="10">
        <v>330</v>
      </c>
      <c r="O89" s="11"/>
      <c r="P89" s="12">
        <f>VLOOKUP(A:A,'[1]Till Dec 20 actual'!$A:$L,12,FALSE)</f>
        <v>273</v>
      </c>
    </row>
    <row r="90" spans="1:16" x14ac:dyDescent="0.35">
      <c r="A90" s="4">
        <v>10045687</v>
      </c>
      <c r="B90" s="4" t="s">
        <v>1173</v>
      </c>
      <c r="C90" s="4" t="s">
        <v>1174</v>
      </c>
      <c r="D90" s="4">
        <v>399705</v>
      </c>
      <c r="E90" s="4" t="s">
        <v>19</v>
      </c>
      <c r="F90" s="4" t="s">
        <v>1172</v>
      </c>
      <c r="G90" s="4" t="s">
        <v>1135</v>
      </c>
      <c r="H90" s="4" t="s">
        <v>81</v>
      </c>
      <c r="I90" s="4" t="s">
        <v>77</v>
      </c>
      <c r="J90" s="4" t="s">
        <v>234</v>
      </c>
      <c r="K90" s="9">
        <v>13</v>
      </c>
      <c r="L90" s="9">
        <v>137</v>
      </c>
      <c r="M90" s="9">
        <f t="shared" si="2"/>
        <v>150</v>
      </c>
      <c r="N90" s="10">
        <v>150</v>
      </c>
      <c r="O90" s="11"/>
      <c r="P90" s="12">
        <f>VLOOKUP(A:A,'[1]Till Dec 20 actual'!$A:$L,12,FALSE)</f>
        <v>130</v>
      </c>
    </row>
    <row r="91" spans="1:16" x14ac:dyDescent="0.35">
      <c r="A91" s="4">
        <v>10047197</v>
      </c>
      <c r="B91" s="4" t="s">
        <v>1175</v>
      </c>
      <c r="C91" s="4" t="s">
        <v>1176</v>
      </c>
      <c r="D91" s="4">
        <v>209264</v>
      </c>
      <c r="E91" s="4" t="s">
        <v>19</v>
      </c>
      <c r="F91" s="4" t="s">
        <v>1131</v>
      </c>
      <c r="G91" s="4" t="s">
        <v>1132</v>
      </c>
      <c r="H91" s="4" t="s">
        <v>81</v>
      </c>
      <c r="I91" s="4" t="s">
        <v>185</v>
      </c>
      <c r="J91" s="4" t="s">
        <v>234</v>
      </c>
      <c r="K91" s="9">
        <v>15</v>
      </c>
      <c r="L91" s="9">
        <v>205</v>
      </c>
      <c r="M91" s="9">
        <f t="shared" si="2"/>
        <v>220</v>
      </c>
      <c r="N91" s="10">
        <v>220</v>
      </c>
      <c r="O91" s="11"/>
      <c r="P91" s="12">
        <f>VLOOKUP(A:A,'[1]Till Dec 20 actual'!$A:$L,12,FALSE)</f>
        <v>220</v>
      </c>
    </row>
    <row r="92" spans="1:16" x14ac:dyDescent="0.35">
      <c r="A92" s="4">
        <v>10045106</v>
      </c>
      <c r="B92" s="4" t="s">
        <v>168</v>
      </c>
      <c r="C92" s="4" t="s">
        <v>169</v>
      </c>
      <c r="D92" s="4">
        <v>460531</v>
      </c>
      <c r="E92" s="4" t="s">
        <v>19</v>
      </c>
      <c r="F92" s="4" t="s">
        <v>1149</v>
      </c>
      <c r="G92" s="4" t="s">
        <v>1125</v>
      </c>
      <c r="H92" s="4" t="s">
        <v>81</v>
      </c>
      <c r="I92" s="4" t="s">
        <v>77</v>
      </c>
      <c r="J92" s="4" t="s">
        <v>274</v>
      </c>
      <c r="K92" s="9">
        <v>10</v>
      </c>
      <c r="L92" s="9">
        <v>240</v>
      </c>
      <c r="M92" s="9">
        <f t="shared" si="2"/>
        <v>250</v>
      </c>
      <c r="N92" s="10">
        <v>250</v>
      </c>
      <c r="O92" s="11"/>
      <c r="P92" s="12">
        <f>VLOOKUP(A:A,'[1]Till Dec 20 actual'!$A:$L,12,FALSE)</f>
        <v>254</v>
      </c>
    </row>
    <row r="93" spans="1:16" x14ac:dyDescent="0.35">
      <c r="A93" s="4">
        <v>10046345</v>
      </c>
      <c r="B93" s="4" t="s">
        <v>173</v>
      </c>
      <c r="C93" s="4" t="s">
        <v>174</v>
      </c>
      <c r="D93" s="4">
        <v>600054</v>
      </c>
      <c r="E93" s="4" t="s">
        <v>19</v>
      </c>
      <c r="F93" s="4" t="s">
        <v>1177</v>
      </c>
      <c r="G93" s="4" t="s">
        <v>1135</v>
      </c>
      <c r="H93" s="4" t="s">
        <v>1126</v>
      </c>
      <c r="I93" s="4" t="s">
        <v>77</v>
      </c>
      <c r="J93" s="4" t="s">
        <v>274</v>
      </c>
      <c r="K93" s="9">
        <v>30</v>
      </c>
      <c r="L93" s="9">
        <v>310</v>
      </c>
      <c r="M93" s="9">
        <f t="shared" si="2"/>
        <v>340</v>
      </c>
      <c r="N93" s="10">
        <v>340</v>
      </c>
      <c r="O93" s="11"/>
      <c r="P93" s="12">
        <f>VLOOKUP(A:A,'[1]Till Dec 20 actual'!$A:$L,12,FALSE)</f>
        <v>271</v>
      </c>
    </row>
    <row r="94" spans="1:16" x14ac:dyDescent="0.35">
      <c r="A94" s="4">
        <v>10046108</v>
      </c>
      <c r="B94" s="4" t="s">
        <v>1178</v>
      </c>
      <c r="C94" s="4" t="s">
        <v>1059</v>
      </c>
      <c r="D94" s="4">
        <v>470631</v>
      </c>
      <c r="E94" s="4" t="s">
        <v>19</v>
      </c>
      <c r="F94" s="4" t="s">
        <v>1179</v>
      </c>
      <c r="G94" s="4" t="s">
        <v>1132</v>
      </c>
      <c r="H94" s="4" t="s">
        <v>81</v>
      </c>
      <c r="I94" s="4" t="s">
        <v>77</v>
      </c>
      <c r="J94" s="4" t="s">
        <v>234</v>
      </c>
      <c r="K94" s="9">
        <v>18</v>
      </c>
      <c r="L94" s="9">
        <v>217</v>
      </c>
      <c r="M94" s="9">
        <f t="shared" si="2"/>
        <v>235</v>
      </c>
      <c r="N94" s="10">
        <v>235</v>
      </c>
      <c r="O94" s="11"/>
      <c r="P94" s="12">
        <f>VLOOKUP(A:A,'[1]Till Dec 20 actual'!$A:$L,12,FALSE)</f>
        <v>183</v>
      </c>
    </row>
    <row r="95" spans="1:16" x14ac:dyDescent="0.35">
      <c r="A95" s="4">
        <v>10045480</v>
      </c>
      <c r="B95" s="4" t="s">
        <v>1180</v>
      </c>
      <c r="C95" s="4" t="s">
        <v>1181</v>
      </c>
      <c r="D95" s="4">
        <v>659524</v>
      </c>
      <c r="E95" s="4" t="s">
        <v>19</v>
      </c>
      <c r="F95" s="4" t="s">
        <v>1177</v>
      </c>
      <c r="G95" s="4" t="s">
        <v>1135</v>
      </c>
      <c r="H95" s="4" t="s">
        <v>1126</v>
      </c>
      <c r="I95" s="4" t="s">
        <v>77</v>
      </c>
      <c r="J95" s="4" t="s">
        <v>234</v>
      </c>
      <c r="K95" s="9">
        <v>17.083333333333336</v>
      </c>
      <c r="L95" s="9">
        <v>143</v>
      </c>
      <c r="M95" s="9">
        <f t="shared" si="2"/>
        <v>160.08333333333334</v>
      </c>
      <c r="N95" s="10">
        <v>160</v>
      </c>
      <c r="O95" s="11"/>
      <c r="P95" s="12">
        <f>VLOOKUP(A:A,'[1]Till Dec 20 actual'!$A:$L,12,FALSE)</f>
        <v>160</v>
      </c>
    </row>
    <row r="96" spans="1:16" x14ac:dyDescent="0.35">
      <c r="A96" s="4">
        <v>10033680</v>
      </c>
      <c r="B96" s="4" t="s">
        <v>187</v>
      </c>
      <c r="C96" s="4" t="s">
        <v>188</v>
      </c>
      <c r="D96" s="4">
        <v>590018</v>
      </c>
      <c r="E96" s="4" t="s">
        <v>19</v>
      </c>
      <c r="F96" s="4" t="s">
        <v>1177</v>
      </c>
      <c r="G96" s="4" t="s">
        <v>1135</v>
      </c>
      <c r="H96" s="4" t="s">
        <v>1126</v>
      </c>
      <c r="I96" s="4" t="s">
        <v>77</v>
      </c>
      <c r="J96" s="4" t="s">
        <v>234</v>
      </c>
      <c r="K96" s="9">
        <v>10</v>
      </c>
      <c r="L96" s="9">
        <v>149.96428571428572</v>
      </c>
      <c r="M96" s="9">
        <f t="shared" si="2"/>
        <v>159.96428571428572</v>
      </c>
      <c r="N96" s="10">
        <v>160</v>
      </c>
      <c r="O96" s="11"/>
      <c r="P96" s="12">
        <f>VLOOKUP(A:A,'[1]Till Dec 20 actual'!$A:$L,12,FALSE)</f>
        <v>120</v>
      </c>
    </row>
    <row r="97" spans="1:16" x14ac:dyDescent="0.35">
      <c r="A97" s="4">
        <v>10043256</v>
      </c>
      <c r="B97" s="4" t="s">
        <v>1182</v>
      </c>
      <c r="C97" s="4" t="s">
        <v>1183</v>
      </c>
      <c r="D97" s="4">
        <v>459129</v>
      </c>
      <c r="E97" s="4" t="s">
        <v>19</v>
      </c>
      <c r="F97" s="4" t="s">
        <v>1179</v>
      </c>
      <c r="G97" s="4" t="s">
        <v>1132</v>
      </c>
      <c r="H97" s="4" t="s">
        <v>1126</v>
      </c>
      <c r="I97" s="4" t="s">
        <v>77</v>
      </c>
      <c r="J97" s="4" t="s">
        <v>234</v>
      </c>
      <c r="K97" s="9">
        <v>25</v>
      </c>
      <c r="L97" s="9">
        <v>295</v>
      </c>
      <c r="M97" s="9">
        <f t="shared" si="2"/>
        <v>320</v>
      </c>
      <c r="N97" s="10">
        <v>320</v>
      </c>
      <c r="O97" s="11"/>
      <c r="P97" s="12">
        <f>VLOOKUP(A:A,'[1]Till Dec 20 actual'!$A:$L,12,FALSE)</f>
        <v>321</v>
      </c>
    </row>
    <row r="98" spans="1:16" x14ac:dyDescent="0.35">
      <c r="A98" s="4">
        <v>10038846</v>
      </c>
      <c r="B98" s="4" t="s">
        <v>209</v>
      </c>
      <c r="C98" s="4" t="s">
        <v>210</v>
      </c>
      <c r="D98" s="4">
        <v>388265</v>
      </c>
      <c r="E98" s="4" t="s">
        <v>19</v>
      </c>
      <c r="F98" s="4" t="s">
        <v>1138</v>
      </c>
      <c r="G98" s="4" t="s">
        <v>1132</v>
      </c>
      <c r="H98" s="4" t="s">
        <v>1126</v>
      </c>
      <c r="I98" s="4" t="s">
        <v>77</v>
      </c>
      <c r="J98" s="4" t="s">
        <v>274</v>
      </c>
      <c r="K98" s="9">
        <v>30</v>
      </c>
      <c r="L98" s="9">
        <v>470</v>
      </c>
      <c r="M98" s="9">
        <f t="shared" si="2"/>
        <v>500</v>
      </c>
      <c r="N98" s="10">
        <v>500</v>
      </c>
      <c r="O98" s="11"/>
      <c r="P98" s="12">
        <f>VLOOKUP(A:A,'[1]Till Dec 20 actual'!$A:$L,12,FALSE)</f>
        <v>450</v>
      </c>
    </row>
    <row r="99" spans="1:16" x14ac:dyDescent="0.35">
      <c r="A99" s="4">
        <v>10038753</v>
      </c>
      <c r="B99" s="4" t="s">
        <v>1184</v>
      </c>
      <c r="C99" s="4" t="s">
        <v>765</v>
      </c>
      <c r="D99" s="4">
        <v>650323</v>
      </c>
      <c r="E99" s="4" t="s">
        <v>19</v>
      </c>
      <c r="F99" s="4" t="s">
        <v>1147</v>
      </c>
      <c r="G99" s="4" t="s">
        <v>1125</v>
      </c>
      <c r="H99" s="4" t="s">
        <v>81</v>
      </c>
      <c r="I99" s="4" t="s">
        <v>77</v>
      </c>
      <c r="J99" s="4" t="s">
        <v>274</v>
      </c>
      <c r="K99" s="9">
        <v>25</v>
      </c>
      <c r="L99" s="9">
        <v>315</v>
      </c>
      <c r="M99" s="9">
        <f t="shared" si="2"/>
        <v>340</v>
      </c>
      <c r="N99" s="10">
        <v>340</v>
      </c>
      <c r="O99" s="11"/>
      <c r="P99" s="12">
        <f>VLOOKUP(A:A,'[1]Till Dec 20 actual'!$A:$L,12,FALSE)</f>
        <v>335</v>
      </c>
    </row>
    <row r="100" spans="1:16" x14ac:dyDescent="0.35">
      <c r="A100" s="4">
        <v>10041044</v>
      </c>
      <c r="B100" s="4" t="s">
        <v>217</v>
      </c>
      <c r="C100" s="4" t="s">
        <v>218</v>
      </c>
      <c r="D100" s="4">
        <v>650155</v>
      </c>
      <c r="E100" s="4" t="s">
        <v>19</v>
      </c>
      <c r="F100" s="4" t="s">
        <v>1129</v>
      </c>
      <c r="G100" s="4" t="s">
        <v>1125</v>
      </c>
      <c r="H100" s="4" t="s">
        <v>81</v>
      </c>
      <c r="I100" s="4" t="s">
        <v>77</v>
      </c>
      <c r="J100" s="4" t="s">
        <v>274</v>
      </c>
      <c r="K100" s="9">
        <v>30</v>
      </c>
      <c r="L100" s="9">
        <v>320</v>
      </c>
      <c r="M100" s="9">
        <f t="shared" si="2"/>
        <v>350</v>
      </c>
      <c r="N100" s="10">
        <v>350</v>
      </c>
      <c r="O100" s="11"/>
      <c r="P100" s="12">
        <f>VLOOKUP(A:A,'[1]Till Dec 20 actual'!$A:$L,12,FALSE)</f>
        <v>295</v>
      </c>
    </row>
    <row r="101" spans="1:16" x14ac:dyDescent="0.35">
      <c r="A101" s="4">
        <v>10040949</v>
      </c>
      <c r="B101" s="4" t="s">
        <v>1185</v>
      </c>
      <c r="C101" s="4" t="s">
        <v>1186</v>
      </c>
      <c r="D101" s="4">
        <v>650233</v>
      </c>
      <c r="E101" s="4" t="s">
        <v>19</v>
      </c>
      <c r="F101" s="4" t="s">
        <v>1129</v>
      </c>
      <c r="G101" s="4" t="s">
        <v>1125</v>
      </c>
      <c r="H101" s="4" t="s">
        <v>81</v>
      </c>
      <c r="I101" s="4" t="s">
        <v>77</v>
      </c>
      <c r="J101" s="4" t="s">
        <v>234</v>
      </c>
      <c r="K101" s="9">
        <v>15.625</v>
      </c>
      <c r="L101" s="9">
        <v>164</v>
      </c>
      <c r="M101" s="9">
        <f t="shared" si="2"/>
        <v>179.625</v>
      </c>
      <c r="N101" s="10">
        <v>180</v>
      </c>
      <c r="O101" s="11"/>
      <c r="P101" s="12">
        <f>VLOOKUP(A:A,'[1]Till Dec 20 actual'!$A:$L,12,FALSE)</f>
        <v>156</v>
      </c>
    </row>
    <row r="102" spans="1:16" x14ac:dyDescent="0.35">
      <c r="A102" s="4">
        <v>10045029</v>
      </c>
      <c r="B102" s="4" t="s">
        <v>1187</v>
      </c>
      <c r="C102" s="4" t="s">
        <v>1188</v>
      </c>
      <c r="D102" s="4">
        <v>461059</v>
      </c>
      <c r="E102" s="4" t="s">
        <v>19</v>
      </c>
      <c r="F102" s="4" t="s">
        <v>1129</v>
      </c>
      <c r="G102" s="4" t="s">
        <v>1125</v>
      </c>
      <c r="H102" s="4" t="s">
        <v>81</v>
      </c>
      <c r="I102" s="4" t="s">
        <v>77</v>
      </c>
      <c r="J102" s="4" t="s">
        <v>274</v>
      </c>
      <c r="K102" s="9">
        <v>15</v>
      </c>
      <c r="L102" s="9">
        <v>235.125</v>
      </c>
      <c r="M102" s="9">
        <f t="shared" si="2"/>
        <v>250.125</v>
      </c>
      <c r="N102" s="10">
        <v>250</v>
      </c>
      <c r="O102" s="11"/>
      <c r="P102" s="12">
        <f>VLOOKUP(A:A,'[1]Till Dec 20 actual'!$A:$L,12,FALSE)</f>
        <v>260</v>
      </c>
    </row>
    <row r="103" spans="1:16" x14ac:dyDescent="0.35">
      <c r="A103" s="4">
        <v>10038038</v>
      </c>
      <c r="B103" s="4" t="s">
        <v>1189</v>
      </c>
      <c r="C103" s="4" t="s">
        <v>690</v>
      </c>
      <c r="D103" s="4">
        <v>461036</v>
      </c>
      <c r="E103" s="4" t="s">
        <v>19</v>
      </c>
      <c r="F103" s="4" t="s">
        <v>1129</v>
      </c>
      <c r="G103" s="4" t="s">
        <v>1125</v>
      </c>
      <c r="H103" s="4" t="s">
        <v>1126</v>
      </c>
      <c r="I103" s="4" t="s">
        <v>77</v>
      </c>
      <c r="J103" s="4" t="s">
        <v>274</v>
      </c>
      <c r="K103" s="9">
        <v>35</v>
      </c>
      <c r="L103" s="9">
        <v>234.875</v>
      </c>
      <c r="M103" s="9">
        <f t="shared" si="2"/>
        <v>269.875</v>
      </c>
      <c r="N103" s="10">
        <v>270</v>
      </c>
      <c r="O103" s="11"/>
      <c r="P103" s="12">
        <f>VLOOKUP(A:A,'[1]Till Dec 20 actual'!$A:$L,12,FALSE)</f>
        <v>225</v>
      </c>
    </row>
    <row r="104" spans="1:16" x14ac:dyDescent="0.35">
      <c r="A104" s="4">
        <v>10046021</v>
      </c>
      <c r="B104" s="4" t="s">
        <v>1190</v>
      </c>
      <c r="C104" s="4" t="s">
        <v>1191</v>
      </c>
      <c r="D104" s="4">
        <v>650265</v>
      </c>
      <c r="E104" s="4" t="s">
        <v>19</v>
      </c>
      <c r="F104" s="4" t="s">
        <v>1177</v>
      </c>
      <c r="G104" s="4" t="s">
        <v>1135</v>
      </c>
      <c r="H104" s="4" t="s">
        <v>81</v>
      </c>
      <c r="I104" s="4" t="s">
        <v>77</v>
      </c>
      <c r="J104" s="4" t="s">
        <v>234</v>
      </c>
      <c r="K104" s="9">
        <v>10</v>
      </c>
      <c r="L104" s="9">
        <v>140</v>
      </c>
      <c r="M104" s="9">
        <f t="shared" si="2"/>
        <v>150</v>
      </c>
      <c r="N104" s="10">
        <v>150</v>
      </c>
      <c r="O104" s="11"/>
      <c r="P104" s="12">
        <f>VLOOKUP(A:A,'[1]Till Dec 20 actual'!$A:$L,12,FALSE)</f>
        <v>150</v>
      </c>
    </row>
    <row r="105" spans="1:16" x14ac:dyDescent="0.35">
      <c r="A105" s="4">
        <v>10040300</v>
      </c>
      <c r="B105" s="4" t="s">
        <v>281</v>
      </c>
      <c r="C105" s="4" t="s">
        <v>282</v>
      </c>
      <c r="D105" s="4">
        <v>469560</v>
      </c>
      <c r="E105" s="4" t="s">
        <v>19</v>
      </c>
      <c r="F105" s="4" t="s">
        <v>1192</v>
      </c>
      <c r="G105" s="4" t="s">
        <v>1193</v>
      </c>
      <c r="H105" s="4" t="s">
        <v>285</v>
      </c>
      <c r="I105" s="4" t="s">
        <v>284</v>
      </c>
      <c r="J105" s="4" t="s">
        <v>234</v>
      </c>
      <c r="K105" s="9">
        <v>24.910714285714285</v>
      </c>
      <c r="L105" s="9">
        <v>205</v>
      </c>
      <c r="M105" s="9">
        <f t="shared" si="2"/>
        <v>229.91071428571428</v>
      </c>
      <c r="N105" s="10">
        <v>230</v>
      </c>
      <c r="O105" s="11"/>
      <c r="P105" s="12">
        <f>VLOOKUP(A:A,'[1]Till Dec 20 actual'!$A:$L,12,FALSE)</f>
        <v>200</v>
      </c>
    </row>
    <row r="106" spans="1:16" x14ac:dyDescent="0.35">
      <c r="A106" s="4">
        <v>10046980</v>
      </c>
      <c r="B106" s="4" t="s">
        <v>315</v>
      </c>
      <c r="C106" s="4" t="s">
        <v>316</v>
      </c>
      <c r="D106" s="4">
        <v>200031</v>
      </c>
      <c r="E106" s="4" t="s">
        <v>19</v>
      </c>
      <c r="F106" s="4" t="s">
        <v>1131</v>
      </c>
      <c r="G106" s="4" t="s">
        <v>1132</v>
      </c>
      <c r="H106" s="4" t="s">
        <v>81</v>
      </c>
      <c r="I106" s="4" t="s">
        <v>185</v>
      </c>
      <c r="J106" s="4" t="s">
        <v>274</v>
      </c>
      <c r="K106" s="9">
        <v>31</v>
      </c>
      <c r="L106" s="9">
        <v>239.4</v>
      </c>
      <c r="M106" s="9">
        <f t="shared" si="2"/>
        <v>270.39999999999998</v>
      </c>
      <c r="N106" s="10">
        <v>270</v>
      </c>
      <c r="O106" s="11"/>
      <c r="P106" s="12">
        <f>VLOOKUP(A:A,'[1]Till Dec 20 actual'!$A:$L,12,FALSE)</f>
        <v>220</v>
      </c>
    </row>
    <row r="107" spans="1:16" x14ac:dyDescent="0.35">
      <c r="A107" s="4">
        <v>10045178</v>
      </c>
      <c r="B107" s="4" t="s">
        <v>323</v>
      </c>
      <c r="C107" s="4" t="s">
        <v>324</v>
      </c>
      <c r="D107" s="4">
        <v>209276</v>
      </c>
      <c r="E107" s="4" t="s">
        <v>19</v>
      </c>
      <c r="F107" s="4" t="s">
        <v>1131</v>
      </c>
      <c r="G107" s="4" t="s">
        <v>1132</v>
      </c>
      <c r="H107" s="4" t="s">
        <v>81</v>
      </c>
      <c r="I107" s="4" t="s">
        <v>77</v>
      </c>
      <c r="J107" s="4" t="s">
        <v>274</v>
      </c>
      <c r="K107" s="9">
        <v>15</v>
      </c>
      <c r="L107" s="9">
        <v>255</v>
      </c>
      <c r="M107" s="9">
        <f t="shared" si="2"/>
        <v>270</v>
      </c>
      <c r="N107" s="10">
        <v>270</v>
      </c>
      <c r="O107" s="11"/>
      <c r="P107" s="12">
        <f>VLOOKUP(A:A,'[1]Till Dec 20 actual'!$A:$L,12,FALSE)</f>
        <v>235</v>
      </c>
    </row>
    <row r="108" spans="1:16" x14ac:dyDescent="0.35">
      <c r="A108" s="4">
        <v>10042627</v>
      </c>
      <c r="B108" s="4" t="s">
        <v>344</v>
      </c>
      <c r="C108" s="4" t="s">
        <v>345</v>
      </c>
      <c r="D108" s="4">
        <v>460123</v>
      </c>
      <c r="E108" s="4" t="s">
        <v>19</v>
      </c>
      <c r="F108" s="4" t="s">
        <v>1149</v>
      </c>
      <c r="G108" s="4" t="s">
        <v>1125</v>
      </c>
      <c r="H108" s="4" t="s">
        <v>81</v>
      </c>
      <c r="I108" s="4" t="s">
        <v>77</v>
      </c>
      <c r="J108" s="4" t="s">
        <v>274</v>
      </c>
      <c r="K108" s="9">
        <v>15</v>
      </c>
      <c r="L108" s="9">
        <v>230</v>
      </c>
      <c r="M108" s="9">
        <f t="shared" si="2"/>
        <v>245</v>
      </c>
      <c r="N108" s="10">
        <v>245</v>
      </c>
      <c r="O108" s="11"/>
      <c r="P108" s="12">
        <f>VLOOKUP(A:A,'[1]Till Dec 20 actual'!$A:$L,12,FALSE)</f>
        <v>200</v>
      </c>
    </row>
    <row r="109" spans="1:16" x14ac:dyDescent="0.35">
      <c r="A109" s="4">
        <v>10041687</v>
      </c>
      <c r="B109" s="4" t="s">
        <v>356</v>
      </c>
      <c r="C109" s="4" t="s">
        <v>357</v>
      </c>
      <c r="D109" s="4">
        <v>460088</v>
      </c>
      <c r="E109" s="4" t="s">
        <v>19</v>
      </c>
      <c r="F109" s="4" t="s">
        <v>1179</v>
      </c>
      <c r="G109" s="4" t="s">
        <v>1132</v>
      </c>
      <c r="H109" s="4" t="s">
        <v>1126</v>
      </c>
      <c r="I109" s="4" t="s">
        <v>77</v>
      </c>
      <c r="J109" s="4" t="s">
        <v>274</v>
      </c>
      <c r="K109" s="9">
        <v>16.428571428571427</v>
      </c>
      <c r="L109" s="9">
        <v>234</v>
      </c>
      <c r="M109" s="9">
        <f t="shared" si="2"/>
        <v>250.42857142857142</v>
      </c>
      <c r="N109" s="10">
        <v>250</v>
      </c>
      <c r="O109" s="11"/>
      <c r="P109" s="12">
        <f>VLOOKUP(A:A,'[1]Till Dec 20 actual'!$A:$L,12,FALSE)</f>
        <v>259</v>
      </c>
    </row>
    <row r="110" spans="1:16" x14ac:dyDescent="0.35">
      <c r="A110" s="4">
        <v>10042379</v>
      </c>
      <c r="B110" s="4" t="s">
        <v>1194</v>
      </c>
      <c r="C110" s="4" t="s">
        <v>218</v>
      </c>
      <c r="D110" s="4">
        <v>650155</v>
      </c>
      <c r="E110" s="4" t="s">
        <v>19</v>
      </c>
      <c r="F110" s="4" t="s">
        <v>1142</v>
      </c>
      <c r="G110" s="4" t="s">
        <v>1125</v>
      </c>
      <c r="H110" s="4" t="s">
        <v>81</v>
      </c>
      <c r="I110" s="4" t="s">
        <v>77</v>
      </c>
      <c r="J110" s="4" t="s">
        <v>274</v>
      </c>
      <c r="K110" s="9">
        <v>30.2</v>
      </c>
      <c r="L110" s="9">
        <v>320</v>
      </c>
      <c r="M110" s="9">
        <f t="shared" si="2"/>
        <v>350.2</v>
      </c>
      <c r="N110" s="10">
        <v>350</v>
      </c>
      <c r="O110" s="11"/>
      <c r="P110" s="12">
        <f>VLOOKUP(A:A,'[1]Till Dec 20 actual'!$A:$L,12,FALSE)</f>
        <v>419</v>
      </c>
    </row>
    <row r="111" spans="1:16" x14ac:dyDescent="0.35">
      <c r="A111" s="4">
        <v>10020361</v>
      </c>
      <c r="B111" s="4" t="s">
        <v>373</v>
      </c>
      <c r="C111" s="4" t="s">
        <v>374</v>
      </c>
      <c r="D111" s="4">
        <v>605286</v>
      </c>
      <c r="E111" s="4" t="s">
        <v>19</v>
      </c>
      <c r="F111" s="4" t="s">
        <v>1142</v>
      </c>
      <c r="G111" s="4" t="s">
        <v>1125</v>
      </c>
      <c r="H111" s="4" t="s">
        <v>1126</v>
      </c>
      <c r="I111" s="4" t="s">
        <v>77</v>
      </c>
      <c r="J111" s="4" t="s">
        <v>234</v>
      </c>
      <c r="K111" s="9">
        <v>20.625</v>
      </c>
      <c r="L111" s="9">
        <v>244.76190476190473</v>
      </c>
      <c r="M111" s="9">
        <f t="shared" si="2"/>
        <v>265.3869047619047</v>
      </c>
      <c r="N111" s="10">
        <v>265</v>
      </c>
      <c r="O111" s="11"/>
      <c r="P111" s="12">
        <f>VLOOKUP(A:A,'[1]Till Dec 20 actual'!$A:$L,12,FALSE)</f>
        <v>210</v>
      </c>
    </row>
    <row r="112" spans="1:16" x14ac:dyDescent="0.35">
      <c r="A112" s="4">
        <v>10037877</v>
      </c>
      <c r="B112" s="4" t="s">
        <v>1195</v>
      </c>
      <c r="C112" s="4" t="s">
        <v>1196</v>
      </c>
      <c r="D112" s="4">
        <v>657289</v>
      </c>
      <c r="E112" s="4" t="s">
        <v>19</v>
      </c>
      <c r="F112" s="4" t="s">
        <v>1177</v>
      </c>
      <c r="G112" s="4" t="s">
        <v>1135</v>
      </c>
      <c r="H112" s="4" t="s">
        <v>1126</v>
      </c>
      <c r="I112" s="4" t="s">
        <v>77</v>
      </c>
      <c r="J112" s="4" t="s">
        <v>234</v>
      </c>
      <c r="K112" s="9">
        <v>15</v>
      </c>
      <c r="L112" s="9">
        <v>160</v>
      </c>
      <c r="M112" s="9">
        <f t="shared" si="2"/>
        <v>175</v>
      </c>
      <c r="N112" s="10">
        <v>175</v>
      </c>
      <c r="O112" s="11"/>
      <c r="P112" s="12">
        <f>VLOOKUP(A:A,'[1]Till Dec 20 actual'!$A:$L,12,FALSE)</f>
        <v>177</v>
      </c>
    </row>
    <row r="113" spans="1:16" x14ac:dyDescent="0.35">
      <c r="A113" s="4">
        <v>10032210</v>
      </c>
      <c r="B113" s="4" t="s">
        <v>425</v>
      </c>
      <c r="C113" s="4" t="s">
        <v>426</v>
      </c>
      <c r="D113" s="4">
        <v>462029</v>
      </c>
      <c r="E113" s="4" t="s">
        <v>19</v>
      </c>
      <c r="F113" s="4" t="s">
        <v>1149</v>
      </c>
      <c r="G113" s="4" t="s">
        <v>1125</v>
      </c>
      <c r="H113" s="4" t="s">
        <v>1126</v>
      </c>
      <c r="I113" s="4" t="s">
        <v>77</v>
      </c>
      <c r="J113" s="4" t="s">
        <v>234</v>
      </c>
      <c r="K113" s="9">
        <v>20</v>
      </c>
      <c r="L113" s="9">
        <v>240.375</v>
      </c>
      <c r="M113" s="9">
        <f t="shared" si="2"/>
        <v>260.375</v>
      </c>
      <c r="N113" s="10">
        <v>260</v>
      </c>
      <c r="O113" s="11"/>
      <c r="P113" s="12">
        <f>VLOOKUP(A:A,'[1]Till Dec 20 actual'!$A:$L,12,FALSE)</f>
        <v>200</v>
      </c>
    </row>
    <row r="114" spans="1:16" x14ac:dyDescent="0.35">
      <c r="A114" s="4">
        <v>10036114</v>
      </c>
      <c r="B114" s="4" t="s">
        <v>1197</v>
      </c>
      <c r="C114" s="4" t="s">
        <v>529</v>
      </c>
      <c r="D114" s="4">
        <v>380005</v>
      </c>
      <c r="E114" s="4" t="s">
        <v>19</v>
      </c>
      <c r="F114" s="4" t="s">
        <v>1142</v>
      </c>
      <c r="G114" s="4" t="s">
        <v>1125</v>
      </c>
      <c r="H114" s="4" t="s">
        <v>81</v>
      </c>
      <c r="I114" s="4" t="s">
        <v>77</v>
      </c>
      <c r="J114" s="4" t="s">
        <v>274</v>
      </c>
      <c r="K114" s="9">
        <v>8</v>
      </c>
      <c r="L114" s="9">
        <v>282.45833333333331</v>
      </c>
      <c r="M114" s="9">
        <f t="shared" si="2"/>
        <v>290.45833333333331</v>
      </c>
      <c r="N114" s="10">
        <v>290</v>
      </c>
      <c r="O114" s="11"/>
      <c r="P114" s="12">
        <f>VLOOKUP(A:A,'[1]Till Dec 20 actual'!$A:$L,12,FALSE)</f>
        <v>264</v>
      </c>
    </row>
    <row r="115" spans="1:16" x14ac:dyDescent="0.35">
      <c r="A115" s="4">
        <v>10036100</v>
      </c>
      <c r="B115" s="4" t="s">
        <v>1198</v>
      </c>
      <c r="C115" s="4" t="s">
        <v>529</v>
      </c>
      <c r="D115" s="4">
        <v>380005</v>
      </c>
      <c r="E115" s="4" t="s">
        <v>19</v>
      </c>
      <c r="F115" s="4" t="s">
        <v>1142</v>
      </c>
      <c r="G115" s="4" t="s">
        <v>1125</v>
      </c>
      <c r="H115" s="4" t="s">
        <v>1126</v>
      </c>
      <c r="I115" s="4" t="s">
        <v>77</v>
      </c>
      <c r="J115" s="4" t="s">
        <v>274</v>
      </c>
      <c r="K115" s="9">
        <v>16.25</v>
      </c>
      <c r="L115" s="9">
        <v>293.5</v>
      </c>
      <c r="M115" s="9">
        <f t="shared" si="2"/>
        <v>309.75</v>
      </c>
      <c r="N115" s="10">
        <v>310</v>
      </c>
      <c r="O115" s="11"/>
      <c r="P115" s="12">
        <f>VLOOKUP(A:A,'[1]Till Dec 20 actual'!$A:$L,12,FALSE)</f>
        <v>229</v>
      </c>
    </row>
    <row r="116" spans="1:16" x14ac:dyDescent="0.35">
      <c r="A116" s="4">
        <v>10036116</v>
      </c>
      <c r="B116" s="4" t="s">
        <v>1199</v>
      </c>
      <c r="C116" s="4" t="s">
        <v>1200</v>
      </c>
      <c r="D116" s="4">
        <v>200803</v>
      </c>
      <c r="E116" s="4" t="s">
        <v>19</v>
      </c>
      <c r="F116" s="4" t="s">
        <v>1142</v>
      </c>
      <c r="G116" s="4" t="s">
        <v>1125</v>
      </c>
      <c r="H116" s="4" t="s">
        <v>81</v>
      </c>
      <c r="I116" s="4" t="s">
        <v>77</v>
      </c>
      <c r="J116" s="4" t="s">
        <v>274</v>
      </c>
      <c r="K116" s="9">
        <v>20</v>
      </c>
      <c r="L116" s="9">
        <v>165</v>
      </c>
      <c r="M116" s="9">
        <f t="shared" si="2"/>
        <v>185</v>
      </c>
      <c r="N116" s="10">
        <v>185</v>
      </c>
      <c r="O116" s="11"/>
      <c r="P116" s="12">
        <f>VLOOKUP(A:A,'[1]Till Dec 20 actual'!$A:$L,12,FALSE)</f>
        <v>187</v>
      </c>
    </row>
    <row r="117" spans="1:16" x14ac:dyDescent="0.35">
      <c r="A117" s="4">
        <v>10044847</v>
      </c>
      <c r="B117" s="4" t="s">
        <v>1201</v>
      </c>
      <c r="C117" s="4" t="s">
        <v>1202</v>
      </c>
      <c r="D117" s="4">
        <v>199588</v>
      </c>
      <c r="E117" s="4" t="s">
        <v>19</v>
      </c>
      <c r="F117" s="4" t="s">
        <v>1134</v>
      </c>
      <c r="G117" s="4" t="s">
        <v>1135</v>
      </c>
      <c r="H117" s="4" t="s">
        <v>1203</v>
      </c>
      <c r="I117" s="4" t="s">
        <v>77</v>
      </c>
      <c r="J117" s="4" t="s">
        <v>274</v>
      </c>
      <c r="K117" s="9">
        <v>20</v>
      </c>
      <c r="L117" s="9">
        <v>340</v>
      </c>
      <c r="M117" s="9">
        <f t="shared" si="2"/>
        <v>360</v>
      </c>
      <c r="N117" s="10">
        <v>360</v>
      </c>
      <c r="O117" s="11"/>
      <c r="P117" s="12">
        <f>VLOOKUP(A:A,'[1]Till Dec 20 actual'!$A:$L,12,FALSE)</f>
        <v>360</v>
      </c>
    </row>
    <row r="118" spans="1:16" x14ac:dyDescent="0.35">
      <c r="A118" s="4">
        <v>10045394</v>
      </c>
      <c r="B118" s="4" t="s">
        <v>1204</v>
      </c>
      <c r="C118" s="4" t="s">
        <v>1202</v>
      </c>
      <c r="D118" s="4">
        <v>199588</v>
      </c>
      <c r="E118" s="4" t="s">
        <v>19</v>
      </c>
      <c r="F118" s="4" t="s">
        <v>1134</v>
      </c>
      <c r="G118" s="4" t="s">
        <v>1135</v>
      </c>
      <c r="H118" s="4" t="s">
        <v>1126</v>
      </c>
      <c r="I118" s="4" t="s">
        <v>77</v>
      </c>
      <c r="J118" s="4" t="s">
        <v>274</v>
      </c>
      <c r="K118" s="9">
        <v>30</v>
      </c>
      <c r="L118" s="9">
        <v>140</v>
      </c>
      <c r="M118" s="9">
        <f t="shared" si="2"/>
        <v>170</v>
      </c>
      <c r="N118" s="10">
        <v>170</v>
      </c>
      <c r="O118" s="11"/>
      <c r="P118" s="12">
        <f>VLOOKUP(A:A,'[1]Till Dec 20 actual'!$A:$L,12,FALSE)</f>
        <v>170</v>
      </c>
    </row>
    <row r="119" spans="1:16" x14ac:dyDescent="0.35">
      <c r="A119" s="4">
        <v>10043621</v>
      </c>
      <c r="B119" s="4" t="s">
        <v>1205</v>
      </c>
      <c r="C119" s="4" t="s">
        <v>1206</v>
      </c>
      <c r="D119" s="4">
        <v>440080</v>
      </c>
      <c r="E119" s="4" t="s">
        <v>19</v>
      </c>
      <c r="F119" s="4" t="s">
        <v>1138</v>
      </c>
      <c r="G119" s="4" t="s">
        <v>1132</v>
      </c>
      <c r="H119" s="4" t="s">
        <v>81</v>
      </c>
      <c r="I119" s="4" t="s">
        <v>77</v>
      </c>
      <c r="J119" s="4" t="s">
        <v>274</v>
      </c>
      <c r="K119" s="9">
        <v>14.75</v>
      </c>
      <c r="L119" s="9">
        <v>210</v>
      </c>
      <c r="M119" s="9">
        <f t="shared" si="2"/>
        <v>224.75</v>
      </c>
      <c r="N119" s="10">
        <v>225</v>
      </c>
      <c r="O119" s="11"/>
      <c r="P119" s="12">
        <f>VLOOKUP(A:A,'[1]Till Dec 20 actual'!$A:$L,12,FALSE)</f>
        <v>205</v>
      </c>
    </row>
    <row r="120" spans="1:16" x14ac:dyDescent="0.35">
      <c r="A120" s="4">
        <v>10005939</v>
      </c>
      <c r="B120" s="4" t="s">
        <v>1207</v>
      </c>
      <c r="C120" s="4" t="s">
        <v>1202</v>
      </c>
      <c r="D120" s="4">
        <v>199588</v>
      </c>
      <c r="E120" s="4" t="s">
        <v>19</v>
      </c>
      <c r="F120" s="4" t="s">
        <v>1134</v>
      </c>
      <c r="G120" s="4" t="s">
        <v>1135</v>
      </c>
      <c r="H120" s="4" t="s">
        <v>1126</v>
      </c>
      <c r="I120" s="4" t="s">
        <v>77</v>
      </c>
      <c r="J120" s="4" t="s">
        <v>274</v>
      </c>
      <c r="K120" s="9">
        <v>20</v>
      </c>
      <c r="L120" s="9">
        <v>55</v>
      </c>
      <c r="M120" s="9">
        <f t="shared" si="2"/>
        <v>75</v>
      </c>
      <c r="N120" s="10">
        <v>75</v>
      </c>
      <c r="O120" s="11"/>
      <c r="P120" s="12">
        <f>VLOOKUP(A:A,'[1]Till Dec 20 actual'!$A:$L,12,FALSE)</f>
        <v>75</v>
      </c>
    </row>
    <row r="121" spans="1:16" x14ac:dyDescent="0.35">
      <c r="A121" s="4">
        <v>10025546</v>
      </c>
      <c r="B121" s="4" t="s">
        <v>1208</v>
      </c>
      <c r="C121" s="4" t="s">
        <v>1209</v>
      </c>
      <c r="D121" s="4">
        <v>427379</v>
      </c>
      <c r="E121" s="4" t="s">
        <v>19</v>
      </c>
      <c r="F121" s="4" t="s">
        <v>1138</v>
      </c>
      <c r="G121" s="4" t="s">
        <v>1132</v>
      </c>
      <c r="H121" s="4" t="s">
        <v>1126</v>
      </c>
      <c r="I121" s="4" t="s">
        <v>77</v>
      </c>
      <c r="J121" s="4" t="s">
        <v>274</v>
      </c>
      <c r="K121" s="9">
        <v>15</v>
      </c>
      <c r="L121" s="9">
        <v>205</v>
      </c>
      <c r="M121" s="9">
        <f t="shared" si="2"/>
        <v>220</v>
      </c>
      <c r="N121" s="10">
        <v>220</v>
      </c>
      <c r="O121" s="11"/>
      <c r="P121" s="12">
        <f>VLOOKUP(A:A,'[1]Till Dec 20 actual'!$A:$L,12,FALSE)</f>
        <v>220</v>
      </c>
    </row>
    <row r="122" spans="1:16" x14ac:dyDescent="0.35">
      <c r="A122" s="4">
        <v>10046999</v>
      </c>
      <c r="B122" s="4" t="s">
        <v>1210</v>
      </c>
      <c r="C122" s="4" t="s">
        <v>1211</v>
      </c>
      <c r="D122" s="4">
        <v>120505</v>
      </c>
      <c r="E122" s="4" t="s">
        <v>19</v>
      </c>
      <c r="F122" s="4" t="s">
        <v>1212</v>
      </c>
      <c r="G122" s="4" t="s">
        <v>1135</v>
      </c>
      <c r="H122" s="4" t="s">
        <v>81</v>
      </c>
      <c r="I122" s="4" t="s">
        <v>185</v>
      </c>
      <c r="J122" s="4" t="s">
        <v>234</v>
      </c>
      <c r="K122" s="9">
        <v>10</v>
      </c>
      <c r="L122" s="9">
        <v>170</v>
      </c>
      <c r="M122" s="9">
        <f t="shared" si="2"/>
        <v>180</v>
      </c>
      <c r="N122" s="10">
        <v>180</v>
      </c>
      <c r="O122" s="11"/>
      <c r="P122" s="12">
        <f>VLOOKUP(A:A,'[1]Till Dec 20 actual'!$A:$L,12,FALSE)</f>
        <v>220</v>
      </c>
    </row>
    <row r="123" spans="1:16" x14ac:dyDescent="0.35">
      <c r="A123" s="4">
        <v>10047268</v>
      </c>
      <c r="B123" s="4" t="s">
        <v>1213</v>
      </c>
      <c r="C123" s="4" t="s">
        <v>1202</v>
      </c>
      <c r="D123" s="4">
        <v>199588</v>
      </c>
      <c r="E123" s="4" t="s">
        <v>19</v>
      </c>
      <c r="F123" s="4" t="s">
        <v>1134</v>
      </c>
      <c r="G123" s="4" t="s">
        <v>1135</v>
      </c>
      <c r="H123" s="4" t="s">
        <v>1126</v>
      </c>
      <c r="I123" s="4" t="s">
        <v>185</v>
      </c>
      <c r="J123" s="4" t="s">
        <v>133</v>
      </c>
      <c r="K123" s="9">
        <v>5</v>
      </c>
      <c r="L123" s="9">
        <v>35</v>
      </c>
      <c r="M123" s="9">
        <f t="shared" si="2"/>
        <v>40</v>
      </c>
      <c r="N123" s="10">
        <v>40</v>
      </c>
      <c r="O123" s="11"/>
      <c r="P123" s="12">
        <f>VLOOKUP(A:A,'[1]Till Dec 20 actual'!$A:$L,12,FALSE)</f>
        <v>40</v>
      </c>
    </row>
    <row r="124" spans="1:16" x14ac:dyDescent="0.35">
      <c r="A124" s="4">
        <v>10023516</v>
      </c>
      <c r="B124" s="4" t="s">
        <v>1214</v>
      </c>
      <c r="C124" s="4" t="s">
        <v>1215</v>
      </c>
      <c r="D124" s="4">
        <v>601282</v>
      </c>
      <c r="E124" s="4" t="s">
        <v>19</v>
      </c>
      <c r="F124" s="4" t="s">
        <v>1177</v>
      </c>
      <c r="G124" s="4" t="s">
        <v>1135</v>
      </c>
      <c r="H124" s="4" t="s">
        <v>1126</v>
      </c>
      <c r="I124" s="4" t="s">
        <v>77</v>
      </c>
      <c r="J124" s="4" t="s">
        <v>234</v>
      </c>
      <c r="K124" s="9">
        <v>20</v>
      </c>
      <c r="L124" s="9">
        <v>230</v>
      </c>
      <c r="M124" s="9">
        <f t="shared" si="2"/>
        <v>250</v>
      </c>
      <c r="N124" s="10">
        <v>250</v>
      </c>
      <c r="O124" s="11"/>
      <c r="P124" s="12">
        <f>VLOOKUP(A:A,'[1]Till Dec 20 actual'!$A:$L,12,FALSE)</f>
        <v>226</v>
      </c>
    </row>
    <row r="125" spans="1:16" x14ac:dyDescent="0.35">
      <c r="A125" s="4">
        <v>10045369</v>
      </c>
      <c r="B125" s="4" t="s">
        <v>1216</v>
      </c>
      <c r="C125" s="4" t="s">
        <v>1217</v>
      </c>
      <c r="D125" s="4">
        <v>120501</v>
      </c>
      <c r="E125" s="4" t="s">
        <v>19</v>
      </c>
      <c r="F125" s="4" t="s">
        <v>1161</v>
      </c>
      <c r="G125" s="4" t="s">
        <v>1125</v>
      </c>
      <c r="H125" s="4" t="s">
        <v>81</v>
      </c>
      <c r="I125" s="4" t="s">
        <v>77</v>
      </c>
      <c r="J125" s="4" t="s">
        <v>234</v>
      </c>
      <c r="K125" s="9">
        <v>10</v>
      </c>
      <c r="L125" s="9">
        <v>200</v>
      </c>
      <c r="M125" s="9">
        <f t="shared" si="2"/>
        <v>210</v>
      </c>
      <c r="N125" s="10">
        <v>210</v>
      </c>
      <c r="O125" s="11"/>
      <c r="P125" s="12">
        <f>VLOOKUP(A:A,'[1]Till Dec 20 actual'!$A:$L,12,FALSE)</f>
        <v>210</v>
      </c>
    </row>
    <row r="126" spans="1:16" x14ac:dyDescent="0.35">
      <c r="A126" s="4">
        <v>10044335</v>
      </c>
      <c r="B126" s="4" t="s">
        <v>571</v>
      </c>
      <c r="C126" s="4" t="s">
        <v>572</v>
      </c>
      <c r="D126" s="4">
        <v>120722</v>
      </c>
      <c r="E126" s="4" t="s">
        <v>19</v>
      </c>
      <c r="F126" s="4" t="s">
        <v>1212</v>
      </c>
      <c r="G126" s="4" t="s">
        <v>1135</v>
      </c>
      <c r="H126" s="4" t="s">
        <v>1126</v>
      </c>
      <c r="I126" s="4" t="s">
        <v>77</v>
      </c>
      <c r="J126" s="4" t="s">
        <v>234</v>
      </c>
      <c r="K126" s="9">
        <v>10</v>
      </c>
      <c r="L126" s="9">
        <v>150</v>
      </c>
      <c r="M126" s="9">
        <f t="shared" si="2"/>
        <v>160</v>
      </c>
      <c r="N126" s="10">
        <v>160</v>
      </c>
      <c r="O126" s="11"/>
      <c r="P126" s="12">
        <f>VLOOKUP(A:A,'[1]Till Dec 20 actual'!$A:$L,12,FALSE)</f>
        <v>159</v>
      </c>
    </row>
    <row r="127" spans="1:16" x14ac:dyDescent="0.35">
      <c r="A127" s="4">
        <v>10046822</v>
      </c>
      <c r="B127" s="4" t="s">
        <v>616</v>
      </c>
      <c r="C127" s="4" t="s">
        <v>617</v>
      </c>
      <c r="D127" s="4">
        <v>389345</v>
      </c>
      <c r="E127" s="4" t="s">
        <v>19</v>
      </c>
      <c r="F127" s="4" t="s">
        <v>1138</v>
      </c>
      <c r="G127" s="4" t="s">
        <v>1132</v>
      </c>
      <c r="H127" s="4" t="s">
        <v>81</v>
      </c>
      <c r="I127" s="4" t="s">
        <v>77</v>
      </c>
      <c r="J127" s="4" t="s">
        <v>274</v>
      </c>
      <c r="K127" s="9">
        <v>30</v>
      </c>
      <c r="L127" s="9">
        <v>265</v>
      </c>
      <c r="M127" s="9">
        <f t="shared" si="2"/>
        <v>295</v>
      </c>
      <c r="N127" s="10">
        <v>295</v>
      </c>
      <c r="O127" s="11"/>
      <c r="P127" s="12">
        <f>VLOOKUP(A:A,'[1]Till Dec 20 actual'!$A:$L,12,FALSE)</f>
        <v>183</v>
      </c>
    </row>
    <row r="128" spans="1:16" x14ac:dyDescent="0.35">
      <c r="A128" s="4">
        <v>10040552</v>
      </c>
      <c r="B128" s="4" t="s">
        <v>643</v>
      </c>
      <c r="C128" s="4" t="s">
        <v>644</v>
      </c>
      <c r="D128" s="4">
        <v>650271</v>
      </c>
      <c r="E128" s="4" t="s">
        <v>19</v>
      </c>
      <c r="F128" s="4" t="s">
        <v>1177</v>
      </c>
      <c r="G128" s="4" t="s">
        <v>1135</v>
      </c>
      <c r="H128" s="4" t="s">
        <v>1126</v>
      </c>
      <c r="I128" s="4" t="s">
        <v>77</v>
      </c>
      <c r="J128" s="4" t="s">
        <v>234</v>
      </c>
      <c r="K128" s="9">
        <v>20</v>
      </c>
      <c r="L128" s="9">
        <v>220</v>
      </c>
      <c r="M128" s="9">
        <f t="shared" si="2"/>
        <v>240</v>
      </c>
      <c r="N128" s="10">
        <v>240</v>
      </c>
      <c r="O128" s="11"/>
      <c r="P128" s="12">
        <f>VLOOKUP(A:A,'[1]Till Dec 20 actual'!$A:$L,12,FALSE)</f>
        <v>150</v>
      </c>
    </row>
    <row r="129" spans="1:16" x14ac:dyDescent="0.35">
      <c r="A129" s="4">
        <v>10035477</v>
      </c>
      <c r="B129" s="4" t="s">
        <v>1218</v>
      </c>
      <c r="C129" s="4" t="s">
        <v>1219</v>
      </c>
      <c r="D129" s="4">
        <v>650632</v>
      </c>
      <c r="E129" s="4" t="s">
        <v>19</v>
      </c>
      <c r="F129" s="4" t="s">
        <v>1124</v>
      </c>
      <c r="G129" s="4" t="s">
        <v>1125</v>
      </c>
      <c r="H129" s="4" t="s">
        <v>81</v>
      </c>
      <c r="I129" s="4" t="s">
        <v>77</v>
      </c>
      <c r="J129" s="4" t="s">
        <v>274</v>
      </c>
      <c r="K129" s="9">
        <v>19.541666666666668</v>
      </c>
      <c r="L129" s="9">
        <v>190</v>
      </c>
      <c r="M129" s="9">
        <f t="shared" si="2"/>
        <v>209.54166666666666</v>
      </c>
      <c r="N129" s="10">
        <v>210</v>
      </c>
      <c r="O129" s="11"/>
      <c r="P129" s="12">
        <f>VLOOKUP(A:A,'[1]Till Dec 20 actual'!$A:$L,12,FALSE)</f>
        <v>170</v>
      </c>
    </row>
    <row r="130" spans="1:16" x14ac:dyDescent="0.35">
      <c r="A130" s="4">
        <v>10042740</v>
      </c>
      <c r="B130" s="4" t="s">
        <v>663</v>
      </c>
      <c r="C130" s="4" t="s">
        <v>664</v>
      </c>
      <c r="D130" s="4">
        <v>388352</v>
      </c>
      <c r="E130" s="4" t="s">
        <v>19</v>
      </c>
      <c r="F130" s="4" t="s">
        <v>1138</v>
      </c>
      <c r="G130" s="4" t="s">
        <v>1132</v>
      </c>
      <c r="H130" s="4" t="s">
        <v>81</v>
      </c>
      <c r="I130" s="4" t="s">
        <v>214</v>
      </c>
      <c r="J130" s="4" t="s">
        <v>274</v>
      </c>
      <c r="K130" s="9">
        <v>50</v>
      </c>
      <c r="L130" s="9">
        <v>450</v>
      </c>
      <c r="M130" s="9">
        <f t="shared" si="2"/>
        <v>500</v>
      </c>
      <c r="N130" s="10">
        <v>500</v>
      </c>
      <c r="O130" s="11"/>
      <c r="P130" s="12">
        <f>VLOOKUP(A:A,'[1]Till Dec 20 actual'!$A:$L,12,FALSE)</f>
        <v>410</v>
      </c>
    </row>
    <row r="131" spans="1:16" x14ac:dyDescent="0.35">
      <c r="A131" s="4">
        <v>10035251</v>
      </c>
      <c r="B131" s="4" t="s">
        <v>669</v>
      </c>
      <c r="C131" s="4" t="s">
        <v>670</v>
      </c>
      <c r="D131" s="4">
        <v>389367</v>
      </c>
      <c r="E131" s="4" t="s">
        <v>19</v>
      </c>
      <c r="F131" s="4" t="s">
        <v>1138</v>
      </c>
      <c r="G131" s="4" t="s">
        <v>1132</v>
      </c>
      <c r="H131" s="4" t="s">
        <v>1126</v>
      </c>
      <c r="I131" s="4" t="s">
        <v>77</v>
      </c>
      <c r="J131" s="4" t="s">
        <v>274</v>
      </c>
      <c r="K131" s="9">
        <v>25</v>
      </c>
      <c r="L131" s="9">
        <v>250</v>
      </c>
      <c r="M131" s="9">
        <f t="shared" si="2"/>
        <v>275</v>
      </c>
      <c r="N131" s="10">
        <v>275</v>
      </c>
      <c r="O131" s="11"/>
      <c r="P131" s="12">
        <f>VLOOKUP(A:A,'[1]Till Dec 20 actual'!$A:$L,12,FALSE)</f>
        <v>478</v>
      </c>
    </row>
    <row r="132" spans="1:16" x14ac:dyDescent="0.35">
      <c r="A132" s="4">
        <v>10046309</v>
      </c>
      <c r="B132" s="4" t="s">
        <v>1220</v>
      </c>
      <c r="C132" s="4" t="s">
        <v>1221</v>
      </c>
      <c r="D132" s="4">
        <v>388058</v>
      </c>
      <c r="E132" s="4" t="s">
        <v>19</v>
      </c>
      <c r="F132" s="4" t="s">
        <v>1138</v>
      </c>
      <c r="G132" s="4" t="s">
        <v>1132</v>
      </c>
      <c r="H132" s="4" t="s">
        <v>1126</v>
      </c>
      <c r="I132" s="4" t="s">
        <v>77</v>
      </c>
      <c r="J132" s="4" t="s">
        <v>274</v>
      </c>
      <c r="K132" s="9">
        <v>12</v>
      </c>
      <c r="L132" s="9">
        <v>208</v>
      </c>
      <c r="M132" s="9">
        <f t="shared" si="2"/>
        <v>220</v>
      </c>
      <c r="N132" s="10">
        <v>220</v>
      </c>
      <c r="O132" s="11"/>
      <c r="P132" s="12">
        <f>VLOOKUP(A:A,'[1]Till Dec 20 actual'!$A:$L,12,FALSE)</f>
        <v>220</v>
      </c>
    </row>
    <row r="133" spans="1:16" x14ac:dyDescent="0.35">
      <c r="A133" s="4">
        <v>10046901</v>
      </c>
      <c r="B133" s="4" t="s">
        <v>680</v>
      </c>
      <c r="C133" s="4" t="s">
        <v>681</v>
      </c>
      <c r="D133" s="4">
        <v>650376</v>
      </c>
      <c r="E133" s="4" t="s">
        <v>19</v>
      </c>
      <c r="F133" s="4" t="s">
        <v>1149</v>
      </c>
      <c r="G133" s="4" t="s">
        <v>1125</v>
      </c>
      <c r="H133" s="4" t="s">
        <v>81</v>
      </c>
      <c r="I133" s="4" t="s">
        <v>77</v>
      </c>
      <c r="J133" s="4" t="s">
        <v>234</v>
      </c>
      <c r="K133" s="9">
        <v>11.875</v>
      </c>
      <c r="L133" s="9">
        <v>218</v>
      </c>
      <c r="M133" s="9">
        <f t="shared" ref="M133:M196" si="3">SUM(K133:L133)</f>
        <v>229.875</v>
      </c>
      <c r="N133" s="10">
        <v>230</v>
      </c>
      <c r="O133" s="11"/>
      <c r="P133" s="12">
        <f>VLOOKUP(A:A,'[1]Till Dec 20 actual'!$A:$L,12,FALSE)</f>
        <v>200</v>
      </c>
    </row>
    <row r="134" spans="1:16" x14ac:dyDescent="0.35">
      <c r="A134" s="4">
        <v>10046874</v>
      </c>
      <c r="B134" s="4" t="s">
        <v>1222</v>
      </c>
      <c r="C134" s="4" t="s">
        <v>1217</v>
      </c>
      <c r="D134" s="4">
        <v>120501</v>
      </c>
      <c r="E134" s="4" t="s">
        <v>19</v>
      </c>
      <c r="F134" s="4" t="s">
        <v>1212</v>
      </c>
      <c r="G134" s="4" t="s">
        <v>1135</v>
      </c>
      <c r="H134" s="4" t="s">
        <v>81</v>
      </c>
      <c r="I134" s="4" t="s">
        <v>185</v>
      </c>
      <c r="J134" s="4" t="s">
        <v>234</v>
      </c>
      <c r="K134" s="9">
        <v>14</v>
      </c>
      <c r="L134" s="9">
        <v>206</v>
      </c>
      <c r="M134" s="9">
        <f t="shared" si="3"/>
        <v>220</v>
      </c>
      <c r="N134" s="10">
        <v>220</v>
      </c>
      <c r="O134" s="11"/>
      <c r="P134" s="12">
        <f>VLOOKUP(A:A,'[1]Till Dec 20 actual'!$A:$L,12,FALSE)</f>
        <v>220</v>
      </c>
    </row>
    <row r="135" spans="1:16" x14ac:dyDescent="0.35">
      <c r="A135" s="4">
        <v>10000445</v>
      </c>
      <c r="B135" s="4" t="s">
        <v>699</v>
      </c>
      <c r="C135" s="4" t="s">
        <v>700</v>
      </c>
      <c r="D135" s="4">
        <v>449883</v>
      </c>
      <c r="E135" s="4" t="s">
        <v>19</v>
      </c>
      <c r="F135" s="4" t="s">
        <v>1124</v>
      </c>
      <c r="G135" s="4" t="s">
        <v>1125</v>
      </c>
      <c r="H135" s="4" t="s">
        <v>1203</v>
      </c>
      <c r="I135" s="4" t="s">
        <v>214</v>
      </c>
      <c r="J135" s="4" t="s">
        <v>274</v>
      </c>
      <c r="K135" s="9">
        <v>5</v>
      </c>
      <c r="L135" s="9">
        <v>495</v>
      </c>
      <c r="M135" s="9">
        <f t="shared" si="3"/>
        <v>500</v>
      </c>
      <c r="N135" s="10">
        <v>500</v>
      </c>
      <c r="O135" s="11"/>
      <c r="P135" s="12">
        <f>VLOOKUP(A:A,'[1]Till Dec 20 actual'!$A:$L,12,FALSE)</f>
        <v>715</v>
      </c>
    </row>
    <row r="136" spans="1:16" x14ac:dyDescent="0.35">
      <c r="A136" s="4">
        <v>10024558</v>
      </c>
      <c r="B136" s="4" t="s">
        <v>1223</v>
      </c>
      <c r="C136" s="4" t="s">
        <v>1224</v>
      </c>
      <c r="D136" s="4">
        <v>650273</v>
      </c>
      <c r="E136" s="4" t="s">
        <v>19</v>
      </c>
      <c r="F136" s="4" t="s">
        <v>1161</v>
      </c>
      <c r="G136" s="4" t="s">
        <v>1125</v>
      </c>
      <c r="H136" s="4" t="s">
        <v>1126</v>
      </c>
      <c r="I136" s="4" t="s">
        <v>77</v>
      </c>
      <c r="J136" s="4" t="s">
        <v>234</v>
      </c>
      <c r="K136" s="9">
        <v>20</v>
      </c>
      <c r="L136" s="9">
        <v>240</v>
      </c>
      <c r="M136" s="9">
        <f t="shared" si="3"/>
        <v>260</v>
      </c>
      <c r="N136" s="10">
        <v>260</v>
      </c>
      <c r="O136" s="11"/>
      <c r="P136" s="12">
        <f>VLOOKUP(A:A,'[1]Till Dec 20 actual'!$A:$L,12,FALSE)</f>
        <v>280</v>
      </c>
    </row>
    <row r="137" spans="1:16" x14ac:dyDescent="0.35">
      <c r="A137" s="4">
        <v>10024559</v>
      </c>
      <c r="B137" s="4" t="s">
        <v>1225</v>
      </c>
      <c r="C137" s="4" t="s">
        <v>1226</v>
      </c>
      <c r="D137" s="4">
        <v>650279</v>
      </c>
      <c r="E137" s="4" t="s">
        <v>19</v>
      </c>
      <c r="F137" s="4" t="s">
        <v>1161</v>
      </c>
      <c r="G137" s="4" t="s">
        <v>1125</v>
      </c>
      <c r="H137" s="4" t="s">
        <v>1126</v>
      </c>
      <c r="I137" s="4" t="s">
        <v>77</v>
      </c>
      <c r="J137" s="4" t="s">
        <v>234</v>
      </c>
      <c r="K137" s="9">
        <v>18</v>
      </c>
      <c r="L137" s="9">
        <v>227.05357142857142</v>
      </c>
      <c r="M137" s="9">
        <f t="shared" si="3"/>
        <v>245.05357142857142</v>
      </c>
      <c r="N137" s="10">
        <v>245</v>
      </c>
      <c r="O137" s="11"/>
      <c r="P137" s="12">
        <f>VLOOKUP(A:A,'[1]Till Dec 20 actual'!$A:$L,12,FALSE)</f>
        <v>267</v>
      </c>
    </row>
    <row r="138" spans="1:16" x14ac:dyDescent="0.35">
      <c r="A138" s="4">
        <v>10008920</v>
      </c>
      <c r="B138" s="4" t="s">
        <v>1227</v>
      </c>
      <c r="C138" s="4" t="s">
        <v>1228</v>
      </c>
      <c r="D138" s="4">
        <v>449881</v>
      </c>
      <c r="E138" s="4" t="s">
        <v>19</v>
      </c>
      <c r="F138" s="4" t="s">
        <v>1129</v>
      </c>
      <c r="G138" s="4" t="s">
        <v>1125</v>
      </c>
      <c r="H138" s="4" t="s">
        <v>1203</v>
      </c>
      <c r="I138" s="4" t="s">
        <v>214</v>
      </c>
      <c r="J138" s="4" t="s">
        <v>234</v>
      </c>
      <c r="K138" s="9">
        <v>5</v>
      </c>
      <c r="L138" s="9">
        <v>75</v>
      </c>
      <c r="M138" s="9">
        <f t="shared" si="3"/>
        <v>80</v>
      </c>
      <c r="N138" s="10">
        <v>80</v>
      </c>
      <c r="O138" s="11"/>
      <c r="P138" s="12">
        <f>VLOOKUP(A:A,'[1]Till Dec 20 actual'!$A:$L,12,FALSE)</f>
        <v>120</v>
      </c>
    </row>
    <row r="139" spans="1:16" x14ac:dyDescent="0.35">
      <c r="A139" s="4">
        <v>10041915</v>
      </c>
      <c r="B139" s="4" t="s">
        <v>852</v>
      </c>
      <c r="C139" s="4" t="s">
        <v>853</v>
      </c>
      <c r="D139" s="4">
        <v>390013</v>
      </c>
      <c r="E139" s="4" t="s">
        <v>19</v>
      </c>
      <c r="F139" s="4" t="s">
        <v>1149</v>
      </c>
      <c r="G139" s="4" t="s">
        <v>1125</v>
      </c>
      <c r="H139" s="4" t="s">
        <v>1126</v>
      </c>
      <c r="I139" s="4" t="s">
        <v>77</v>
      </c>
      <c r="J139" s="4" t="s">
        <v>234</v>
      </c>
      <c r="K139" s="9">
        <v>12</v>
      </c>
      <c r="L139" s="9">
        <v>202.79166666666666</v>
      </c>
      <c r="M139" s="9">
        <f t="shared" si="3"/>
        <v>214.79166666666666</v>
      </c>
      <c r="N139" s="10">
        <v>215</v>
      </c>
      <c r="O139" s="11"/>
      <c r="P139" s="12">
        <f>VLOOKUP(A:A,'[1]Till Dec 20 actual'!$A:$L,12,FALSE)</f>
        <v>173</v>
      </c>
    </row>
    <row r="140" spans="1:16" x14ac:dyDescent="0.35">
      <c r="A140" s="4">
        <v>10045822</v>
      </c>
      <c r="B140" s="4" t="s">
        <v>861</v>
      </c>
      <c r="C140" s="4" t="s">
        <v>862</v>
      </c>
      <c r="D140" s="4">
        <v>460168</v>
      </c>
      <c r="E140" s="4" t="s">
        <v>19</v>
      </c>
      <c r="F140" s="4" t="s">
        <v>1179</v>
      </c>
      <c r="G140" s="4" t="s">
        <v>1132</v>
      </c>
      <c r="H140" s="4" t="s">
        <v>1126</v>
      </c>
      <c r="I140" s="4" t="s">
        <v>77</v>
      </c>
      <c r="J140" s="4" t="s">
        <v>274</v>
      </c>
      <c r="K140" s="9">
        <v>20</v>
      </c>
      <c r="L140" s="9">
        <v>280</v>
      </c>
      <c r="M140" s="9">
        <f t="shared" si="3"/>
        <v>300</v>
      </c>
      <c r="N140" s="10">
        <v>300</v>
      </c>
      <c r="O140" s="11"/>
      <c r="P140" s="12">
        <f>VLOOKUP(A:A,'[1]Till Dec 20 actual'!$A:$L,12,FALSE)</f>
        <v>300</v>
      </c>
    </row>
    <row r="141" spans="1:16" x14ac:dyDescent="0.35">
      <c r="A141" s="4">
        <v>10047052</v>
      </c>
      <c r="B141" s="4" t="s">
        <v>1229</v>
      </c>
      <c r="C141" s="4" t="s">
        <v>1230</v>
      </c>
      <c r="D141" s="4">
        <v>609964</v>
      </c>
      <c r="E141" s="4" t="s">
        <v>19</v>
      </c>
      <c r="F141" s="4" t="s">
        <v>1177</v>
      </c>
      <c r="G141" s="4" t="s">
        <v>1135</v>
      </c>
      <c r="H141" s="4" t="s">
        <v>1126</v>
      </c>
      <c r="I141" s="4" t="s">
        <v>185</v>
      </c>
      <c r="J141" s="4" t="s">
        <v>234</v>
      </c>
      <c r="K141" s="9">
        <v>10.199999999999999</v>
      </c>
      <c r="L141" s="9">
        <v>254.4</v>
      </c>
      <c r="M141" s="9">
        <f t="shared" si="3"/>
        <v>264.60000000000002</v>
      </c>
      <c r="N141" s="10">
        <v>265</v>
      </c>
      <c r="O141" s="11" t="s">
        <v>1231</v>
      </c>
      <c r="P141" s="12">
        <f>VLOOKUP(A:A,'[1]Till Dec 20 actual'!$A:$L,12,FALSE)</f>
        <v>220</v>
      </c>
    </row>
    <row r="142" spans="1:16" x14ac:dyDescent="0.35">
      <c r="A142" s="4">
        <v>10003434</v>
      </c>
      <c r="B142" s="4" t="s">
        <v>863</v>
      </c>
      <c r="C142" s="4" t="s">
        <v>864</v>
      </c>
      <c r="D142" s="4">
        <v>650359</v>
      </c>
      <c r="E142" s="4" t="s">
        <v>19</v>
      </c>
      <c r="F142" s="4" t="s">
        <v>1177</v>
      </c>
      <c r="G142" s="4" t="s">
        <v>1135</v>
      </c>
      <c r="H142" s="4" t="s">
        <v>81</v>
      </c>
      <c r="I142" s="4" t="s">
        <v>77</v>
      </c>
      <c r="J142" s="4" t="s">
        <v>274</v>
      </c>
      <c r="K142" s="9">
        <v>20</v>
      </c>
      <c r="L142" s="9">
        <v>160</v>
      </c>
      <c r="M142" s="9">
        <f t="shared" si="3"/>
        <v>180</v>
      </c>
      <c r="N142" s="10">
        <v>180</v>
      </c>
      <c r="O142" s="11"/>
      <c r="P142" s="12">
        <f>VLOOKUP(A:A,'[1]Till Dec 20 actual'!$A:$L,12,FALSE)</f>
        <v>185</v>
      </c>
    </row>
    <row r="143" spans="1:16" x14ac:dyDescent="0.35">
      <c r="A143" s="4">
        <v>10046663</v>
      </c>
      <c r="B143" s="4" t="s">
        <v>1232</v>
      </c>
      <c r="C143" s="4" t="s">
        <v>1233</v>
      </c>
      <c r="D143" s="4">
        <v>390034</v>
      </c>
      <c r="E143" s="4" t="s">
        <v>19</v>
      </c>
      <c r="F143" s="4" t="s">
        <v>1172</v>
      </c>
      <c r="G143" s="4" t="s">
        <v>1135</v>
      </c>
      <c r="H143" s="4" t="s">
        <v>1126</v>
      </c>
      <c r="I143" s="4" t="s">
        <v>77</v>
      </c>
      <c r="J143" s="4" t="s">
        <v>234</v>
      </c>
      <c r="K143" s="9">
        <v>8</v>
      </c>
      <c r="L143" s="9">
        <v>152</v>
      </c>
      <c r="M143" s="9">
        <f t="shared" si="3"/>
        <v>160</v>
      </c>
      <c r="N143" s="10">
        <v>160</v>
      </c>
      <c r="O143" s="11"/>
      <c r="P143" s="12">
        <f>VLOOKUP(A:A,'[1]Till Dec 20 actual'!$A:$L,12,FALSE)</f>
        <v>120</v>
      </c>
    </row>
    <row r="144" spans="1:16" x14ac:dyDescent="0.35">
      <c r="A144" s="4">
        <v>10041674</v>
      </c>
      <c r="B144" s="4" t="s">
        <v>1234</v>
      </c>
      <c r="C144" s="4" t="s">
        <v>1202</v>
      </c>
      <c r="D144" s="4">
        <v>199588</v>
      </c>
      <c r="E144" s="4" t="s">
        <v>19</v>
      </c>
      <c r="F144" s="4" t="s">
        <v>1134</v>
      </c>
      <c r="G144" s="4" t="s">
        <v>1135</v>
      </c>
      <c r="H144" s="4" t="s">
        <v>1126</v>
      </c>
      <c r="I144" s="4" t="s">
        <v>77</v>
      </c>
      <c r="J144" s="4" t="s">
        <v>274</v>
      </c>
      <c r="K144" s="9">
        <v>4.75</v>
      </c>
      <c r="L144" s="9">
        <v>55</v>
      </c>
      <c r="M144" s="9">
        <f t="shared" si="3"/>
        <v>59.75</v>
      </c>
      <c r="N144" s="10">
        <v>60</v>
      </c>
      <c r="O144" s="11"/>
      <c r="P144" s="12">
        <f>VLOOKUP(A:A,'[1]Till Dec 20 actual'!$A:$L,12,FALSE)</f>
        <v>60</v>
      </c>
    </row>
    <row r="145" spans="1:16" x14ac:dyDescent="0.35">
      <c r="A145" s="4">
        <v>10047104</v>
      </c>
      <c r="B145" s="4" t="s">
        <v>1235</v>
      </c>
      <c r="C145" s="4" t="s">
        <v>1236</v>
      </c>
      <c r="D145" s="4">
        <v>120713</v>
      </c>
      <c r="E145" s="4" t="s">
        <v>19</v>
      </c>
      <c r="F145" s="4" t="s">
        <v>1212</v>
      </c>
      <c r="G145" s="4" t="s">
        <v>1135</v>
      </c>
      <c r="H145" s="4" t="s">
        <v>81</v>
      </c>
      <c r="I145" s="4" t="s">
        <v>185</v>
      </c>
      <c r="J145" s="4" t="s">
        <v>234</v>
      </c>
      <c r="K145" s="9">
        <v>15</v>
      </c>
      <c r="L145" s="9">
        <v>135</v>
      </c>
      <c r="M145" s="9">
        <f t="shared" si="3"/>
        <v>150</v>
      </c>
      <c r="N145" s="10">
        <v>150</v>
      </c>
      <c r="O145" s="11"/>
      <c r="P145" s="12">
        <f>VLOOKUP(A:A,'[1]Till Dec 20 actual'!$A:$L,12,FALSE)</f>
        <v>150</v>
      </c>
    </row>
    <row r="146" spans="1:16" x14ac:dyDescent="0.35">
      <c r="A146" s="4">
        <v>10041614</v>
      </c>
      <c r="B146" s="4" t="s">
        <v>872</v>
      </c>
      <c r="C146" s="4" t="s">
        <v>873</v>
      </c>
      <c r="D146" s="4">
        <v>460539</v>
      </c>
      <c r="E146" s="4" t="s">
        <v>19</v>
      </c>
      <c r="F146" s="4" t="s">
        <v>1179</v>
      </c>
      <c r="G146" s="4" t="s">
        <v>1132</v>
      </c>
      <c r="H146" s="4" t="s">
        <v>81</v>
      </c>
      <c r="I146" s="4" t="s">
        <v>77</v>
      </c>
      <c r="J146" s="4" t="s">
        <v>274</v>
      </c>
      <c r="K146" s="9">
        <v>30</v>
      </c>
      <c r="L146" s="9">
        <v>280</v>
      </c>
      <c r="M146" s="9">
        <f t="shared" si="3"/>
        <v>310</v>
      </c>
      <c r="N146" s="10">
        <v>310</v>
      </c>
      <c r="O146" s="11"/>
      <c r="P146" s="12">
        <f>VLOOKUP(A:A,'[1]Till Dec 20 actual'!$A:$L,12,FALSE)</f>
        <v>260</v>
      </c>
    </row>
    <row r="147" spans="1:16" x14ac:dyDescent="0.35">
      <c r="A147" s="4">
        <v>10041986</v>
      </c>
      <c r="B147" s="4" t="s">
        <v>877</v>
      </c>
      <c r="C147" s="4" t="s">
        <v>878</v>
      </c>
      <c r="D147" s="4">
        <v>120721</v>
      </c>
      <c r="E147" s="4" t="s">
        <v>19</v>
      </c>
      <c r="F147" s="4" t="s">
        <v>1212</v>
      </c>
      <c r="G147" s="4" t="s">
        <v>1135</v>
      </c>
      <c r="H147" s="4" t="s">
        <v>81</v>
      </c>
      <c r="I147" s="4" t="s">
        <v>77</v>
      </c>
      <c r="J147" s="4" t="s">
        <v>274</v>
      </c>
      <c r="K147" s="9">
        <v>35</v>
      </c>
      <c r="L147" s="9">
        <v>225</v>
      </c>
      <c r="M147" s="9">
        <f t="shared" si="3"/>
        <v>260</v>
      </c>
      <c r="N147" s="10">
        <v>260</v>
      </c>
      <c r="O147" s="11"/>
      <c r="P147" s="12">
        <f>VLOOKUP(A:A,'[1]Till Dec 20 actual'!$A:$L,12,FALSE)</f>
        <v>239</v>
      </c>
    </row>
    <row r="148" spans="1:16" x14ac:dyDescent="0.35">
      <c r="A148" s="4">
        <v>10043778</v>
      </c>
      <c r="B148" s="4" t="s">
        <v>1237</v>
      </c>
      <c r="C148" s="4" t="s">
        <v>1202</v>
      </c>
      <c r="D148" s="4">
        <v>199588</v>
      </c>
      <c r="E148" s="4" t="s">
        <v>19</v>
      </c>
      <c r="F148" s="4" t="s">
        <v>1134</v>
      </c>
      <c r="G148" s="4" t="s">
        <v>1135</v>
      </c>
      <c r="H148" s="4" t="s">
        <v>1126</v>
      </c>
      <c r="I148" s="4" t="s">
        <v>77</v>
      </c>
      <c r="J148" s="4" t="s">
        <v>274</v>
      </c>
      <c r="K148" s="9">
        <v>20</v>
      </c>
      <c r="L148" s="9">
        <v>200</v>
      </c>
      <c r="M148" s="9">
        <f t="shared" si="3"/>
        <v>220</v>
      </c>
      <c r="N148" s="10">
        <v>220</v>
      </c>
      <c r="O148" s="11"/>
      <c r="P148" s="12">
        <f>VLOOKUP(A:A,'[1]Till Dec 20 actual'!$A:$L,12,FALSE)</f>
        <v>220</v>
      </c>
    </row>
    <row r="149" spans="1:16" x14ac:dyDescent="0.35">
      <c r="A149" s="4">
        <v>10045981</v>
      </c>
      <c r="B149" s="4" t="s">
        <v>1238</v>
      </c>
      <c r="C149" s="4" t="s">
        <v>1188</v>
      </c>
      <c r="D149" s="4">
        <v>461059</v>
      </c>
      <c r="E149" s="4" t="s">
        <v>19</v>
      </c>
      <c r="F149" s="4" t="s">
        <v>1179</v>
      </c>
      <c r="G149" s="4" t="s">
        <v>1132</v>
      </c>
      <c r="H149" s="4" t="s">
        <v>81</v>
      </c>
      <c r="I149" s="4" t="s">
        <v>77</v>
      </c>
      <c r="J149" s="4" t="s">
        <v>274</v>
      </c>
      <c r="K149" s="9">
        <v>10</v>
      </c>
      <c r="L149" s="9">
        <v>170</v>
      </c>
      <c r="M149" s="9">
        <f t="shared" si="3"/>
        <v>180</v>
      </c>
      <c r="N149" s="10">
        <v>180</v>
      </c>
      <c r="O149" s="11"/>
      <c r="P149" s="12">
        <f>VLOOKUP(A:A,'[1]Till Dec 20 actual'!$A:$L,12,FALSE)</f>
        <v>180</v>
      </c>
    </row>
    <row r="150" spans="1:16" x14ac:dyDescent="0.35">
      <c r="A150" s="4">
        <v>10047404</v>
      </c>
      <c r="B150" s="4" t="s">
        <v>1239</v>
      </c>
      <c r="C150" s="4" t="s">
        <v>1202</v>
      </c>
      <c r="D150" s="4">
        <v>199588</v>
      </c>
      <c r="E150" s="4" t="s">
        <v>19</v>
      </c>
      <c r="F150" s="4" t="s">
        <v>1134</v>
      </c>
      <c r="G150" s="4" t="s">
        <v>1135</v>
      </c>
      <c r="H150" s="4" t="s">
        <v>81</v>
      </c>
      <c r="I150" s="4" t="s">
        <v>185</v>
      </c>
      <c r="J150" s="4" t="s">
        <v>133</v>
      </c>
      <c r="K150" s="9">
        <v>10</v>
      </c>
      <c r="L150" s="9">
        <v>75</v>
      </c>
      <c r="M150" s="9">
        <f t="shared" si="3"/>
        <v>85</v>
      </c>
      <c r="N150" s="10">
        <v>85</v>
      </c>
      <c r="O150" s="11"/>
      <c r="P150" s="12">
        <f>VLOOKUP(A:A,'[1]Till Dec 20 actual'!$A:$L,12,FALSE)</f>
        <v>40</v>
      </c>
    </row>
    <row r="151" spans="1:16" x14ac:dyDescent="0.35">
      <c r="A151" s="4">
        <v>10042628</v>
      </c>
      <c r="B151" s="4" t="s">
        <v>902</v>
      </c>
      <c r="C151" s="4" t="s">
        <v>903</v>
      </c>
      <c r="D151" s="4">
        <v>470121</v>
      </c>
      <c r="E151" s="4" t="s">
        <v>19</v>
      </c>
      <c r="F151" s="4" t="s">
        <v>1149</v>
      </c>
      <c r="G151" s="4" t="s">
        <v>1125</v>
      </c>
      <c r="H151" s="4" t="s">
        <v>1126</v>
      </c>
      <c r="I151" s="4" t="s">
        <v>77</v>
      </c>
      <c r="J151" s="4" t="s">
        <v>274</v>
      </c>
      <c r="K151" s="9">
        <v>20</v>
      </c>
      <c r="L151" s="9">
        <v>230</v>
      </c>
      <c r="M151" s="9">
        <f t="shared" si="3"/>
        <v>250</v>
      </c>
      <c r="N151" s="10">
        <v>250</v>
      </c>
      <c r="O151" s="11"/>
      <c r="P151" s="12">
        <f>VLOOKUP(A:A,'[1]Till Dec 20 actual'!$A:$L,12,FALSE)</f>
        <v>250</v>
      </c>
    </row>
    <row r="152" spans="1:16" x14ac:dyDescent="0.35">
      <c r="A152" s="4">
        <v>10044990</v>
      </c>
      <c r="B152" s="4" t="s">
        <v>917</v>
      </c>
      <c r="C152" s="4" t="s">
        <v>918</v>
      </c>
      <c r="D152" s="4">
        <v>650640</v>
      </c>
      <c r="E152" s="4" t="s">
        <v>19</v>
      </c>
      <c r="F152" s="4" t="s">
        <v>1147</v>
      </c>
      <c r="G152" s="4" t="s">
        <v>1125</v>
      </c>
      <c r="H152" s="4" t="s">
        <v>81</v>
      </c>
      <c r="I152" s="4" t="s">
        <v>77</v>
      </c>
      <c r="J152" s="4" t="s">
        <v>274</v>
      </c>
      <c r="K152" s="9">
        <v>12</v>
      </c>
      <c r="L152" s="9">
        <v>167.83333333333334</v>
      </c>
      <c r="M152" s="9">
        <f t="shared" si="3"/>
        <v>179.83333333333334</v>
      </c>
      <c r="N152" s="10">
        <v>180</v>
      </c>
      <c r="O152" s="11"/>
      <c r="P152" s="12">
        <f>VLOOKUP(A:A,'[1]Till Dec 20 actual'!$A:$L,12,FALSE)</f>
        <v>155</v>
      </c>
    </row>
    <row r="153" spans="1:16" x14ac:dyDescent="0.35">
      <c r="A153" s="4">
        <v>10045670</v>
      </c>
      <c r="B153" s="4" t="s">
        <v>923</v>
      </c>
      <c r="C153" s="4" t="s">
        <v>924</v>
      </c>
      <c r="D153" s="4">
        <v>120727</v>
      </c>
      <c r="E153" s="4" t="s">
        <v>19</v>
      </c>
      <c r="F153" s="4" t="s">
        <v>1147</v>
      </c>
      <c r="G153" s="4" t="s">
        <v>1125</v>
      </c>
      <c r="H153" s="4" t="s">
        <v>81</v>
      </c>
      <c r="I153" s="4" t="s">
        <v>77</v>
      </c>
      <c r="J153" s="4" t="s">
        <v>274</v>
      </c>
      <c r="K153" s="9">
        <v>16.625</v>
      </c>
      <c r="L153" s="9">
        <v>213</v>
      </c>
      <c r="M153" s="9">
        <f t="shared" si="3"/>
        <v>229.625</v>
      </c>
      <c r="N153" s="10">
        <v>230</v>
      </c>
      <c r="O153" s="11"/>
      <c r="P153" s="12">
        <f>VLOOKUP(A:A,'[1]Till Dec 20 actual'!$A:$L,12,FALSE)</f>
        <v>220</v>
      </c>
    </row>
    <row r="154" spans="1:16" x14ac:dyDescent="0.35">
      <c r="A154" s="4">
        <v>10045716</v>
      </c>
      <c r="B154" s="4" t="s">
        <v>1240</v>
      </c>
      <c r="C154" s="4" t="s">
        <v>1202</v>
      </c>
      <c r="D154" s="4">
        <v>199588</v>
      </c>
      <c r="E154" s="4" t="s">
        <v>19</v>
      </c>
      <c r="F154" s="4" t="s">
        <v>1134</v>
      </c>
      <c r="G154" s="4" t="s">
        <v>1135</v>
      </c>
      <c r="H154" s="4" t="s">
        <v>1126</v>
      </c>
      <c r="I154" s="4" t="s">
        <v>77</v>
      </c>
      <c r="J154" s="4" t="s">
        <v>274</v>
      </c>
      <c r="K154" s="9">
        <v>10</v>
      </c>
      <c r="L154" s="9">
        <v>210</v>
      </c>
      <c r="M154" s="9">
        <f t="shared" si="3"/>
        <v>220</v>
      </c>
      <c r="N154" s="10">
        <v>220</v>
      </c>
      <c r="O154" s="11"/>
      <c r="P154" s="12">
        <v>220</v>
      </c>
    </row>
    <row r="155" spans="1:16" x14ac:dyDescent="0.35">
      <c r="A155" s="4">
        <v>10035523</v>
      </c>
      <c r="B155" s="4" t="s">
        <v>1241</v>
      </c>
      <c r="C155" s="4" t="s">
        <v>1242</v>
      </c>
      <c r="D155" s="4">
        <v>380053</v>
      </c>
      <c r="E155" s="4" t="s">
        <v>19</v>
      </c>
      <c r="F155" s="4" t="s">
        <v>1172</v>
      </c>
      <c r="G155" s="4" t="s">
        <v>1135</v>
      </c>
      <c r="H155" s="4" t="s">
        <v>1126</v>
      </c>
      <c r="I155" s="4" t="s">
        <v>77</v>
      </c>
      <c r="J155" s="4" t="s">
        <v>234</v>
      </c>
      <c r="K155" s="9">
        <v>12.75</v>
      </c>
      <c r="L155" s="9">
        <v>191.875</v>
      </c>
      <c r="M155" s="9">
        <f t="shared" si="3"/>
        <v>204.625</v>
      </c>
      <c r="N155" s="10">
        <v>205</v>
      </c>
      <c r="O155" s="11"/>
      <c r="P155" s="12">
        <f>VLOOKUP(A:A,'[1]Till Dec 20 actual'!$A:$L,12,FALSE)</f>
        <v>173</v>
      </c>
    </row>
    <row r="156" spans="1:16" x14ac:dyDescent="0.35">
      <c r="A156" s="4">
        <v>10045025</v>
      </c>
      <c r="B156" s="4" t="s">
        <v>1243</v>
      </c>
      <c r="C156" s="4" t="s">
        <v>1244</v>
      </c>
      <c r="D156" s="4">
        <v>460136</v>
      </c>
      <c r="E156" s="4" t="s">
        <v>19</v>
      </c>
      <c r="F156" s="4" t="s">
        <v>1149</v>
      </c>
      <c r="G156" s="4" t="s">
        <v>1125</v>
      </c>
      <c r="H156" s="4" t="s">
        <v>81</v>
      </c>
      <c r="I156" s="4" t="s">
        <v>77</v>
      </c>
      <c r="J156" s="4" t="s">
        <v>274</v>
      </c>
      <c r="K156" s="9">
        <v>24.916666666666668</v>
      </c>
      <c r="L156" s="9">
        <v>310</v>
      </c>
      <c r="M156" s="9">
        <f t="shared" si="3"/>
        <v>334.91666666666669</v>
      </c>
      <c r="N156" s="10">
        <v>335</v>
      </c>
      <c r="O156" s="11"/>
      <c r="P156" s="12">
        <f>VLOOKUP(A:A,'[1]Till Dec 20 actual'!$A:$L,12,FALSE)</f>
        <v>283</v>
      </c>
    </row>
    <row r="157" spans="1:16" x14ac:dyDescent="0.35">
      <c r="A157" s="4">
        <v>10031467</v>
      </c>
      <c r="B157" s="4" t="s">
        <v>1245</v>
      </c>
      <c r="C157" s="4" t="s">
        <v>1202</v>
      </c>
      <c r="D157" s="4">
        <v>199588</v>
      </c>
      <c r="E157" s="4" t="s">
        <v>19</v>
      </c>
      <c r="F157" s="4" t="s">
        <v>1134</v>
      </c>
      <c r="G157" s="4" t="s">
        <v>1135</v>
      </c>
      <c r="H157" s="4" t="s">
        <v>1126</v>
      </c>
      <c r="I157" s="4" t="s">
        <v>77</v>
      </c>
      <c r="J157" s="4" t="s">
        <v>274</v>
      </c>
      <c r="K157" s="9">
        <v>10</v>
      </c>
      <c r="L157" s="9">
        <v>145</v>
      </c>
      <c r="M157" s="9">
        <f t="shared" si="3"/>
        <v>155</v>
      </c>
      <c r="N157" s="10">
        <v>155</v>
      </c>
      <c r="O157" s="11"/>
      <c r="P157" s="12">
        <f>VLOOKUP(A:A,'[1]Till Dec 20 actual'!$A:$L,12,FALSE)</f>
        <v>153</v>
      </c>
    </row>
    <row r="158" spans="1:16" x14ac:dyDescent="0.35">
      <c r="A158" s="4">
        <v>10028903</v>
      </c>
      <c r="B158" s="4" t="s">
        <v>1246</v>
      </c>
      <c r="C158" s="4"/>
      <c r="D158" s="4"/>
      <c r="E158" s="4" t="s">
        <v>19</v>
      </c>
      <c r="F158" s="4" t="s">
        <v>1134</v>
      </c>
      <c r="G158" s="4" t="s">
        <v>1135</v>
      </c>
      <c r="H158" s="4" t="s">
        <v>1126</v>
      </c>
      <c r="I158" s="4" t="s">
        <v>77</v>
      </c>
      <c r="J158" s="4" t="s">
        <v>274</v>
      </c>
      <c r="K158" s="9">
        <v>6</v>
      </c>
      <c r="L158" s="9">
        <v>134</v>
      </c>
      <c r="M158" s="9">
        <f t="shared" si="3"/>
        <v>140</v>
      </c>
      <c r="N158" s="10">
        <v>140</v>
      </c>
      <c r="O158" s="11"/>
      <c r="P158" s="12">
        <f>VLOOKUP(A:A,'[1]Till Dec 20 actual'!$A:$L,12,FALSE)</f>
        <v>138</v>
      </c>
    </row>
    <row r="159" spans="1:16" x14ac:dyDescent="0.35">
      <c r="A159" s="4">
        <v>10044693</v>
      </c>
      <c r="B159" s="4" t="s">
        <v>1247</v>
      </c>
      <c r="C159" s="4" t="s">
        <v>1248</v>
      </c>
      <c r="D159" s="4">
        <v>389446</v>
      </c>
      <c r="E159" s="4" t="s">
        <v>19</v>
      </c>
      <c r="F159" s="4" t="s">
        <v>1138</v>
      </c>
      <c r="G159" s="4" t="s">
        <v>1132</v>
      </c>
      <c r="H159" s="4" t="s">
        <v>81</v>
      </c>
      <c r="I159" s="4" t="s">
        <v>77</v>
      </c>
      <c r="J159" s="4" t="s">
        <v>274</v>
      </c>
      <c r="K159" s="9">
        <v>40</v>
      </c>
      <c r="L159" s="9">
        <v>360</v>
      </c>
      <c r="M159" s="9">
        <f t="shared" si="3"/>
        <v>400</v>
      </c>
      <c r="N159" s="10">
        <v>400</v>
      </c>
      <c r="O159" s="11"/>
      <c r="P159" s="12">
        <f>VLOOKUP(A:A,'[1]Till Dec 20 actual'!$A:$L,12,FALSE)</f>
        <v>219</v>
      </c>
    </row>
    <row r="160" spans="1:16" x14ac:dyDescent="0.35">
      <c r="A160" s="4">
        <v>10030326</v>
      </c>
      <c r="B160" s="4" t="s">
        <v>1249</v>
      </c>
      <c r="C160" s="4" t="s">
        <v>1250</v>
      </c>
      <c r="D160" s="4">
        <v>600037</v>
      </c>
      <c r="E160" s="4" t="s">
        <v>19</v>
      </c>
      <c r="F160" s="4" t="s">
        <v>1177</v>
      </c>
      <c r="G160" s="4" t="s">
        <v>1135</v>
      </c>
      <c r="H160" s="4" t="s">
        <v>1126</v>
      </c>
      <c r="I160" s="4" t="s">
        <v>77</v>
      </c>
      <c r="J160" s="4" t="s">
        <v>234</v>
      </c>
      <c r="K160" s="9">
        <v>15</v>
      </c>
      <c r="L160" s="9">
        <v>150</v>
      </c>
      <c r="M160" s="9">
        <f t="shared" si="3"/>
        <v>165</v>
      </c>
      <c r="N160" s="10">
        <v>165</v>
      </c>
      <c r="O160" s="11"/>
      <c r="P160" s="12">
        <f>VLOOKUP(A:A,'[1]Till Dec 20 actual'!$A:$L,12,FALSE)</f>
        <v>176</v>
      </c>
    </row>
    <row r="161" spans="1:16" x14ac:dyDescent="0.35">
      <c r="A161" s="4">
        <v>10042734</v>
      </c>
      <c r="B161" s="4" t="s">
        <v>1251</v>
      </c>
      <c r="C161" s="4" t="s">
        <v>561</v>
      </c>
      <c r="D161" s="4">
        <v>207566</v>
      </c>
      <c r="E161" s="4" t="s">
        <v>19</v>
      </c>
      <c r="F161" s="4" t="s">
        <v>1131</v>
      </c>
      <c r="G161" s="4" t="s">
        <v>1132</v>
      </c>
      <c r="H161" s="4" t="s">
        <v>81</v>
      </c>
      <c r="I161" s="4" t="s">
        <v>77</v>
      </c>
      <c r="J161" s="4" t="s">
        <v>274</v>
      </c>
      <c r="K161" s="9">
        <v>25</v>
      </c>
      <c r="L161" s="9">
        <v>295</v>
      </c>
      <c r="M161" s="9">
        <f t="shared" si="3"/>
        <v>320</v>
      </c>
      <c r="N161" s="10">
        <v>320</v>
      </c>
      <c r="O161" s="11"/>
      <c r="P161" s="12">
        <f>VLOOKUP(A:A,'[1]Till Dec 20 actual'!$A:$L,12,FALSE)</f>
        <v>320</v>
      </c>
    </row>
    <row r="162" spans="1:16" x14ac:dyDescent="0.35">
      <c r="A162" s="4">
        <v>10042606</v>
      </c>
      <c r="B162" s="4" t="s">
        <v>1252</v>
      </c>
      <c r="C162" s="4" t="s">
        <v>1253</v>
      </c>
      <c r="D162" s="4">
        <v>650371</v>
      </c>
      <c r="E162" s="4" t="s">
        <v>19</v>
      </c>
      <c r="F162" s="4" t="s">
        <v>1149</v>
      </c>
      <c r="G162" s="4" t="s">
        <v>1125</v>
      </c>
      <c r="H162" s="4" t="s">
        <v>81</v>
      </c>
      <c r="I162" s="4" t="s">
        <v>77</v>
      </c>
      <c r="J162" s="4" t="s">
        <v>234</v>
      </c>
      <c r="K162" s="9">
        <v>25</v>
      </c>
      <c r="L162" s="9">
        <v>260</v>
      </c>
      <c r="M162" s="9">
        <f t="shared" si="3"/>
        <v>285</v>
      </c>
      <c r="N162" s="10">
        <v>285</v>
      </c>
      <c r="O162" s="11"/>
      <c r="P162" s="12">
        <f>VLOOKUP(A:A,'[1]Till Dec 20 actual'!$A:$L,12,FALSE)</f>
        <v>285</v>
      </c>
    </row>
    <row r="163" spans="1:16" x14ac:dyDescent="0.35">
      <c r="A163" s="4">
        <v>10043541</v>
      </c>
      <c r="B163" s="4" t="s">
        <v>1058</v>
      </c>
      <c r="C163" s="4" t="s">
        <v>1059</v>
      </c>
      <c r="D163" s="4">
        <v>470631</v>
      </c>
      <c r="E163" s="4" t="s">
        <v>19</v>
      </c>
      <c r="F163" s="4" t="s">
        <v>1149</v>
      </c>
      <c r="G163" s="4" t="s">
        <v>1125</v>
      </c>
      <c r="H163" s="4" t="s">
        <v>81</v>
      </c>
      <c r="I163" s="4" t="s">
        <v>77</v>
      </c>
      <c r="J163" s="4" t="s">
        <v>274</v>
      </c>
      <c r="K163" s="9">
        <v>20</v>
      </c>
      <c r="L163" s="9">
        <v>180</v>
      </c>
      <c r="M163" s="9">
        <f t="shared" si="3"/>
        <v>200</v>
      </c>
      <c r="N163" s="10">
        <v>200</v>
      </c>
      <c r="O163" s="11"/>
      <c r="P163" s="12">
        <f>VLOOKUP(A:A,'[1]Till Dec 20 actual'!$A:$L,12,FALSE)</f>
        <v>280</v>
      </c>
    </row>
    <row r="164" spans="1:16" x14ac:dyDescent="0.35">
      <c r="A164" s="4">
        <v>10042611</v>
      </c>
      <c r="B164" s="4" t="s">
        <v>1068</v>
      </c>
      <c r="C164" s="4" t="s">
        <v>1069</v>
      </c>
      <c r="D164" s="4">
        <v>650347</v>
      </c>
      <c r="E164" s="4" t="s">
        <v>19</v>
      </c>
      <c r="F164" s="4" t="s">
        <v>1149</v>
      </c>
      <c r="G164" s="4" t="s">
        <v>1125</v>
      </c>
      <c r="H164" s="4" t="s">
        <v>81</v>
      </c>
      <c r="I164" s="4" t="s">
        <v>77</v>
      </c>
      <c r="J164" s="4" t="s">
        <v>234</v>
      </c>
      <c r="K164" s="9">
        <v>15</v>
      </c>
      <c r="L164" s="9">
        <v>200</v>
      </c>
      <c r="M164" s="9">
        <f t="shared" si="3"/>
        <v>215</v>
      </c>
      <c r="N164" s="10">
        <v>215</v>
      </c>
      <c r="O164" s="11"/>
      <c r="P164" s="12">
        <f>VLOOKUP(A:A,'[1]Till Dec 20 actual'!$A:$L,12,FALSE)</f>
        <v>120</v>
      </c>
    </row>
    <row r="165" spans="1:16" x14ac:dyDescent="0.35">
      <c r="A165" s="4">
        <v>10042989</v>
      </c>
      <c r="B165" s="4" t="s">
        <v>1254</v>
      </c>
      <c r="C165" s="4" t="s">
        <v>885</v>
      </c>
      <c r="D165" s="4">
        <v>462026</v>
      </c>
      <c r="E165" s="4" t="s">
        <v>19</v>
      </c>
      <c r="F165" s="4" t="s">
        <v>1179</v>
      </c>
      <c r="G165" s="4" t="s">
        <v>1132</v>
      </c>
      <c r="H165" s="4" t="s">
        <v>81</v>
      </c>
      <c r="I165" s="4" t="s">
        <v>77</v>
      </c>
      <c r="J165" s="4" t="s">
        <v>274</v>
      </c>
      <c r="K165" s="9">
        <v>25</v>
      </c>
      <c r="L165" s="9">
        <v>275</v>
      </c>
      <c r="M165" s="9">
        <f t="shared" si="3"/>
        <v>300</v>
      </c>
      <c r="N165" s="10">
        <v>300</v>
      </c>
      <c r="O165" s="11"/>
      <c r="P165" s="12">
        <f>VLOOKUP(A:A,'[1]Till Dec 20 actual'!$A:$L,12,FALSE)</f>
        <v>298</v>
      </c>
    </row>
    <row r="166" spans="1:16" x14ac:dyDescent="0.35">
      <c r="A166" s="4">
        <v>10038333</v>
      </c>
      <c r="B166" s="4" t="s">
        <v>370</v>
      </c>
      <c r="C166" s="4" t="s">
        <v>371</v>
      </c>
      <c r="D166" s="4">
        <v>751334</v>
      </c>
      <c r="E166" s="4" t="s">
        <v>20</v>
      </c>
      <c r="F166" s="4" t="s">
        <v>1142</v>
      </c>
      <c r="G166" s="4" t="s">
        <v>1125</v>
      </c>
      <c r="H166" s="4" t="s">
        <v>81</v>
      </c>
      <c r="I166" s="4" t="s">
        <v>77</v>
      </c>
      <c r="J166" s="4" t="s">
        <v>234</v>
      </c>
      <c r="K166" s="9">
        <v>20</v>
      </c>
      <c r="L166" s="9">
        <v>210</v>
      </c>
      <c r="M166" s="9">
        <f t="shared" si="3"/>
        <v>230</v>
      </c>
      <c r="N166" s="10">
        <v>230</v>
      </c>
      <c r="O166" s="11"/>
      <c r="P166" s="12">
        <f>VLOOKUP(A:A,'[1]Till Dec 20 actual'!$A:$L,12,FALSE)</f>
        <v>315</v>
      </c>
    </row>
    <row r="167" spans="1:16" x14ac:dyDescent="0.35">
      <c r="A167" s="4">
        <v>10045259</v>
      </c>
      <c r="B167" s="4" t="s">
        <v>1255</v>
      </c>
      <c r="C167" s="4" t="s">
        <v>1256</v>
      </c>
      <c r="D167" s="4">
        <v>750361</v>
      </c>
      <c r="E167" s="4" t="s">
        <v>20</v>
      </c>
      <c r="F167" s="4" t="s">
        <v>1161</v>
      </c>
      <c r="G167" s="4" t="s">
        <v>1125</v>
      </c>
      <c r="H167" s="4" t="s">
        <v>1126</v>
      </c>
      <c r="I167" s="4" t="s">
        <v>77</v>
      </c>
      <c r="J167" s="4" t="s">
        <v>234</v>
      </c>
      <c r="K167" s="9">
        <v>5</v>
      </c>
      <c r="L167" s="9">
        <v>145</v>
      </c>
      <c r="M167" s="9">
        <f t="shared" si="3"/>
        <v>150</v>
      </c>
      <c r="N167" s="10">
        <v>150</v>
      </c>
      <c r="O167" s="11"/>
      <c r="P167" s="12">
        <f>VLOOKUP(A:A,'[1]Till Dec 20 actual'!$A:$L,12,FALSE)</f>
        <v>220</v>
      </c>
    </row>
    <row r="168" spans="1:16" x14ac:dyDescent="0.35">
      <c r="A168" s="4">
        <v>10046452</v>
      </c>
      <c r="B168" s="4" t="s">
        <v>1257</v>
      </c>
      <c r="C168" s="4" t="s">
        <v>1258</v>
      </c>
      <c r="D168" s="4">
        <v>750365</v>
      </c>
      <c r="E168" s="4" t="s">
        <v>20</v>
      </c>
      <c r="F168" s="4" t="s">
        <v>1149</v>
      </c>
      <c r="G168" s="4" t="s">
        <v>1125</v>
      </c>
      <c r="H168" s="4" t="s">
        <v>81</v>
      </c>
      <c r="I168" s="4" t="s">
        <v>77</v>
      </c>
      <c r="J168" s="4" t="s">
        <v>234</v>
      </c>
      <c r="K168" s="9">
        <v>10</v>
      </c>
      <c r="L168" s="9">
        <v>140</v>
      </c>
      <c r="M168" s="9">
        <f t="shared" si="3"/>
        <v>150</v>
      </c>
      <c r="N168" s="10">
        <v>150</v>
      </c>
      <c r="O168" s="11"/>
      <c r="P168" s="12">
        <f>VLOOKUP(A:A,'[1]Till Dec 20 actual'!$A:$L,12,FALSE)</f>
        <v>201</v>
      </c>
    </row>
    <row r="169" spans="1:16" x14ac:dyDescent="0.35">
      <c r="A169" s="4">
        <v>10027051</v>
      </c>
      <c r="B169" s="4" t="s">
        <v>653</v>
      </c>
      <c r="C169" s="4" t="s">
        <v>654</v>
      </c>
      <c r="D169" s="4">
        <v>540267</v>
      </c>
      <c r="E169" s="4" t="s">
        <v>20</v>
      </c>
      <c r="F169" s="4" t="s">
        <v>1124</v>
      </c>
      <c r="G169" s="4" t="s">
        <v>1125</v>
      </c>
      <c r="H169" s="4" t="s">
        <v>1126</v>
      </c>
      <c r="I169" s="4" t="s">
        <v>77</v>
      </c>
      <c r="J169" s="4" t="s">
        <v>274</v>
      </c>
      <c r="K169" s="9">
        <v>15</v>
      </c>
      <c r="L169" s="9">
        <v>235</v>
      </c>
      <c r="M169" s="9">
        <f t="shared" si="3"/>
        <v>250</v>
      </c>
      <c r="N169" s="10">
        <v>250</v>
      </c>
      <c r="O169" s="11"/>
      <c r="P169" s="12">
        <f>VLOOKUP(A:A,'[1]Till Dec 20 actual'!$A:$L,12,FALSE)</f>
        <v>301</v>
      </c>
    </row>
    <row r="170" spans="1:16" x14ac:dyDescent="0.35">
      <c r="A170" s="4">
        <v>10038374</v>
      </c>
      <c r="B170" s="4" t="s">
        <v>1076</v>
      </c>
      <c r="C170" s="4" t="s">
        <v>1077</v>
      </c>
      <c r="D170" s="4">
        <v>730111</v>
      </c>
      <c r="E170" s="4" t="s">
        <v>20</v>
      </c>
      <c r="F170" s="4" t="s">
        <v>1259</v>
      </c>
      <c r="G170" s="4" t="s">
        <v>1135</v>
      </c>
      <c r="H170" s="4" t="s">
        <v>1126</v>
      </c>
      <c r="I170" s="4" t="s">
        <v>77</v>
      </c>
      <c r="J170" s="4" t="s">
        <v>274</v>
      </c>
      <c r="K170" s="9">
        <v>25</v>
      </c>
      <c r="L170" s="9">
        <v>345</v>
      </c>
      <c r="M170" s="9">
        <f t="shared" si="3"/>
        <v>370</v>
      </c>
      <c r="N170" s="10">
        <v>370</v>
      </c>
      <c r="O170" s="11"/>
      <c r="P170" s="12">
        <f>VLOOKUP(A:A,'[1]Till Dec 20 actual'!$A:$L,12,FALSE)</f>
        <v>393</v>
      </c>
    </row>
    <row r="171" spans="1:16" x14ac:dyDescent="0.35">
      <c r="A171" s="4">
        <v>10032850</v>
      </c>
      <c r="B171" s="4" t="s">
        <v>272</v>
      </c>
      <c r="C171" s="4" t="s">
        <v>273</v>
      </c>
      <c r="D171" s="4">
        <v>730888</v>
      </c>
      <c r="E171" s="4" t="s">
        <v>20</v>
      </c>
      <c r="F171" s="4" t="s">
        <v>1149</v>
      </c>
      <c r="G171" s="4" t="s">
        <v>1125</v>
      </c>
      <c r="H171" s="4" t="s">
        <v>1126</v>
      </c>
      <c r="I171" s="4" t="s">
        <v>77</v>
      </c>
      <c r="J171" s="4" t="s">
        <v>234</v>
      </c>
      <c r="K171" s="9">
        <v>11.875</v>
      </c>
      <c r="L171" s="9">
        <v>148</v>
      </c>
      <c r="M171" s="9">
        <f t="shared" si="3"/>
        <v>159.875</v>
      </c>
      <c r="N171" s="10">
        <v>160</v>
      </c>
      <c r="O171" s="11"/>
      <c r="P171" s="12">
        <f>VLOOKUP(A:A,'[1]Till Dec 20 actual'!$A:$L,12,FALSE)</f>
        <v>190</v>
      </c>
    </row>
    <row r="172" spans="1:16" x14ac:dyDescent="0.35">
      <c r="A172" s="4">
        <v>10016314</v>
      </c>
      <c r="B172" s="4" t="s">
        <v>620</v>
      </c>
      <c r="C172" s="4" t="s">
        <v>621</v>
      </c>
      <c r="D172" s="4">
        <v>730371</v>
      </c>
      <c r="E172" s="4" t="s">
        <v>20</v>
      </c>
      <c r="F172" s="4" t="s">
        <v>1259</v>
      </c>
      <c r="G172" s="4" t="s">
        <v>1135</v>
      </c>
      <c r="H172" s="4" t="s">
        <v>81</v>
      </c>
      <c r="I172" s="4" t="s">
        <v>77</v>
      </c>
      <c r="J172" s="4" t="s">
        <v>234</v>
      </c>
      <c r="K172" s="9">
        <v>14.75</v>
      </c>
      <c r="L172" s="9">
        <v>165</v>
      </c>
      <c r="M172" s="9">
        <f t="shared" si="3"/>
        <v>179.75</v>
      </c>
      <c r="N172" s="10">
        <v>180</v>
      </c>
      <c r="O172" s="11"/>
      <c r="P172" s="12">
        <f>VLOOKUP(A:A,'[1]Till Dec 20 actual'!$A:$L,12,FALSE)</f>
        <v>210</v>
      </c>
    </row>
    <row r="173" spans="1:16" x14ac:dyDescent="0.35">
      <c r="A173" s="4">
        <v>10040976</v>
      </c>
      <c r="B173" s="4" t="s">
        <v>1260</v>
      </c>
      <c r="C173" s="4" t="s">
        <v>1261</v>
      </c>
      <c r="D173" s="4">
        <v>821312</v>
      </c>
      <c r="E173" s="4" t="s">
        <v>20</v>
      </c>
      <c r="F173" s="4" t="s">
        <v>1147</v>
      </c>
      <c r="G173" s="4" t="s">
        <v>1125</v>
      </c>
      <c r="H173" s="4" t="s">
        <v>1126</v>
      </c>
      <c r="I173" s="4" t="s">
        <v>77</v>
      </c>
      <c r="J173" s="4" t="s">
        <v>234</v>
      </c>
      <c r="K173" s="9">
        <v>4</v>
      </c>
      <c r="L173" s="9">
        <v>116</v>
      </c>
      <c r="M173" s="9">
        <f t="shared" si="3"/>
        <v>120</v>
      </c>
      <c r="N173" s="10">
        <v>120</v>
      </c>
      <c r="O173" s="11"/>
      <c r="P173" s="12">
        <f>VLOOKUP(A:A,'[1]Till Dec 20 actual'!$A:$L,12,FALSE)</f>
        <v>140</v>
      </c>
    </row>
    <row r="174" spans="1:16" x14ac:dyDescent="0.35">
      <c r="A174" s="4">
        <v>10033946</v>
      </c>
      <c r="B174" s="4" t="s">
        <v>595</v>
      </c>
      <c r="C174" s="4" t="s">
        <v>596</v>
      </c>
      <c r="D174" s="4">
        <v>750505</v>
      </c>
      <c r="E174" s="4" t="s">
        <v>20</v>
      </c>
      <c r="F174" s="4" t="s">
        <v>1124</v>
      </c>
      <c r="G174" s="4" t="s">
        <v>1125</v>
      </c>
      <c r="H174" s="4" t="s">
        <v>1126</v>
      </c>
      <c r="I174" s="4" t="s">
        <v>77</v>
      </c>
      <c r="J174" s="4" t="s">
        <v>274</v>
      </c>
      <c r="K174" s="9">
        <v>35</v>
      </c>
      <c r="L174" s="9">
        <v>515</v>
      </c>
      <c r="M174" s="9">
        <f t="shared" si="3"/>
        <v>550</v>
      </c>
      <c r="N174" s="10">
        <v>550</v>
      </c>
      <c r="O174" s="11"/>
      <c r="P174" s="12">
        <f>VLOOKUP(A:A,'[1]Till Dec 20 actual'!$A:$L,12,FALSE)</f>
        <v>570</v>
      </c>
    </row>
    <row r="175" spans="1:16" x14ac:dyDescent="0.35">
      <c r="A175" s="4">
        <v>10027159</v>
      </c>
      <c r="B175" s="4" t="s">
        <v>788</v>
      </c>
      <c r="C175" s="4" t="s">
        <v>789</v>
      </c>
      <c r="D175" s="4">
        <v>820108</v>
      </c>
      <c r="E175" s="4" t="s">
        <v>20</v>
      </c>
      <c r="F175" s="4" t="s">
        <v>1161</v>
      </c>
      <c r="G175" s="4" t="s">
        <v>1125</v>
      </c>
      <c r="H175" s="4" t="s">
        <v>1126</v>
      </c>
      <c r="I175" s="4" t="s">
        <v>77</v>
      </c>
      <c r="J175" s="4" t="s">
        <v>234</v>
      </c>
      <c r="K175" s="9">
        <v>25</v>
      </c>
      <c r="L175" s="9">
        <v>325</v>
      </c>
      <c r="M175" s="9">
        <f t="shared" si="3"/>
        <v>350</v>
      </c>
      <c r="N175" s="10">
        <v>350</v>
      </c>
      <c r="O175" s="11"/>
      <c r="P175" s="12">
        <f>VLOOKUP(A:A,'[1]Till Dec 20 actual'!$A:$L,12,FALSE)</f>
        <v>370</v>
      </c>
    </row>
    <row r="176" spans="1:16" x14ac:dyDescent="0.35">
      <c r="A176" s="4">
        <v>10025954</v>
      </c>
      <c r="B176" s="4" t="s">
        <v>104</v>
      </c>
      <c r="C176" s="4" t="s">
        <v>821</v>
      </c>
      <c r="D176" s="4">
        <v>540263</v>
      </c>
      <c r="E176" s="4" t="s">
        <v>20</v>
      </c>
      <c r="F176" s="4" t="s">
        <v>1124</v>
      </c>
      <c r="G176" s="4" t="s">
        <v>1125</v>
      </c>
      <c r="H176" s="4" t="s">
        <v>1126</v>
      </c>
      <c r="I176" s="4" t="s">
        <v>77</v>
      </c>
      <c r="J176" s="4" t="s">
        <v>274</v>
      </c>
      <c r="K176" s="9">
        <v>15</v>
      </c>
      <c r="L176" s="9">
        <v>315</v>
      </c>
      <c r="M176" s="9">
        <f t="shared" si="3"/>
        <v>330</v>
      </c>
      <c r="N176" s="10">
        <v>330</v>
      </c>
      <c r="O176" s="11"/>
      <c r="P176" s="12">
        <f>VLOOKUP(A:A,'[1]Till Dec 20 actual'!$A:$L,12,FALSE)</f>
        <v>336</v>
      </c>
    </row>
    <row r="177" spans="1:16" x14ac:dyDescent="0.35">
      <c r="A177" s="4">
        <v>10033952</v>
      </c>
      <c r="B177" s="4" t="s">
        <v>578</v>
      </c>
      <c r="C177" s="4" t="s">
        <v>216</v>
      </c>
      <c r="D177" s="4">
        <v>680145</v>
      </c>
      <c r="E177" s="4" t="s">
        <v>20</v>
      </c>
      <c r="F177" s="4" t="s">
        <v>1124</v>
      </c>
      <c r="G177" s="4" t="s">
        <v>1125</v>
      </c>
      <c r="H177" s="4" t="s">
        <v>1126</v>
      </c>
      <c r="I177" s="4" t="s">
        <v>77</v>
      </c>
      <c r="J177" s="4" t="s">
        <v>274</v>
      </c>
      <c r="K177" s="9">
        <v>20</v>
      </c>
      <c r="L177" s="9">
        <v>440</v>
      </c>
      <c r="M177" s="9">
        <f t="shared" si="3"/>
        <v>460</v>
      </c>
      <c r="N177" s="10">
        <v>460</v>
      </c>
      <c r="O177" s="11"/>
      <c r="P177" s="12">
        <f>VLOOKUP(A:A,'[1]Till Dec 20 actual'!$A:$L,12,FALSE)</f>
        <v>465</v>
      </c>
    </row>
    <row r="178" spans="1:16" x14ac:dyDescent="0.35">
      <c r="A178" s="4">
        <v>10026079</v>
      </c>
      <c r="B178" s="4" t="s">
        <v>786</v>
      </c>
      <c r="C178" s="4" t="s">
        <v>787</v>
      </c>
      <c r="D178" s="4">
        <v>820639</v>
      </c>
      <c r="E178" s="4" t="s">
        <v>20</v>
      </c>
      <c r="F178" s="4" t="s">
        <v>1161</v>
      </c>
      <c r="G178" s="4" t="s">
        <v>1125</v>
      </c>
      <c r="H178" s="4" t="s">
        <v>1126</v>
      </c>
      <c r="I178" s="4" t="s">
        <v>77</v>
      </c>
      <c r="J178" s="4" t="s">
        <v>234</v>
      </c>
      <c r="K178" s="9">
        <v>15</v>
      </c>
      <c r="L178" s="9">
        <v>280</v>
      </c>
      <c r="M178" s="9">
        <f t="shared" si="3"/>
        <v>295</v>
      </c>
      <c r="N178" s="10">
        <v>295</v>
      </c>
      <c r="O178" s="11"/>
      <c r="P178" s="12">
        <f>VLOOKUP(A:A,'[1]Till Dec 20 actual'!$A:$L,12,FALSE)</f>
        <v>298</v>
      </c>
    </row>
    <row r="179" spans="1:16" x14ac:dyDescent="0.35">
      <c r="A179" s="4">
        <v>10039754</v>
      </c>
      <c r="B179" s="4" t="s">
        <v>1019</v>
      </c>
      <c r="C179" s="4" t="s">
        <v>1020</v>
      </c>
      <c r="D179" s="4">
        <v>670445</v>
      </c>
      <c r="E179" s="4" t="s">
        <v>20</v>
      </c>
      <c r="F179" s="4" t="s">
        <v>1147</v>
      </c>
      <c r="G179" s="4" t="s">
        <v>1125</v>
      </c>
      <c r="H179" s="4" t="s">
        <v>81</v>
      </c>
      <c r="I179" s="4" t="s">
        <v>77</v>
      </c>
      <c r="J179" s="4" t="s">
        <v>274</v>
      </c>
      <c r="K179" s="9">
        <v>25</v>
      </c>
      <c r="L179" s="9">
        <v>460</v>
      </c>
      <c r="M179" s="9">
        <f t="shared" si="3"/>
        <v>485</v>
      </c>
      <c r="N179" s="10">
        <v>485</v>
      </c>
      <c r="O179" s="11"/>
      <c r="P179" s="12">
        <f>VLOOKUP(A:A,'[1]Till Dec 20 actual'!$A:$L,12,FALSE)</f>
        <v>487</v>
      </c>
    </row>
    <row r="180" spans="1:16" x14ac:dyDescent="0.35">
      <c r="A180" s="4">
        <v>10024597</v>
      </c>
      <c r="B180" s="4" t="s">
        <v>819</v>
      </c>
      <c r="C180" s="4" t="s">
        <v>820</v>
      </c>
      <c r="D180" s="4">
        <v>750511</v>
      </c>
      <c r="E180" s="4" t="s">
        <v>20</v>
      </c>
      <c r="F180" s="4" t="s">
        <v>1124</v>
      </c>
      <c r="G180" s="4" t="s">
        <v>1125</v>
      </c>
      <c r="H180" s="4" t="s">
        <v>1126</v>
      </c>
      <c r="I180" s="4" t="s">
        <v>77</v>
      </c>
      <c r="J180" s="4" t="s">
        <v>274</v>
      </c>
      <c r="K180" s="9">
        <v>18</v>
      </c>
      <c r="L180" s="9">
        <v>292</v>
      </c>
      <c r="M180" s="9">
        <f t="shared" si="3"/>
        <v>310</v>
      </c>
      <c r="N180" s="10">
        <v>310</v>
      </c>
      <c r="O180" s="11"/>
      <c r="P180" s="12">
        <f>VLOOKUP(A:A,'[1]Till Dec 20 actual'!$A:$L,12,FALSE)</f>
        <v>311</v>
      </c>
    </row>
    <row r="181" spans="1:16" x14ac:dyDescent="0.35">
      <c r="A181" s="4">
        <v>10034232</v>
      </c>
      <c r="B181" s="4" t="s">
        <v>1262</v>
      </c>
      <c r="C181" s="4" t="s">
        <v>1263</v>
      </c>
      <c r="D181" s="4">
        <v>757515</v>
      </c>
      <c r="E181" s="4" t="s">
        <v>20</v>
      </c>
      <c r="F181" s="4" t="s">
        <v>1259</v>
      </c>
      <c r="G181" s="4" t="s">
        <v>1135</v>
      </c>
      <c r="H181" s="4" t="s">
        <v>1126</v>
      </c>
      <c r="I181" s="4" t="s">
        <v>77</v>
      </c>
      <c r="J181" s="4" t="s">
        <v>234</v>
      </c>
      <c r="K181" s="9">
        <v>15</v>
      </c>
      <c r="L181" s="9">
        <v>145</v>
      </c>
      <c r="M181" s="9">
        <f t="shared" si="3"/>
        <v>160</v>
      </c>
      <c r="N181" s="10">
        <v>160</v>
      </c>
      <c r="O181" s="11"/>
      <c r="P181" s="12">
        <f>VLOOKUP(A:A,'[1]Till Dec 20 actual'!$A:$L,12,FALSE)</f>
        <v>160</v>
      </c>
    </row>
    <row r="182" spans="1:16" x14ac:dyDescent="0.35">
      <c r="A182" s="4">
        <v>10016967</v>
      </c>
      <c r="B182" s="4" t="s">
        <v>798</v>
      </c>
      <c r="C182" s="4" t="s">
        <v>799</v>
      </c>
      <c r="D182" s="4">
        <v>730548</v>
      </c>
      <c r="E182" s="4" t="s">
        <v>20</v>
      </c>
      <c r="F182" s="4" t="s">
        <v>1161</v>
      </c>
      <c r="G182" s="4" t="s">
        <v>1125</v>
      </c>
      <c r="H182" s="4" t="s">
        <v>1126</v>
      </c>
      <c r="I182" s="4" t="s">
        <v>77</v>
      </c>
      <c r="J182" s="4" t="s">
        <v>274</v>
      </c>
      <c r="K182" s="9">
        <v>40</v>
      </c>
      <c r="L182" s="9">
        <v>540</v>
      </c>
      <c r="M182" s="9">
        <f t="shared" si="3"/>
        <v>580</v>
      </c>
      <c r="N182" s="10">
        <v>580</v>
      </c>
      <c r="O182" s="11"/>
      <c r="P182" s="12">
        <f>VLOOKUP(A:A,'[1]Till Dec 20 actual'!$A:$L,12,FALSE)</f>
        <v>580</v>
      </c>
    </row>
    <row r="183" spans="1:16" x14ac:dyDescent="0.35">
      <c r="A183" s="4">
        <v>10025894</v>
      </c>
      <c r="B183" s="4" t="s">
        <v>732</v>
      </c>
      <c r="C183" s="4" t="s">
        <v>733</v>
      </c>
      <c r="D183" s="4">
        <v>730883</v>
      </c>
      <c r="E183" s="4" t="s">
        <v>20</v>
      </c>
      <c r="F183" s="4" t="s">
        <v>1259</v>
      </c>
      <c r="G183" s="4" t="s">
        <v>1135</v>
      </c>
      <c r="H183" s="4" t="s">
        <v>1126</v>
      </c>
      <c r="I183" s="4" t="s">
        <v>77</v>
      </c>
      <c r="J183" s="4" t="s">
        <v>234</v>
      </c>
      <c r="K183" s="9">
        <v>20</v>
      </c>
      <c r="L183" s="9">
        <v>180</v>
      </c>
      <c r="M183" s="9">
        <f t="shared" si="3"/>
        <v>200</v>
      </c>
      <c r="N183" s="10">
        <v>200</v>
      </c>
      <c r="O183" s="11"/>
      <c r="P183" s="12">
        <f>VLOOKUP(A:A,'[1]Till Dec 20 actual'!$A:$L,12,FALSE)</f>
        <v>200</v>
      </c>
    </row>
    <row r="184" spans="1:16" x14ac:dyDescent="0.35">
      <c r="A184" s="4">
        <v>10044633</v>
      </c>
      <c r="B184" s="4" t="s">
        <v>1264</v>
      </c>
      <c r="C184" s="4" t="s">
        <v>1265</v>
      </c>
      <c r="D184" s="4">
        <v>750115</v>
      </c>
      <c r="E184" s="4" t="s">
        <v>20</v>
      </c>
      <c r="F184" s="4" t="s">
        <v>1259</v>
      </c>
      <c r="G184" s="4" t="s">
        <v>1135</v>
      </c>
      <c r="H184" s="4" t="s">
        <v>81</v>
      </c>
      <c r="I184" s="4" t="s">
        <v>77</v>
      </c>
      <c r="J184" s="4" t="s">
        <v>234</v>
      </c>
      <c r="K184" s="9">
        <v>15</v>
      </c>
      <c r="L184" s="9">
        <v>205</v>
      </c>
      <c r="M184" s="9">
        <f t="shared" si="3"/>
        <v>220</v>
      </c>
      <c r="N184" s="10">
        <v>220</v>
      </c>
      <c r="O184" s="11"/>
      <c r="P184" s="12">
        <f>VLOOKUP(A:A,'[1]Till Dec 20 actual'!$A:$L,12,FALSE)</f>
        <v>220</v>
      </c>
    </row>
    <row r="185" spans="1:16" x14ac:dyDescent="0.35">
      <c r="A185" s="4">
        <v>10035793</v>
      </c>
      <c r="B185" s="4" t="s">
        <v>888</v>
      </c>
      <c r="C185" s="4" t="s">
        <v>889</v>
      </c>
      <c r="D185" s="4">
        <v>757695</v>
      </c>
      <c r="E185" s="4" t="s">
        <v>20</v>
      </c>
      <c r="F185" s="4" t="s">
        <v>1147</v>
      </c>
      <c r="G185" s="4" t="s">
        <v>1125</v>
      </c>
      <c r="H185" s="4" t="s">
        <v>1126</v>
      </c>
      <c r="I185" s="4" t="s">
        <v>77</v>
      </c>
      <c r="J185" s="4" t="s">
        <v>274</v>
      </c>
      <c r="K185" s="9">
        <v>12</v>
      </c>
      <c r="L185" s="9">
        <v>228.42500000000001</v>
      </c>
      <c r="M185" s="9">
        <f t="shared" si="3"/>
        <v>240.42500000000001</v>
      </c>
      <c r="N185" s="10">
        <v>240</v>
      </c>
      <c r="O185" s="11"/>
      <c r="P185" s="12">
        <f>VLOOKUP(A:A,'[1]Till Dec 20 actual'!$A:$L,12,FALSE)</f>
        <v>240</v>
      </c>
    </row>
    <row r="186" spans="1:16" x14ac:dyDescent="0.35">
      <c r="A186" s="4">
        <v>10038692</v>
      </c>
      <c r="B186" s="4" t="s">
        <v>258</v>
      </c>
      <c r="C186" s="4" t="s">
        <v>259</v>
      </c>
      <c r="D186" s="4">
        <v>670257</v>
      </c>
      <c r="E186" s="4" t="s">
        <v>20</v>
      </c>
      <c r="F186" s="4" t="s">
        <v>1129</v>
      </c>
      <c r="G186" s="4" t="s">
        <v>1125</v>
      </c>
      <c r="H186" s="4" t="s">
        <v>1126</v>
      </c>
      <c r="I186" s="4" t="s">
        <v>77</v>
      </c>
      <c r="J186" s="4" t="s">
        <v>274</v>
      </c>
      <c r="K186" s="9">
        <v>20</v>
      </c>
      <c r="L186" s="9">
        <v>230</v>
      </c>
      <c r="M186" s="9">
        <f t="shared" si="3"/>
        <v>250</v>
      </c>
      <c r="N186" s="10">
        <v>250</v>
      </c>
      <c r="O186" s="11"/>
      <c r="P186" s="12">
        <f>VLOOKUP(A:A,'[1]Till Dec 20 actual'!$A:$L,12,FALSE)</f>
        <v>250</v>
      </c>
    </row>
    <row r="187" spans="1:16" x14ac:dyDescent="0.35">
      <c r="A187" s="4">
        <v>10042594</v>
      </c>
      <c r="B187" s="4" t="s">
        <v>385</v>
      </c>
      <c r="C187" s="4" t="s">
        <v>386</v>
      </c>
      <c r="D187" s="4">
        <v>730131</v>
      </c>
      <c r="E187" s="4" t="s">
        <v>20</v>
      </c>
      <c r="F187" s="4" t="s">
        <v>1149</v>
      </c>
      <c r="G187" s="4" t="s">
        <v>1125</v>
      </c>
      <c r="H187" s="4" t="s">
        <v>81</v>
      </c>
      <c r="I187" s="4" t="s">
        <v>77</v>
      </c>
      <c r="J187" s="4" t="s">
        <v>234</v>
      </c>
      <c r="K187" s="9">
        <v>23</v>
      </c>
      <c r="L187" s="9">
        <v>177</v>
      </c>
      <c r="M187" s="9">
        <f t="shared" si="3"/>
        <v>200</v>
      </c>
      <c r="N187" s="10">
        <v>200</v>
      </c>
      <c r="O187" s="11"/>
      <c r="P187" s="12">
        <f>VLOOKUP(A:A,'[1]Till Dec 20 actual'!$A:$L,12,FALSE)</f>
        <v>200</v>
      </c>
    </row>
    <row r="188" spans="1:16" x14ac:dyDescent="0.35">
      <c r="A188" s="4">
        <v>10046451</v>
      </c>
      <c r="B188" s="4" t="s">
        <v>454</v>
      </c>
      <c r="C188" s="4" t="s">
        <v>455</v>
      </c>
      <c r="D188" s="4">
        <v>680143</v>
      </c>
      <c r="E188" s="4" t="s">
        <v>20</v>
      </c>
      <c r="F188" s="4" t="s">
        <v>1149</v>
      </c>
      <c r="G188" s="4" t="s">
        <v>1125</v>
      </c>
      <c r="H188" s="4" t="s">
        <v>81</v>
      </c>
      <c r="I188" s="4" t="s">
        <v>77</v>
      </c>
      <c r="J188" s="4" t="s">
        <v>234</v>
      </c>
      <c r="K188" s="9">
        <v>20</v>
      </c>
      <c r="L188" s="9">
        <v>180</v>
      </c>
      <c r="M188" s="9">
        <f t="shared" si="3"/>
        <v>200</v>
      </c>
      <c r="N188" s="10">
        <v>200</v>
      </c>
      <c r="O188" s="11"/>
      <c r="P188" s="12">
        <f>VLOOKUP(A:A,'[1]Till Dec 20 actual'!$A:$L,12,FALSE)</f>
        <v>200</v>
      </c>
    </row>
    <row r="189" spans="1:16" x14ac:dyDescent="0.35">
      <c r="A189" s="4">
        <v>10030598</v>
      </c>
      <c r="B189" s="4" t="s">
        <v>457</v>
      </c>
      <c r="C189" s="4" t="s">
        <v>458</v>
      </c>
      <c r="D189" s="4">
        <v>671163</v>
      </c>
      <c r="E189" s="4" t="s">
        <v>20</v>
      </c>
      <c r="F189" s="4" t="s">
        <v>1149</v>
      </c>
      <c r="G189" s="4" t="s">
        <v>1125</v>
      </c>
      <c r="H189" s="4" t="s">
        <v>1126</v>
      </c>
      <c r="I189" s="4" t="s">
        <v>77</v>
      </c>
      <c r="J189" s="4" t="s">
        <v>234</v>
      </c>
      <c r="K189" s="9">
        <v>35</v>
      </c>
      <c r="L189" s="9">
        <v>360</v>
      </c>
      <c r="M189" s="9">
        <f t="shared" si="3"/>
        <v>395</v>
      </c>
      <c r="N189" s="10">
        <v>395</v>
      </c>
      <c r="O189" s="11"/>
      <c r="P189" s="12">
        <f>VLOOKUP(A:A,'[1]Till Dec 20 actual'!$A:$L,12,FALSE)</f>
        <v>395</v>
      </c>
    </row>
    <row r="190" spans="1:16" x14ac:dyDescent="0.35">
      <c r="A190" s="4">
        <v>10046295</v>
      </c>
      <c r="B190" s="4" t="s">
        <v>1266</v>
      </c>
      <c r="C190" s="4" t="s">
        <v>1267</v>
      </c>
      <c r="D190" s="4">
        <v>730691</v>
      </c>
      <c r="E190" s="4" t="s">
        <v>20</v>
      </c>
      <c r="F190" s="4" t="s">
        <v>1149</v>
      </c>
      <c r="G190" s="4" t="s">
        <v>1125</v>
      </c>
      <c r="H190" s="4" t="s">
        <v>81</v>
      </c>
      <c r="I190" s="4" t="s">
        <v>77</v>
      </c>
      <c r="J190" s="4" t="s">
        <v>234</v>
      </c>
      <c r="K190" s="9">
        <v>10</v>
      </c>
      <c r="L190" s="9">
        <v>140</v>
      </c>
      <c r="M190" s="9">
        <f t="shared" si="3"/>
        <v>150</v>
      </c>
      <c r="N190" s="10">
        <v>150</v>
      </c>
      <c r="O190" s="11"/>
      <c r="P190" s="12">
        <f>VLOOKUP(A:A,'[1]Till Dec 20 actual'!$A:$L,12,FALSE)</f>
        <v>150</v>
      </c>
    </row>
    <row r="191" spans="1:16" x14ac:dyDescent="0.35">
      <c r="A191" s="4">
        <v>10034540</v>
      </c>
      <c r="B191" s="4" t="s">
        <v>800</v>
      </c>
      <c r="C191" s="4" t="s">
        <v>801</v>
      </c>
      <c r="D191" s="4">
        <v>680624</v>
      </c>
      <c r="E191" s="4" t="s">
        <v>20</v>
      </c>
      <c r="F191" s="4" t="s">
        <v>1161</v>
      </c>
      <c r="G191" s="4" t="s">
        <v>1125</v>
      </c>
      <c r="H191" s="4" t="s">
        <v>1126</v>
      </c>
      <c r="I191" s="4" t="s">
        <v>77</v>
      </c>
      <c r="J191" s="4" t="s">
        <v>274</v>
      </c>
      <c r="K191" s="9">
        <v>25</v>
      </c>
      <c r="L191" s="9">
        <v>375</v>
      </c>
      <c r="M191" s="9">
        <f t="shared" si="3"/>
        <v>400</v>
      </c>
      <c r="N191" s="10">
        <v>400</v>
      </c>
      <c r="O191" s="11"/>
      <c r="P191" s="12">
        <f>VLOOKUP(A:A,'[1]Till Dec 20 actual'!$A:$L,12,FALSE)</f>
        <v>400</v>
      </c>
    </row>
    <row r="192" spans="1:16" x14ac:dyDescent="0.35">
      <c r="A192" s="4">
        <v>10025442</v>
      </c>
      <c r="B192" s="4" t="s">
        <v>826</v>
      </c>
      <c r="C192" s="4" t="s">
        <v>827</v>
      </c>
      <c r="D192" s="4">
        <v>820168</v>
      </c>
      <c r="E192" s="4" t="s">
        <v>20</v>
      </c>
      <c r="F192" s="4" t="s">
        <v>1124</v>
      </c>
      <c r="G192" s="4" t="s">
        <v>1125</v>
      </c>
      <c r="H192" s="4" t="s">
        <v>81</v>
      </c>
      <c r="I192" s="4" t="s">
        <v>77</v>
      </c>
      <c r="J192" s="4" t="s">
        <v>274</v>
      </c>
      <c r="K192" s="9">
        <v>30</v>
      </c>
      <c r="L192" s="9">
        <v>520</v>
      </c>
      <c r="M192" s="9">
        <f t="shared" si="3"/>
        <v>550</v>
      </c>
      <c r="N192" s="10">
        <v>550</v>
      </c>
      <c r="O192" s="11"/>
      <c r="P192" s="12">
        <f>VLOOKUP(A:A,'[1]Till Dec 20 actual'!$A:$L,12,FALSE)</f>
        <v>550</v>
      </c>
    </row>
    <row r="193" spans="1:16" x14ac:dyDescent="0.35">
      <c r="A193" s="4">
        <v>10035881</v>
      </c>
      <c r="B193" s="4" t="s">
        <v>953</v>
      </c>
      <c r="C193" s="4" t="s">
        <v>954</v>
      </c>
      <c r="D193" s="4">
        <v>540266</v>
      </c>
      <c r="E193" s="4" t="s">
        <v>20</v>
      </c>
      <c r="F193" s="4" t="s">
        <v>1149</v>
      </c>
      <c r="G193" s="4" t="s">
        <v>1125</v>
      </c>
      <c r="H193" s="4" t="s">
        <v>1126</v>
      </c>
      <c r="I193" s="4" t="s">
        <v>77</v>
      </c>
      <c r="J193" s="4" t="s">
        <v>234</v>
      </c>
      <c r="K193" s="9">
        <v>25</v>
      </c>
      <c r="L193" s="9">
        <v>315</v>
      </c>
      <c r="M193" s="9">
        <f t="shared" si="3"/>
        <v>340</v>
      </c>
      <c r="N193" s="10">
        <v>340</v>
      </c>
      <c r="O193" s="11"/>
      <c r="P193" s="12">
        <f>VLOOKUP(A:A,'[1]Till Dec 20 actual'!$A:$L,12,FALSE)</f>
        <v>340</v>
      </c>
    </row>
    <row r="194" spans="1:16" x14ac:dyDescent="0.35">
      <c r="A194" s="4">
        <v>10031368</v>
      </c>
      <c r="B194" s="4" t="s">
        <v>1268</v>
      </c>
      <c r="C194" s="4" t="s">
        <v>255</v>
      </c>
      <c r="D194" s="4">
        <v>681678</v>
      </c>
      <c r="E194" s="4" t="s">
        <v>20</v>
      </c>
      <c r="F194" s="4" t="s">
        <v>1177</v>
      </c>
      <c r="G194" s="4" t="s">
        <v>1135</v>
      </c>
      <c r="H194" s="4" t="s">
        <v>81</v>
      </c>
      <c r="I194" s="4" t="s">
        <v>77</v>
      </c>
      <c r="J194" s="4" t="s">
        <v>274</v>
      </c>
      <c r="K194" s="9">
        <v>45</v>
      </c>
      <c r="L194" s="9">
        <v>280</v>
      </c>
      <c r="M194" s="9">
        <f t="shared" si="3"/>
        <v>325</v>
      </c>
      <c r="N194" s="10">
        <v>325</v>
      </c>
      <c r="O194" s="11"/>
      <c r="P194" s="12">
        <f>VLOOKUP(A:A,'[1]Till Dec 20 actual'!$A:$L,12,FALSE)</f>
        <v>325</v>
      </c>
    </row>
    <row r="195" spans="1:16" x14ac:dyDescent="0.35">
      <c r="A195" s="4">
        <v>10043194</v>
      </c>
      <c r="B195" s="4" t="s">
        <v>995</v>
      </c>
      <c r="C195" s="4" t="s">
        <v>367</v>
      </c>
      <c r="D195" s="4">
        <v>730019</v>
      </c>
      <c r="E195" s="4" t="s">
        <v>20</v>
      </c>
      <c r="F195" s="4" t="s">
        <v>1259</v>
      </c>
      <c r="G195" s="4" t="s">
        <v>1135</v>
      </c>
      <c r="H195" s="4" t="s">
        <v>81</v>
      </c>
      <c r="I195" s="4" t="s">
        <v>77</v>
      </c>
      <c r="J195" s="4" t="s">
        <v>274</v>
      </c>
      <c r="K195" s="9">
        <v>23</v>
      </c>
      <c r="L195" s="9">
        <v>187</v>
      </c>
      <c r="M195" s="9">
        <f t="shared" si="3"/>
        <v>210</v>
      </c>
      <c r="N195" s="10">
        <v>210</v>
      </c>
      <c r="O195" s="11"/>
      <c r="P195" s="12">
        <f>VLOOKUP(A:A,'[1]Till Dec 20 actual'!$A:$L,12,FALSE)</f>
        <v>210</v>
      </c>
    </row>
    <row r="196" spans="1:16" x14ac:dyDescent="0.35">
      <c r="A196" s="4">
        <v>10036133</v>
      </c>
      <c r="B196" s="4" t="s">
        <v>1269</v>
      </c>
      <c r="C196" s="4" t="s">
        <v>1270</v>
      </c>
      <c r="D196" s="4">
        <v>790437</v>
      </c>
      <c r="E196" s="4" t="s">
        <v>20</v>
      </c>
      <c r="F196" s="4" t="s">
        <v>1161</v>
      </c>
      <c r="G196" s="4" t="s">
        <v>1125</v>
      </c>
      <c r="H196" s="4" t="s">
        <v>1126</v>
      </c>
      <c r="I196" s="4" t="s">
        <v>77</v>
      </c>
      <c r="J196" s="4" t="s">
        <v>234</v>
      </c>
      <c r="K196" s="9">
        <v>10</v>
      </c>
      <c r="L196" s="9">
        <v>150</v>
      </c>
      <c r="M196" s="9">
        <f t="shared" si="3"/>
        <v>160</v>
      </c>
      <c r="N196" s="10">
        <v>160</v>
      </c>
      <c r="O196" s="11"/>
      <c r="P196" s="12">
        <f>VLOOKUP(A:A,'[1]Till Dec 20 actual'!$A:$L,12,FALSE)</f>
        <v>159</v>
      </c>
    </row>
    <row r="197" spans="1:16" x14ac:dyDescent="0.35">
      <c r="A197" s="4">
        <v>10033816</v>
      </c>
      <c r="B197" s="4" t="s">
        <v>792</v>
      </c>
      <c r="C197" s="4" t="s">
        <v>793</v>
      </c>
      <c r="D197" s="4">
        <v>544829</v>
      </c>
      <c r="E197" s="4" t="s">
        <v>20</v>
      </c>
      <c r="F197" s="4" t="s">
        <v>1161</v>
      </c>
      <c r="G197" s="4" t="s">
        <v>1125</v>
      </c>
      <c r="H197" s="4" t="s">
        <v>1126</v>
      </c>
      <c r="I197" s="4" t="s">
        <v>794</v>
      </c>
      <c r="J197" s="4" t="s">
        <v>274</v>
      </c>
      <c r="K197" s="9">
        <v>50</v>
      </c>
      <c r="L197" s="9">
        <v>665</v>
      </c>
      <c r="M197" s="9">
        <f t="shared" ref="M197:M260" si="4">SUM(K197:L197)</f>
        <v>715</v>
      </c>
      <c r="N197" s="10">
        <v>715</v>
      </c>
      <c r="O197" s="11"/>
      <c r="P197" s="12">
        <f>VLOOKUP(A:A,'[1]Till Dec 20 actual'!$A:$L,12,FALSE)</f>
        <v>714</v>
      </c>
    </row>
    <row r="198" spans="1:16" x14ac:dyDescent="0.35">
      <c r="A198" s="4">
        <v>10033911</v>
      </c>
      <c r="B198" s="4" t="s">
        <v>804</v>
      </c>
      <c r="C198" s="4" t="s">
        <v>805</v>
      </c>
      <c r="D198" s="4">
        <v>544277</v>
      </c>
      <c r="E198" s="4" t="s">
        <v>20</v>
      </c>
      <c r="F198" s="4" t="s">
        <v>1161</v>
      </c>
      <c r="G198" s="4" t="s">
        <v>1125</v>
      </c>
      <c r="H198" s="4" t="s">
        <v>1126</v>
      </c>
      <c r="I198" s="4" t="s">
        <v>77</v>
      </c>
      <c r="J198" s="4" t="s">
        <v>234</v>
      </c>
      <c r="K198" s="9">
        <v>10</v>
      </c>
      <c r="L198" s="9">
        <v>175</v>
      </c>
      <c r="M198" s="9">
        <f t="shared" si="4"/>
        <v>185</v>
      </c>
      <c r="N198" s="10">
        <v>185</v>
      </c>
      <c r="O198" s="11"/>
      <c r="P198" s="12">
        <f>VLOOKUP(A:A,'[1]Till Dec 20 actual'!$A:$L,12,FALSE)</f>
        <v>184</v>
      </c>
    </row>
    <row r="199" spans="1:16" x14ac:dyDescent="0.35">
      <c r="A199" s="4">
        <v>10025953</v>
      </c>
      <c r="B199" s="4" t="s">
        <v>655</v>
      </c>
      <c r="C199" s="4" t="s">
        <v>656</v>
      </c>
      <c r="D199" s="4">
        <v>751406</v>
      </c>
      <c r="E199" s="4" t="s">
        <v>20</v>
      </c>
      <c r="F199" s="4" t="s">
        <v>1124</v>
      </c>
      <c r="G199" s="4" t="s">
        <v>1125</v>
      </c>
      <c r="H199" s="4" t="s">
        <v>1126</v>
      </c>
      <c r="I199" s="4" t="s">
        <v>77</v>
      </c>
      <c r="J199" s="4" t="s">
        <v>274</v>
      </c>
      <c r="K199" s="9">
        <v>15</v>
      </c>
      <c r="L199" s="9">
        <v>445</v>
      </c>
      <c r="M199" s="9">
        <f t="shared" si="4"/>
        <v>460</v>
      </c>
      <c r="N199" s="10">
        <v>460</v>
      </c>
      <c r="O199" s="11"/>
      <c r="P199" s="12">
        <f>VLOOKUP(A:A,'[1]Till Dec 20 actual'!$A:$L,12,FALSE)</f>
        <v>455</v>
      </c>
    </row>
    <row r="200" spans="1:16" x14ac:dyDescent="0.35">
      <c r="A200" s="4">
        <v>10037499</v>
      </c>
      <c r="B200" s="4" t="s">
        <v>509</v>
      </c>
      <c r="C200" s="4" t="s">
        <v>510</v>
      </c>
      <c r="D200" s="4">
        <v>730806</v>
      </c>
      <c r="E200" s="4" t="s">
        <v>20</v>
      </c>
      <c r="F200" s="4" t="s">
        <v>1259</v>
      </c>
      <c r="G200" s="4" t="s">
        <v>1135</v>
      </c>
      <c r="H200" s="4" t="s">
        <v>1126</v>
      </c>
      <c r="I200" s="4" t="s">
        <v>77</v>
      </c>
      <c r="J200" s="4" t="s">
        <v>234</v>
      </c>
      <c r="K200" s="9">
        <v>9.75</v>
      </c>
      <c r="L200" s="9">
        <v>140</v>
      </c>
      <c r="M200" s="9">
        <f t="shared" si="4"/>
        <v>149.75</v>
      </c>
      <c r="N200" s="10">
        <v>150</v>
      </c>
      <c r="O200" s="11"/>
      <c r="P200" s="12">
        <f>VLOOKUP(A:A,'[1]Till Dec 20 actual'!$A:$L,12,FALSE)</f>
        <v>144</v>
      </c>
    </row>
    <row r="201" spans="1:16" x14ac:dyDescent="0.35">
      <c r="A201" s="4">
        <v>10026119</v>
      </c>
      <c r="B201" s="4" t="s">
        <v>937</v>
      </c>
      <c r="C201" s="4" t="s">
        <v>938</v>
      </c>
      <c r="D201" s="4">
        <v>731630</v>
      </c>
      <c r="E201" s="4" t="s">
        <v>20</v>
      </c>
      <c r="F201" s="4" t="s">
        <v>1147</v>
      </c>
      <c r="G201" s="4" t="s">
        <v>1125</v>
      </c>
      <c r="H201" s="4" t="s">
        <v>81</v>
      </c>
      <c r="I201" s="4" t="s">
        <v>77</v>
      </c>
      <c r="J201" s="4" t="s">
        <v>274</v>
      </c>
      <c r="K201" s="9">
        <v>20</v>
      </c>
      <c r="L201" s="9">
        <v>250</v>
      </c>
      <c r="M201" s="9">
        <f t="shared" si="4"/>
        <v>270</v>
      </c>
      <c r="N201" s="10">
        <v>270</v>
      </c>
      <c r="O201" s="11"/>
      <c r="P201" s="12">
        <f>VLOOKUP(A:A,'[1]Till Dec 20 actual'!$A:$L,12,FALSE)</f>
        <v>258</v>
      </c>
    </row>
    <row r="202" spans="1:16" x14ac:dyDescent="0.35">
      <c r="A202" s="4">
        <v>10042862</v>
      </c>
      <c r="B202" s="4" t="s">
        <v>713</v>
      </c>
      <c r="C202" s="4" t="s">
        <v>714</v>
      </c>
      <c r="D202" s="4">
        <v>541182</v>
      </c>
      <c r="E202" s="4" t="s">
        <v>20</v>
      </c>
      <c r="F202" s="4" t="s">
        <v>1129</v>
      </c>
      <c r="G202" s="4" t="s">
        <v>1125</v>
      </c>
      <c r="H202" s="4" t="s">
        <v>1126</v>
      </c>
      <c r="I202" s="4" t="s">
        <v>77</v>
      </c>
      <c r="J202" s="4" t="s">
        <v>234</v>
      </c>
      <c r="K202" s="9">
        <v>8</v>
      </c>
      <c r="L202" s="9">
        <v>127</v>
      </c>
      <c r="M202" s="9">
        <f t="shared" si="4"/>
        <v>135</v>
      </c>
      <c r="N202" s="10">
        <v>135</v>
      </c>
      <c r="O202" s="11"/>
      <c r="P202" s="12">
        <f>VLOOKUP(A:A,'[1]Till Dec 20 actual'!$A:$L,12,FALSE)</f>
        <v>128</v>
      </c>
    </row>
    <row r="203" spans="1:16" x14ac:dyDescent="0.35">
      <c r="A203" s="4">
        <v>10043664</v>
      </c>
      <c r="B203" s="4" t="s">
        <v>843</v>
      </c>
      <c r="C203" s="4" t="s">
        <v>844</v>
      </c>
      <c r="D203" s="4">
        <v>757881</v>
      </c>
      <c r="E203" s="4" t="s">
        <v>20</v>
      </c>
      <c r="F203" s="4" t="s">
        <v>1129</v>
      </c>
      <c r="G203" s="4" t="s">
        <v>1125</v>
      </c>
      <c r="H203" s="4" t="s">
        <v>1126</v>
      </c>
      <c r="I203" s="4" t="s">
        <v>77</v>
      </c>
      <c r="J203" s="4" t="s">
        <v>274</v>
      </c>
      <c r="K203" s="9">
        <v>15</v>
      </c>
      <c r="L203" s="9">
        <v>340</v>
      </c>
      <c r="M203" s="9">
        <f t="shared" si="4"/>
        <v>355</v>
      </c>
      <c r="N203" s="10">
        <v>355</v>
      </c>
      <c r="O203" s="11"/>
      <c r="P203" s="12">
        <f>VLOOKUP(A:A,'[1]Till Dec 20 actual'!$A:$L,12,FALSE)</f>
        <v>347</v>
      </c>
    </row>
    <row r="204" spans="1:16" x14ac:dyDescent="0.35">
      <c r="A204" s="4">
        <v>10038436</v>
      </c>
      <c r="B204" s="4" t="s">
        <v>845</v>
      </c>
      <c r="C204" s="4" t="s">
        <v>846</v>
      </c>
      <c r="D204" s="4">
        <v>737853</v>
      </c>
      <c r="E204" s="4" t="s">
        <v>20</v>
      </c>
      <c r="F204" s="4" t="s">
        <v>1129</v>
      </c>
      <c r="G204" s="4" t="s">
        <v>1125</v>
      </c>
      <c r="H204" s="4" t="s">
        <v>1126</v>
      </c>
      <c r="I204" s="4" t="s">
        <v>77</v>
      </c>
      <c r="J204" s="4" t="s">
        <v>274</v>
      </c>
      <c r="K204" s="9">
        <v>30</v>
      </c>
      <c r="L204" s="9">
        <v>370</v>
      </c>
      <c r="M204" s="9">
        <f t="shared" si="4"/>
        <v>400</v>
      </c>
      <c r="N204" s="10">
        <v>400</v>
      </c>
      <c r="O204" s="11"/>
      <c r="P204" s="12">
        <f>VLOOKUP(A:A,'[1]Till Dec 20 actual'!$A:$L,12,FALSE)</f>
        <v>390</v>
      </c>
    </row>
    <row r="205" spans="1:16" x14ac:dyDescent="0.35">
      <c r="A205" s="4">
        <v>10046678</v>
      </c>
      <c r="B205" s="4" t="s">
        <v>645</v>
      </c>
      <c r="C205" s="4" t="s">
        <v>646</v>
      </c>
      <c r="D205" s="4">
        <v>543215</v>
      </c>
      <c r="E205" s="4" t="s">
        <v>20</v>
      </c>
      <c r="F205" s="4" t="s">
        <v>1124</v>
      </c>
      <c r="G205" s="4" t="s">
        <v>1125</v>
      </c>
      <c r="H205" s="4" t="s">
        <v>81</v>
      </c>
      <c r="I205" s="4" t="s">
        <v>77</v>
      </c>
      <c r="J205" s="4" t="s">
        <v>274</v>
      </c>
      <c r="K205" s="9">
        <v>15</v>
      </c>
      <c r="L205" s="9">
        <v>195</v>
      </c>
      <c r="M205" s="9">
        <f t="shared" si="4"/>
        <v>210</v>
      </c>
      <c r="N205" s="10">
        <v>210</v>
      </c>
      <c r="O205" s="11"/>
      <c r="P205" s="12">
        <f>VLOOKUP(A:A,'[1]Till Dec 20 actual'!$A:$L,12,FALSE)</f>
        <v>200</v>
      </c>
    </row>
    <row r="206" spans="1:16" x14ac:dyDescent="0.35">
      <c r="A206" s="4">
        <v>10033955</v>
      </c>
      <c r="B206" s="4" t="s">
        <v>587</v>
      </c>
      <c r="C206" s="4" t="s">
        <v>588</v>
      </c>
      <c r="D206" s="4">
        <v>820301</v>
      </c>
      <c r="E206" s="4" t="s">
        <v>20</v>
      </c>
      <c r="F206" s="4" t="s">
        <v>1124</v>
      </c>
      <c r="G206" s="4" t="s">
        <v>1125</v>
      </c>
      <c r="H206" s="4" t="s">
        <v>1126</v>
      </c>
      <c r="I206" s="4" t="s">
        <v>77</v>
      </c>
      <c r="J206" s="4" t="s">
        <v>274</v>
      </c>
      <c r="K206" s="9">
        <v>15</v>
      </c>
      <c r="L206" s="9">
        <v>320.23214285714283</v>
      </c>
      <c r="M206" s="9">
        <f t="shared" si="4"/>
        <v>335.23214285714283</v>
      </c>
      <c r="N206" s="10">
        <v>335</v>
      </c>
      <c r="O206" s="11"/>
      <c r="P206" s="12">
        <f>VLOOKUP(A:A,'[1]Till Dec 20 actual'!$A:$L,12,FALSE)</f>
        <v>324</v>
      </c>
    </row>
    <row r="207" spans="1:16" x14ac:dyDescent="0.35">
      <c r="A207" s="4">
        <v>10044995</v>
      </c>
      <c r="B207" s="4" t="s">
        <v>933</v>
      </c>
      <c r="C207" s="4" t="s">
        <v>934</v>
      </c>
      <c r="D207" s="4">
        <v>730304</v>
      </c>
      <c r="E207" s="4" t="s">
        <v>20</v>
      </c>
      <c r="F207" s="4" t="s">
        <v>1147</v>
      </c>
      <c r="G207" s="4" t="s">
        <v>1125</v>
      </c>
      <c r="H207" s="4" t="s">
        <v>81</v>
      </c>
      <c r="I207" s="4" t="s">
        <v>77</v>
      </c>
      <c r="J207" s="4" t="s">
        <v>274</v>
      </c>
      <c r="K207" s="9">
        <v>21</v>
      </c>
      <c r="L207" s="9">
        <v>229</v>
      </c>
      <c r="M207" s="9">
        <f t="shared" si="4"/>
        <v>250</v>
      </c>
      <c r="N207" s="10">
        <v>250</v>
      </c>
      <c r="O207" s="11"/>
      <c r="P207" s="12">
        <f>VLOOKUP(A:A,'[1]Till Dec 20 actual'!$A:$L,12,FALSE)</f>
        <v>236</v>
      </c>
    </row>
    <row r="208" spans="1:16" x14ac:dyDescent="0.35">
      <c r="A208" s="4">
        <v>10027537</v>
      </c>
      <c r="B208" s="4" t="s">
        <v>773</v>
      </c>
      <c r="C208" s="4" t="s">
        <v>774</v>
      </c>
      <c r="D208" s="4">
        <v>670628</v>
      </c>
      <c r="E208" s="4" t="s">
        <v>20</v>
      </c>
      <c r="F208" s="4" t="s">
        <v>1161</v>
      </c>
      <c r="G208" s="4" t="s">
        <v>1125</v>
      </c>
      <c r="H208" s="4" t="s">
        <v>1126</v>
      </c>
      <c r="I208" s="4" t="s">
        <v>77</v>
      </c>
      <c r="J208" s="4" t="s">
        <v>274</v>
      </c>
      <c r="K208" s="9">
        <v>14</v>
      </c>
      <c r="L208" s="9">
        <v>156</v>
      </c>
      <c r="M208" s="9">
        <f t="shared" si="4"/>
        <v>170</v>
      </c>
      <c r="N208" s="10">
        <v>170</v>
      </c>
      <c r="O208" s="11"/>
      <c r="P208" s="12">
        <f>VLOOKUP(A:A,'[1]Till Dec 20 actual'!$A:$L,12,FALSE)</f>
        <v>155</v>
      </c>
    </row>
    <row r="209" spans="1:16" x14ac:dyDescent="0.35">
      <c r="A209" s="4">
        <v>10020367</v>
      </c>
      <c r="B209" s="4" t="s">
        <v>359</v>
      </c>
      <c r="C209" s="4" t="s">
        <v>360</v>
      </c>
      <c r="D209" s="4">
        <v>681668</v>
      </c>
      <c r="E209" s="4" t="s">
        <v>20</v>
      </c>
      <c r="F209" s="4" t="s">
        <v>1142</v>
      </c>
      <c r="G209" s="4" t="s">
        <v>1125</v>
      </c>
      <c r="H209" s="4" t="s">
        <v>1126</v>
      </c>
      <c r="I209" s="4" t="s">
        <v>77</v>
      </c>
      <c r="J209" s="4" t="s">
        <v>234</v>
      </c>
      <c r="K209" s="9">
        <v>10</v>
      </c>
      <c r="L209" s="9">
        <v>230</v>
      </c>
      <c r="M209" s="9">
        <f t="shared" si="4"/>
        <v>240</v>
      </c>
      <c r="N209" s="10">
        <v>240</v>
      </c>
      <c r="O209" s="11"/>
      <c r="P209" s="12">
        <f>VLOOKUP(A:A,'[1]Till Dec 20 actual'!$A:$L,12,FALSE)</f>
        <v>225</v>
      </c>
    </row>
    <row r="210" spans="1:16" x14ac:dyDescent="0.35">
      <c r="A210" s="4">
        <v>10033912</v>
      </c>
      <c r="B210" s="4" t="s">
        <v>802</v>
      </c>
      <c r="C210" s="4" t="s">
        <v>803</v>
      </c>
      <c r="D210" s="4">
        <v>544275</v>
      </c>
      <c r="E210" s="4" t="s">
        <v>20</v>
      </c>
      <c r="F210" s="4" t="s">
        <v>1161</v>
      </c>
      <c r="G210" s="4" t="s">
        <v>1125</v>
      </c>
      <c r="H210" s="4" t="s">
        <v>1126</v>
      </c>
      <c r="I210" s="4" t="s">
        <v>77</v>
      </c>
      <c r="J210" s="4" t="s">
        <v>234</v>
      </c>
      <c r="K210" s="9">
        <v>10</v>
      </c>
      <c r="L210" s="9">
        <v>245.16666666666666</v>
      </c>
      <c r="M210" s="9">
        <f t="shared" si="4"/>
        <v>255.16666666666666</v>
      </c>
      <c r="N210" s="10">
        <v>255</v>
      </c>
      <c r="O210" s="11"/>
      <c r="P210" s="12">
        <f>VLOOKUP(A:A,'[1]Till Dec 20 actual'!$A:$L,12,FALSE)</f>
        <v>240</v>
      </c>
    </row>
    <row r="211" spans="1:16" x14ac:dyDescent="0.35">
      <c r="A211" s="4">
        <v>10045078</v>
      </c>
      <c r="B211" s="4" t="s">
        <v>557</v>
      </c>
      <c r="C211" s="4" t="s">
        <v>558</v>
      </c>
      <c r="D211" s="4">
        <v>735785</v>
      </c>
      <c r="E211" s="4" t="s">
        <v>20</v>
      </c>
      <c r="F211" s="4" t="s">
        <v>1259</v>
      </c>
      <c r="G211" s="4" t="s">
        <v>1135</v>
      </c>
      <c r="H211" s="4" t="s">
        <v>81</v>
      </c>
      <c r="I211" s="4" t="s">
        <v>77</v>
      </c>
      <c r="J211" s="4" t="s">
        <v>234</v>
      </c>
      <c r="K211" s="9">
        <v>10</v>
      </c>
      <c r="L211" s="9">
        <v>160</v>
      </c>
      <c r="M211" s="9">
        <f t="shared" si="4"/>
        <v>170</v>
      </c>
      <c r="N211" s="10">
        <v>170</v>
      </c>
      <c r="O211" s="11"/>
      <c r="P211" s="12">
        <f>VLOOKUP(A:A,'[1]Till Dec 20 actual'!$A:$L,12,FALSE)</f>
        <v>153</v>
      </c>
    </row>
    <row r="212" spans="1:16" x14ac:dyDescent="0.35">
      <c r="A212" s="4">
        <v>10034173</v>
      </c>
      <c r="B212" s="4" t="s">
        <v>260</v>
      </c>
      <c r="C212" s="4" t="s">
        <v>261</v>
      </c>
      <c r="D212" s="4">
        <v>730167</v>
      </c>
      <c r="E212" s="4" t="s">
        <v>20</v>
      </c>
      <c r="F212" s="4" t="s">
        <v>1129</v>
      </c>
      <c r="G212" s="4" t="s">
        <v>1125</v>
      </c>
      <c r="H212" s="4" t="s">
        <v>81</v>
      </c>
      <c r="I212" s="4" t="s">
        <v>77</v>
      </c>
      <c r="J212" s="4" t="s">
        <v>274</v>
      </c>
      <c r="K212" s="9">
        <v>15.875</v>
      </c>
      <c r="L212" s="9">
        <v>309</v>
      </c>
      <c r="M212" s="9">
        <f t="shared" si="4"/>
        <v>324.875</v>
      </c>
      <c r="N212" s="10">
        <v>325</v>
      </c>
      <c r="O212" s="11"/>
      <c r="P212" s="12">
        <f>VLOOKUP(A:A,'[1]Till Dec 20 actual'!$A:$L,12,FALSE)</f>
        <v>281</v>
      </c>
    </row>
    <row r="213" spans="1:16" x14ac:dyDescent="0.35">
      <c r="A213" s="4">
        <v>10045930</v>
      </c>
      <c r="B213" s="4" t="s">
        <v>898</v>
      </c>
      <c r="C213" s="4" t="s">
        <v>899</v>
      </c>
      <c r="D213" s="4">
        <v>730211</v>
      </c>
      <c r="E213" s="4" t="s">
        <v>20</v>
      </c>
      <c r="F213" s="4" t="s">
        <v>1149</v>
      </c>
      <c r="G213" s="4" t="s">
        <v>1125</v>
      </c>
      <c r="H213" s="4" t="s">
        <v>1126</v>
      </c>
      <c r="I213" s="4" t="s">
        <v>77</v>
      </c>
      <c r="J213" s="4" t="s">
        <v>234</v>
      </c>
      <c r="K213" s="9">
        <v>17.399999999999999</v>
      </c>
      <c r="L213" s="9">
        <v>273</v>
      </c>
      <c r="M213" s="9">
        <f t="shared" si="4"/>
        <v>290.39999999999998</v>
      </c>
      <c r="N213" s="10">
        <v>290</v>
      </c>
      <c r="O213" s="11"/>
      <c r="P213" s="12">
        <f>VLOOKUP(A:A,'[1]Till Dec 20 actual'!$A:$L,12,FALSE)</f>
        <v>271</v>
      </c>
    </row>
    <row r="214" spans="1:16" x14ac:dyDescent="0.35">
      <c r="A214" s="4">
        <v>10042369</v>
      </c>
      <c r="B214" s="4" t="s">
        <v>1271</v>
      </c>
      <c r="C214" s="4" t="s">
        <v>257</v>
      </c>
      <c r="D214" s="4">
        <v>680803</v>
      </c>
      <c r="E214" s="4" t="s">
        <v>20</v>
      </c>
      <c r="F214" s="4" t="s">
        <v>1129</v>
      </c>
      <c r="G214" s="4" t="s">
        <v>1125</v>
      </c>
      <c r="H214" s="4" t="s">
        <v>1126</v>
      </c>
      <c r="I214" s="4" t="s">
        <v>77</v>
      </c>
      <c r="J214" s="4" t="s">
        <v>274</v>
      </c>
      <c r="K214" s="13">
        <v>15</v>
      </c>
      <c r="L214" s="9">
        <v>240.125</v>
      </c>
      <c r="M214" s="9">
        <f t="shared" si="4"/>
        <v>255.125</v>
      </c>
      <c r="N214" s="10">
        <v>255</v>
      </c>
      <c r="O214" s="11"/>
      <c r="P214" s="12">
        <f>VLOOKUP(A:A,'[1]Till Dec 20 actual'!$A:$L,12,FALSE)</f>
        <v>230</v>
      </c>
    </row>
    <row r="215" spans="1:16" x14ac:dyDescent="0.35">
      <c r="A215" s="4">
        <v>10044333</v>
      </c>
      <c r="B215" s="4" t="s">
        <v>686</v>
      </c>
      <c r="C215" s="4" t="s">
        <v>687</v>
      </c>
      <c r="D215" s="4">
        <v>731354</v>
      </c>
      <c r="E215" s="4" t="s">
        <v>20</v>
      </c>
      <c r="F215" s="4" t="s">
        <v>1259</v>
      </c>
      <c r="G215" s="4" t="s">
        <v>1135</v>
      </c>
      <c r="H215" s="4" t="s">
        <v>81</v>
      </c>
      <c r="I215" s="4" t="s">
        <v>77</v>
      </c>
      <c r="J215" s="4" t="s">
        <v>234</v>
      </c>
      <c r="K215" s="13">
        <v>10</v>
      </c>
      <c r="L215" s="9">
        <v>180</v>
      </c>
      <c r="M215" s="9">
        <f t="shared" si="4"/>
        <v>190</v>
      </c>
      <c r="N215" s="10">
        <v>190</v>
      </c>
      <c r="O215" s="11"/>
      <c r="P215" s="12">
        <f>VLOOKUP(A:A,'[1]Till Dec 20 actual'!$A:$L,12,FALSE)</f>
        <v>170</v>
      </c>
    </row>
    <row r="216" spans="1:16" x14ac:dyDescent="0.35">
      <c r="A216" s="4">
        <v>10017259</v>
      </c>
      <c r="B216" s="4" t="s">
        <v>1272</v>
      </c>
      <c r="C216" s="4" t="s">
        <v>1273</v>
      </c>
      <c r="D216" s="4">
        <v>680475</v>
      </c>
      <c r="E216" s="4" t="s">
        <v>20</v>
      </c>
      <c r="F216" s="4" t="s">
        <v>1161</v>
      </c>
      <c r="G216" s="4" t="s">
        <v>1125</v>
      </c>
      <c r="H216" s="4" t="s">
        <v>1126</v>
      </c>
      <c r="I216" s="4" t="s">
        <v>77</v>
      </c>
      <c r="J216" s="4" t="s">
        <v>274</v>
      </c>
      <c r="K216" s="9">
        <v>19.625</v>
      </c>
      <c r="L216" s="9">
        <v>500</v>
      </c>
      <c r="M216" s="9">
        <f t="shared" si="4"/>
        <v>519.625</v>
      </c>
      <c r="N216" s="10">
        <v>520</v>
      </c>
      <c r="O216" s="11"/>
      <c r="P216" s="12">
        <f>VLOOKUP(A:A,'[1]Till Dec 20 actual'!$A:$L,12,FALSE)</f>
        <v>500</v>
      </c>
    </row>
    <row r="217" spans="1:16" x14ac:dyDescent="0.35">
      <c r="A217" s="4">
        <v>10023242</v>
      </c>
      <c r="B217" s="4" t="s">
        <v>829</v>
      </c>
      <c r="C217" s="4" t="s">
        <v>830</v>
      </c>
      <c r="D217" s="4">
        <v>730768</v>
      </c>
      <c r="E217" s="4" t="s">
        <v>20</v>
      </c>
      <c r="F217" s="4" t="s">
        <v>1124</v>
      </c>
      <c r="G217" s="4" t="s">
        <v>1125</v>
      </c>
      <c r="H217" s="4" t="s">
        <v>81</v>
      </c>
      <c r="I217" s="4" t="s">
        <v>77</v>
      </c>
      <c r="J217" s="4" t="s">
        <v>274</v>
      </c>
      <c r="K217" s="9">
        <v>60</v>
      </c>
      <c r="L217" s="9">
        <v>560</v>
      </c>
      <c r="M217" s="9">
        <f t="shared" si="4"/>
        <v>620</v>
      </c>
      <c r="N217" s="10">
        <v>620</v>
      </c>
      <c r="O217" s="11"/>
      <c r="P217" s="12">
        <f>VLOOKUP(A:A,'[1]Till Dec 20 actual'!$A:$L,12,FALSE)</f>
        <v>600</v>
      </c>
    </row>
    <row r="218" spans="1:16" x14ac:dyDescent="0.35">
      <c r="A218" s="4">
        <v>10046903</v>
      </c>
      <c r="B218" s="4" t="s">
        <v>775</v>
      </c>
      <c r="C218" s="4" t="s">
        <v>964</v>
      </c>
      <c r="D218" s="4">
        <v>681429</v>
      </c>
      <c r="E218" s="4" t="s">
        <v>20</v>
      </c>
      <c r="F218" s="4" t="s">
        <v>1149</v>
      </c>
      <c r="G218" s="4" t="s">
        <v>1125</v>
      </c>
      <c r="H218" s="4" t="s">
        <v>81</v>
      </c>
      <c r="I218" s="4" t="s">
        <v>77</v>
      </c>
      <c r="J218" s="4" t="s">
        <v>234</v>
      </c>
      <c r="K218" s="9">
        <v>15</v>
      </c>
      <c r="L218" s="9">
        <v>155</v>
      </c>
      <c r="M218" s="9">
        <f t="shared" si="4"/>
        <v>170</v>
      </c>
      <c r="N218" s="10">
        <v>170</v>
      </c>
      <c r="O218" s="11"/>
      <c r="P218" s="12">
        <f>VLOOKUP(A:A,'[1]Till Dec 20 actual'!$A:$L,12,FALSE)</f>
        <v>149</v>
      </c>
    </row>
    <row r="219" spans="1:16" x14ac:dyDescent="0.35">
      <c r="A219" s="4">
        <v>10042312</v>
      </c>
      <c r="B219" s="4" t="s">
        <v>164</v>
      </c>
      <c r="C219" s="4" t="s">
        <v>165</v>
      </c>
      <c r="D219" s="4">
        <v>790473</v>
      </c>
      <c r="E219" s="4" t="s">
        <v>20</v>
      </c>
      <c r="F219" s="4" t="s">
        <v>1145</v>
      </c>
      <c r="G219" s="4" t="s">
        <v>1132</v>
      </c>
      <c r="H219" s="4" t="s">
        <v>1126</v>
      </c>
      <c r="I219" s="4" t="s">
        <v>77</v>
      </c>
      <c r="J219" s="4" t="s">
        <v>274</v>
      </c>
      <c r="K219" s="9">
        <v>15</v>
      </c>
      <c r="L219" s="9">
        <v>225</v>
      </c>
      <c r="M219" s="9">
        <f t="shared" si="4"/>
        <v>240</v>
      </c>
      <c r="N219" s="10">
        <v>240</v>
      </c>
      <c r="O219" s="11"/>
      <c r="P219" s="12">
        <f>VLOOKUP(A:A,'[1]Till Dec 20 actual'!$A:$L,12,FALSE)</f>
        <v>215</v>
      </c>
    </row>
    <row r="220" spans="1:16" x14ac:dyDescent="0.35">
      <c r="A220" s="4">
        <v>10042783</v>
      </c>
      <c r="B220" s="4" t="s">
        <v>993</v>
      </c>
      <c r="C220" s="4" t="s">
        <v>994</v>
      </c>
      <c r="D220" s="4">
        <v>820218</v>
      </c>
      <c r="E220" s="4" t="s">
        <v>20</v>
      </c>
      <c r="F220" s="4" t="s">
        <v>1145</v>
      </c>
      <c r="G220" s="4" t="s">
        <v>1132</v>
      </c>
      <c r="H220" s="4" t="s">
        <v>1126</v>
      </c>
      <c r="I220" s="4" t="s">
        <v>77</v>
      </c>
      <c r="J220" s="4" t="s">
        <v>274</v>
      </c>
      <c r="K220" s="9">
        <v>14</v>
      </c>
      <c r="L220" s="9">
        <v>235.70833333333331</v>
      </c>
      <c r="M220" s="9">
        <f t="shared" si="4"/>
        <v>249.70833333333331</v>
      </c>
      <c r="N220" s="10">
        <v>250</v>
      </c>
      <c r="O220" s="11"/>
      <c r="P220" s="12">
        <f>VLOOKUP(A:A,'[1]Till Dec 20 actual'!$A:$L,12,FALSE)</f>
        <v>223</v>
      </c>
    </row>
    <row r="221" spans="1:16" x14ac:dyDescent="0.35">
      <c r="A221" s="4">
        <v>10044459</v>
      </c>
      <c r="B221" s="4" t="s">
        <v>724</v>
      </c>
      <c r="C221" s="4" t="s">
        <v>725</v>
      </c>
      <c r="D221" s="4">
        <v>678295</v>
      </c>
      <c r="E221" s="4" t="s">
        <v>20</v>
      </c>
      <c r="F221" s="4" t="s">
        <v>1129</v>
      </c>
      <c r="G221" s="4" t="s">
        <v>1125</v>
      </c>
      <c r="H221" s="4" t="s">
        <v>1126</v>
      </c>
      <c r="I221" s="4" t="s">
        <v>77</v>
      </c>
      <c r="J221" s="4" t="s">
        <v>274</v>
      </c>
      <c r="K221" s="9">
        <v>15</v>
      </c>
      <c r="L221" s="9">
        <v>310</v>
      </c>
      <c r="M221" s="9">
        <f t="shared" si="4"/>
        <v>325</v>
      </c>
      <c r="N221" s="10">
        <v>325</v>
      </c>
      <c r="O221" s="11"/>
      <c r="P221" s="12">
        <f>VLOOKUP(A:A,'[1]Till Dec 20 actual'!$A:$L,12,FALSE)</f>
        <v>297</v>
      </c>
    </row>
    <row r="222" spans="1:16" x14ac:dyDescent="0.35">
      <c r="A222" s="4">
        <v>10043392</v>
      </c>
      <c r="B222" s="4" t="s">
        <v>194</v>
      </c>
      <c r="C222" s="4" t="s">
        <v>195</v>
      </c>
      <c r="D222" s="4">
        <v>730834</v>
      </c>
      <c r="E222" s="4" t="s">
        <v>20</v>
      </c>
      <c r="F222" s="4" t="s">
        <v>1259</v>
      </c>
      <c r="G222" s="4" t="s">
        <v>1135</v>
      </c>
      <c r="H222" s="4" t="s">
        <v>1126</v>
      </c>
      <c r="I222" s="4" t="s">
        <v>77</v>
      </c>
      <c r="J222" s="4" t="s">
        <v>234</v>
      </c>
      <c r="K222" s="9">
        <v>20</v>
      </c>
      <c r="L222" s="9">
        <v>259.55357142857144</v>
      </c>
      <c r="M222" s="9">
        <f t="shared" si="4"/>
        <v>279.55357142857144</v>
      </c>
      <c r="N222" s="10">
        <v>280</v>
      </c>
      <c r="O222" s="11"/>
      <c r="P222" s="12">
        <f>VLOOKUP(A:A,'[1]Till Dec 20 actual'!$A:$L,12,FALSE)</f>
        <v>251</v>
      </c>
    </row>
    <row r="223" spans="1:16" x14ac:dyDescent="0.35">
      <c r="A223" s="4">
        <v>10042866</v>
      </c>
      <c r="B223" s="4" t="s">
        <v>722</v>
      </c>
      <c r="C223" s="4" t="s">
        <v>723</v>
      </c>
      <c r="D223" s="4">
        <v>670485</v>
      </c>
      <c r="E223" s="4" t="s">
        <v>20</v>
      </c>
      <c r="F223" s="4" t="s">
        <v>1129</v>
      </c>
      <c r="G223" s="4" t="s">
        <v>1125</v>
      </c>
      <c r="H223" s="4" t="s">
        <v>1126</v>
      </c>
      <c r="I223" s="4" t="s">
        <v>77</v>
      </c>
      <c r="J223" s="4" t="s">
        <v>234</v>
      </c>
      <c r="K223" s="9">
        <v>12</v>
      </c>
      <c r="L223" s="9">
        <v>158</v>
      </c>
      <c r="M223" s="9">
        <f t="shared" si="4"/>
        <v>170</v>
      </c>
      <c r="N223" s="10">
        <v>170</v>
      </c>
      <c r="O223" s="11"/>
      <c r="P223" s="12">
        <f>VLOOKUP(A:A,'[1]Till Dec 20 actual'!$A:$L,12,FALSE)</f>
        <v>141</v>
      </c>
    </row>
    <row r="224" spans="1:16" x14ac:dyDescent="0.35">
      <c r="A224" s="4">
        <v>10027103</v>
      </c>
      <c r="B224" s="4" t="s">
        <v>835</v>
      </c>
      <c r="C224" s="4" t="s">
        <v>836</v>
      </c>
      <c r="D224" s="4">
        <v>751313</v>
      </c>
      <c r="E224" s="4" t="s">
        <v>20</v>
      </c>
      <c r="F224" s="4" t="s">
        <v>1124</v>
      </c>
      <c r="G224" s="4" t="s">
        <v>1125</v>
      </c>
      <c r="H224" s="4" t="s">
        <v>1126</v>
      </c>
      <c r="I224" s="4" t="s">
        <v>77</v>
      </c>
      <c r="J224" s="4" t="s">
        <v>274</v>
      </c>
      <c r="K224" s="9">
        <v>23</v>
      </c>
      <c r="L224" s="9">
        <v>326.75</v>
      </c>
      <c r="M224" s="9">
        <f t="shared" si="4"/>
        <v>349.75</v>
      </c>
      <c r="N224" s="10">
        <v>350</v>
      </c>
      <c r="O224" s="11"/>
      <c r="P224" s="12">
        <f>VLOOKUP(A:A,'[1]Till Dec 20 actual'!$A:$L,12,FALSE)</f>
        <v>320</v>
      </c>
    </row>
    <row r="225" spans="1:16" x14ac:dyDescent="0.35">
      <c r="A225" s="4">
        <v>10023933</v>
      </c>
      <c r="B225" s="4" t="s">
        <v>745</v>
      </c>
      <c r="C225" s="4" t="s">
        <v>491</v>
      </c>
      <c r="D225" s="4">
        <v>671259</v>
      </c>
      <c r="E225" s="4" t="s">
        <v>20</v>
      </c>
      <c r="F225" s="4" t="s">
        <v>1142</v>
      </c>
      <c r="G225" s="4" t="s">
        <v>1125</v>
      </c>
      <c r="H225" s="4" t="s">
        <v>1126</v>
      </c>
      <c r="I225" s="4" t="s">
        <v>77</v>
      </c>
      <c r="J225" s="4" t="s">
        <v>274</v>
      </c>
      <c r="K225" s="9">
        <v>50</v>
      </c>
      <c r="L225" s="9">
        <v>695</v>
      </c>
      <c r="M225" s="9">
        <f t="shared" si="4"/>
        <v>745</v>
      </c>
      <c r="N225" s="10">
        <v>745</v>
      </c>
      <c r="O225" s="11"/>
      <c r="P225" s="12">
        <f>VLOOKUP(A:A,'[1]Till Dec 20 actual'!$A:$L,12,FALSE)</f>
        <v>697</v>
      </c>
    </row>
    <row r="226" spans="1:16" x14ac:dyDescent="0.35">
      <c r="A226" s="4">
        <v>10041962</v>
      </c>
      <c r="B226" s="4" t="s">
        <v>1274</v>
      </c>
      <c r="C226" s="4" t="s">
        <v>771</v>
      </c>
      <c r="D226" s="4">
        <v>540308</v>
      </c>
      <c r="E226" s="4" t="s">
        <v>20</v>
      </c>
      <c r="F226" s="4" t="s">
        <v>1161</v>
      </c>
      <c r="G226" s="4" t="s">
        <v>1125</v>
      </c>
      <c r="H226" s="4" t="s">
        <v>1126</v>
      </c>
      <c r="I226" s="4" t="s">
        <v>77</v>
      </c>
      <c r="J226" s="4" t="s">
        <v>234</v>
      </c>
      <c r="K226" s="9">
        <v>13.25</v>
      </c>
      <c r="L226" s="9">
        <v>182</v>
      </c>
      <c r="M226" s="9">
        <f t="shared" si="4"/>
        <v>195.25</v>
      </c>
      <c r="N226" s="10">
        <v>195</v>
      </c>
      <c r="O226" s="11"/>
      <c r="P226" s="12">
        <f>VLOOKUP(A:A,'[1]Till Dec 20 actual'!$A:$L,12,FALSE)</f>
        <v>158</v>
      </c>
    </row>
    <row r="227" spans="1:16" x14ac:dyDescent="0.35">
      <c r="A227" s="4">
        <v>10039783</v>
      </c>
      <c r="B227" s="4" t="s">
        <v>684</v>
      </c>
      <c r="C227" s="4" t="s">
        <v>685</v>
      </c>
      <c r="D227" s="4">
        <v>689477</v>
      </c>
      <c r="E227" s="4" t="s">
        <v>20</v>
      </c>
      <c r="F227" s="4" t="s">
        <v>1177</v>
      </c>
      <c r="G227" s="4" t="s">
        <v>1135</v>
      </c>
      <c r="H227" s="4" t="s">
        <v>81</v>
      </c>
      <c r="I227" s="4" t="s">
        <v>77</v>
      </c>
      <c r="J227" s="4" t="s">
        <v>274</v>
      </c>
      <c r="K227" s="9">
        <v>19.375</v>
      </c>
      <c r="L227" s="9">
        <v>375.52499999999998</v>
      </c>
      <c r="M227" s="9">
        <f t="shared" si="4"/>
        <v>394.9</v>
      </c>
      <c r="N227" s="10">
        <v>395</v>
      </c>
      <c r="O227" s="11"/>
      <c r="P227" s="12">
        <f>VLOOKUP(A:A,'[1]Till Dec 20 actual'!$A:$L,12,FALSE)</f>
        <v>355</v>
      </c>
    </row>
    <row r="228" spans="1:16" x14ac:dyDescent="0.35">
      <c r="A228" s="4">
        <v>10045266</v>
      </c>
      <c r="B228" s="4" t="s">
        <v>1275</v>
      </c>
      <c r="C228" s="4" t="s">
        <v>807</v>
      </c>
      <c r="D228" s="4">
        <v>680302</v>
      </c>
      <c r="E228" s="4" t="s">
        <v>20</v>
      </c>
      <c r="F228" s="4" t="s">
        <v>1177</v>
      </c>
      <c r="G228" s="4" t="s">
        <v>1135</v>
      </c>
      <c r="H228" s="4" t="s">
        <v>1126</v>
      </c>
      <c r="I228" s="4" t="s">
        <v>77</v>
      </c>
      <c r="J228" s="4" t="s">
        <v>234</v>
      </c>
      <c r="K228" s="9">
        <v>14</v>
      </c>
      <c r="L228" s="9">
        <v>186</v>
      </c>
      <c r="M228" s="9">
        <f t="shared" si="4"/>
        <v>200</v>
      </c>
      <c r="N228" s="10">
        <v>200</v>
      </c>
      <c r="O228" s="11"/>
      <c r="P228" s="12">
        <f>VLOOKUP(A:A,'[1]Till Dec 20 actual'!$A:$L,12,FALSE)</f>
        <v>152</v>
      </c>
    </row>
    <row r="229" spans="1:16" x14ac:dyDescent="0.35">
      <c r="A229" s="4">
        <v>10039086</v>
      </c>
      <c r="B229" s="4" t="s">
        <v>1276</v>
      </c>
      <c r="C229" s="4" t="s">
        <v>1277</v>
      </c>
      <c r="D229" s="4">
        <v>730325</v>
      </c>
      <c r="E229" s="4" t="s">
        <v>20</v>
      </c>
      <c r="F229" s="4" t="s">
        <v>1129</v>
      </c>
      <c r="G229" s="4" t="s">
        <v>1125</v>
      </c>
      <c r="H229" s="4" t="s">
        <v>1126</v>
      </c>
      <c r="I229" s="4" t="s">
        <v>77</v>
      </c>
      <c r="J229" s="4" t="s">
        <v>234</v>
      </c>
      <c r="K229" s="9">
        <v>10</v>
      </c>
      <c r="L229" s="9">
        <v>190</v>
      </c>
      <c r="M229" s="9">
        <f t="shared" si="4"/>
        <v>200</v>
      </c>
      <c r="N229" s="10">
        <v>200</v>
      </c>
      <c r="O229" s="11"/>
      <c r="P229" s="12">
        <f>VLOOKUP(A:A,'[1]Till Dec 20 actual'!$A:$L,12,FALSE)</f>
        <v>150</v>
      </c>
    </row>
    <row r="230" spans="1:16" x14ac:dyDescent="0.35">
      <c r="A230" s="4">
        <v>10032848</v>
      </c>
      <c r="B230" s="4" t="s">
        <v>1012</v>
      </c>
      <c r="C230" s="4" t="s">
        <v>273</v>
      </c>
      <c r="D230" s="4">
        <v>730888</v>
      </c>
      <c r="E230" s="4" t="s">
        <v>20</v>
      </c>
      <c r="F230" s="4" t="s">
        <v>1149</v>
      </c>
      <c r="G230" s="4" t="s">
        <v>1125</v>
      </c>
      <c r="H230" s="4" t="s">
        <v>81</v>
      </c>
      <c r="I230" s="4" t="s">
        <v>77</v>
      </c>
      <c r="J230" s="4" t="s">
        <v>234</v>
      </c>
      <c r="K230" s="9">
        <v>32.625</v>
      </c>
      <c r="L230" s="9">
        <v>297</v>
      </c>
      <c r="M230" s="9">
        <f t="shared" si="4"/>
        <v>329.625</v>
      </c>
      <c r="N230" s="10">
        <v>330</v>
      </c>
      <c r="O230" s="11"/>
      <c r="P230" s="12">
        <f>VLOOKUP(A:A,'[1]Till Dec 20 actual'!$A:$L,12,FALSE)</f>
        <v>280</v>
      </c>
    </row>
    <row r="231" spans="1:16" x14ac:dyDescent="0.35">
      <c r="A231" s="4">
        <v>10015284</v>
      </c>
      <c r="B231" s="4" t="s">
        <v>837</v>
      </c>
      <c r="C231" s="4" t="s">
        <v>838</v>
      </c>
      <c r="D231" s="4">
        <v>730515</v>
      </c>
      <c r="E231" s="4" t="s">
        <v>20</v>
      </c>
      <c r="F231" s="4" t="s">
        <v>1124</v>
      </c>
      <c r="G231" s="4" t="s">
        <v>1125</v>
      </c>
      <c r="H231" s="4" t="s">
        <v>1126</v>
      </c>
      <c r="I231" s="4" t="s">
        <v>77</v>
      </c>
      <c r="J231" s="4" t="s">
        <v>274</v>
      </c>
      <c r="K231" s="9">
        <v>15.166666666666668</v>
      </c>
      <c r="L231" s="9">
        <v>275.27499999999998</v>
      </c>
      <c r="M231" s="9">
        <f t="shared" si="4"/>
        <v>290.44166666666666</v>
      </c>
      <c r="N231" s="10">
        <v>290</v>
      </c>
      <c r="O231" s="11"/>
      <c r="P231" s="12">
        <f>VLOOKUP(A:A,'[1]Till Dec 20 actual'!$A:$L,12,FALSE)</f>
        <v>239</v>
      </c>
    </row>
    <row r="232" spans="1:16" x14ac:dyDescent="0.35">
      <c r="A232" s="4">
        <v>10036105</v>
      </c>
      <c r="B232" s="4" t="s">
        <v>427</v>
      </c>
      <c r="C232" s="4" t="s">
        <v>428</v>
      </c>
      <c r="D232" s="4">
        <v>730166</v>
      </c>
      <c r="E232" s="4" t="s">
        <v>20</v>
      </c>
      <c r="F232" s="4" t="s">
        <v>1142</v>
      </c>
      <c r="G232" s="4" t="s">
        <v>1125</v>
      </c>
      <c r="H232" s="4" t="s">
        <v>81</v>
      </c>
      <c r="I232" s="4" t="s">
        <v>77</v>
      </c>
      <c r="J232" s="4" t="s">
        <v>274</v>
      </c>
      <c r="K232" s="9">
        <v>20</v>
      </c>
      <c r="L232" s="9">
        <v>340</v>
      </c>
      <c r="M232" s="9">
        <f t="shared" si="4"/>
        <v>360</v>
      </c>
      <c r="N232" s="10">
        <v>360</v>
      </c>
      <c r="O232" s="11"/>
      <c r="P232" s="12">
        <f>VLOOKUP(A:A,'[1]Till Dec 20 actual'!$A:$L,12,FALSE)</f>
        <v>309</v>
      </c>
    </row>
    <row r="233" spans="1:16" x14ac:dyDescent="0.35">
      <c r="A233" s="4">
        <v>10042368</v>
      </c>
      <c r="B233" s="4" t="s">
        <v>628</v>
      </c>
      <c r="C233" s="4" t="s">
        <v>629</v>
      </c>
      <c r="D233" s="4">
        <v>678133</v>
      </c>
      <c r="E233" s="4" t="s">
        <v>20</v>
      </c>
      <c r="F233" s="4" t="s">
        <v>1177</v>
      </c>
      <c r="G233" s="4" t="s">
        <v>1135</v>
      </c>
      <c r="H233" s="4" t="s">
        <v>81</v>
      </c>
      <c r="I233" s="4" t="s">
        <v>77</v>
      </c>
      <c r="J233" s="4" t="s">
        <v>274</v>
      </c>
      <c r="K233" s="9">
        <v>15</v>
      </c>
      <c r="L233" s="9">
        <v>270</v>
      </c>
      <c r="M233" s="9">
        <f t="shared" si="4"/>
        <v>285</v>
      </c>
      <c r="N233" s="10">
        <v>285</v>
      </c>
      <c r="O233" s="11"/>
      <c r="P233" s="12">
        <f>VLOOKUP(A:A,'[1]Till Dec 20 actual'!$A:$L,12,FALSE)</f>
        <v>230</v>
      </c>
    </row>
    <row r="234" spans="1:16" x14ac:dyDescent="0.35">
      <c r="A234" s="4">
        <v>10043379</v>
      </c>
      <c r="B234" s="4" t="s">
        <v>339</v>
      </c>
      <c r="C234" s="4" t="s">
        <v>340</v>
      </c>
      <c r="D234" s="4">
        <v>758504</v>
      </c>
      <c r="E234" s="4" t="s">
        <v>20</v>
      </c>
      <c r="F234" s="4" t="s">
        <v>1278</v>
      </c>
      <c r="G234" s="4" t="s">
        <v>1193</v>
      </c>
      <c r="H234" s="4" t="s">
        <v>285</v>
      </c>
      <c r="I234" s="4" t="s">
        <v>341</v>
      </c>
      <c r="J234" s="4" t="s">
        <v>234</v>
      </c>
      <c r="K234" s="9">
        <v>30</v>
      </c>
      <c r="L234" s="9">
        <v>280</v>
      </c>
      <c r="M234" s="9">
        <f t="shared" si="4"/>
        <v>310</v>
      </c>
      <c r="N234" s="10">
        <v>310</v>
      </c>
      <c r="O234" s="11"/>
      <c r="P234" s="12">
        <f>VLOOKUP(A:A,'[1]Till Dec 20 actual'!$A:$L,12,FALSE)</f>
        <v>251</v>
      </c>
    </row>
    <row r="235" spans="1:16" x14ac:dyDescent="0.35">
      <c r="A235" s="4">
        <v>10044997</v>
      </c>
      <c r="B235" s="4" t="s">
        <v>921</v>
      </c>
      <c r="C235" s="4" t="s">
        <v>922</v>
      </c>
      <c r="D235" s="4">
        <v>681787</v>
      </c>
      <c r="E235" s="4" t="s">
        <v>20</v>
      </c>
      <c r="F235" s="4" t="s">
        <v>1147</v>
      </c>
      <c r="G235" s="4" t="s">
        <v>1125</v>
      </c>
      <c r="H235" s="4" t="s">
        <v>81</v>
      </c>
      <c r="I235" s="4" t="s">
        <v>77</v>
      </c>
      <c r="J235" s="4" t="s">
        <v>274</v>
      </c>
      <c r="K235" s="9">
        <v>15</v>
      </c>
      <c r="L235" s="9">
        <v>310</v>
      </c>
      <c r="M235" s="9">
        <f t="shared" si="4"/>
        <v>325</v>
      </c>
      <c r="N235" s="10">
        <v>325</v>
      </c>
      <c r="O235" s="11"/>
      <c r="P235" s="12">
        <f>VLOOKUP(A:A,'[1]Till Dec 20 actual'!$A:$L,12,FALSE)</f>
        <v>261</v>
      </c>
    </row>
    <row r="236" spans="1:16" x14ac:dyDescent="0.35">
      <c r="A236" s="4">
        <v>10040563</v>
      </c>
      <c r="B236" s="4" t="s">
        <v>1279</v>
      </c>
      <c r="C236" s="4" t="s">
        <v>1280</v>
      </c>
      <c r="D236" s="4">
        <v>757177</v>
      </c>
      <c r="E236" s="4" t="s">
        <v>20</v>
      </c>
      <c r="F236" s="4" t="s">
        <v>1147</v>
      </c>
      <c r="G236" s="4" t="s">
        <v>1125</v>
      </c>
      <c r="H236" s="4" t="s">
        <v>81</v>
      </c>
      <c r="I236" s="4" t="s">
        <v>77</v>
      </c>
      <c r="J236" s="4" t="s">
        <v>274</v>
      </c>
      <c r="K236" s="9">
        <v>20</v>
      </c>
      <c r="L236" s="9">
        <v>290</v>
      </c>
      <c r="M236" s="9">
        <f t="shared" si="4"/>
        <v>310</v>
      </c>
      <c r="N236" s="10">
        <v>310</v>
      </c>
      <c r="O236" s="11"/>
      <c r="P236" s="12">
        <f>VLOOKUP(A:A,'[1]Till Dec 20 actual'!$A:$L,12,FALSE)</f>
        <v>250</v>
      </c>
    </row>
    <row r="237" spans="1:16" x14ac:dyDescent="0.35">
      <c r="A237" s="4">
        <v>10035733</v>
      </c>
      <c r="B237" s="4" t="s">
        <v>1027</v>
      </c>
      <c r="C237" s="4" t="s">
        <v>1028</v>
      </c>
      <c r="D237" s="4">
        <v>732892</v>
      </c>
      <c r="E237" s="4" t="s">
        <v>20</v>
      </c>
      <c r="F237" s="4" t="s">
        <v>1147</v>
      </c>
      <c r="G237" s="4" t="s">
        <v>1125</v>
      </c>
      <c r="H237" s="4" t="s">
        <v>81</v>
      </c>
      <c r="I237" s="4" t="s">
        <v>77</v>
      </c>
      <c r="J237" s="4" t="s">
        <v>274</v>
      </c>
      <c r="K237" s="9">
        <v>18.75</v>
      </c>
      <c r="L237" s="9">
        <v>321</v>
      </c>
      <c r="M237" s="9">
        <f t="shared" si="4"/>
        <v>339.75</v>
      </c>
      <c r="N237" s="10">
        <v>340</v>
      </c>
      <c r="O237" s="11"/>
      <c r="P237" s="12">
        <f>VLOOKUP(A:A,'[1]Till Dec 20 actual'!$A:$L,12,FALSE)</f>
        <v>280</v>
      </c>
    </row>
    <row r="238" spans="1:16" x14ac:dyDescent="0.35">
      <c r="A238" s="4">
        <v>10032683</v>
      </c>
      <c r="B238" s="4" t="s">
        <v>366</v>
      </c>
      <c r="C238" s="4" t="s">
        <v>367</v>
      </c>
      <c r="D238" s="4">
        <v>730019</v>
      </c>
      <c r="E238" s="4" t="s">
        <v>20</v>
      </c>
      <c r="F238" s="4" t="s">
        <v>1142</v>
      </c>
      <c r="G238" s="4" t="s">
        <v>1125</v>
      </c>
      <c r="H238" s="4" t="s">
        <v>81</v>
      </c>
      <c r="I238" s="4" t="s">
        <v>77</v>
      </c>
      <c r="J238" s="4" t="s">
        <v>274</v>
      </c>
      <c r="K238" s="9">
        <v>55</v>
      </c>
      <c r="L238" s="9">
        <v>320</v>
      </c>
      <c r="M238" s="9">
        <f t="shared" si="4"/>
        <v>375</v>
      </c>
      <c r="N238" s="10">
        <v>375</v>
      </c>
      <c r="O238" s="11"/>
      <c r="P238" s="12">
        <f>VLOOKUP(A:A,'[1]Till Dec 20 actual'!$A:$L,12,FALSE)</f>
        <v>286</v>
      </c>
    </row>
    <row r="239" spans="1:16" x14ac:dyDescent="0.35">
      <c r="A239" s="4">
        <v>10034503</v>
      </c>
      <c r="B239" s="4" t="s">
        <v>882</v>
      </c>
      <c r="C239" s="4" t="s">
        <v>883</v>
      </c>
      <c r="D239" s="4">
        <v>729358</v>
      </c>
      <c r="E239" s="4" t="s">
        <v>20</v>
      </c>
      <c r="F239" s="4" t="s">
        <v>1259</v>
      </c>
      <c r="G239" s="4" t="s">
        <v>1135</v>
      </c>
      <c r="H239" s="4" t="s">
        <v>1126</v>
      </c>
      <c r="I239" s="4" t="s">
        <v>77</v>
      </c>
      <c r="J239" s="4" t="s">
        <v>274</v>
      </c>
      <c r="K239" s="9">
        <v>24</v>
      </c>
      <c r="L239" s="9">
        <v>336.2</v>
      </c>
      <c r="M239" s="9">
        <f t="shared" si="4"/>
        <v>360.2</v>
      </c>
      <c r="N239" s="10">
        <v>360</v>
      </c>
      <c r="O239" s="11"/>
      <c r="P239" s="12">
        <f>VLOOKUP(A:A,'[1]Till Dec 20 actual'!$A:$L,12,FALSE)</f>
        <v>296</v>
      </c>
    </row>
    <row r="240" spans="1:16" x14ac:dyDescent="0.35">
      <c r="A240" s="4">
        <v>10006866</v>
      </c>
      <c r="B240" s="4" t="s">
        <v>1281</v>
      </c>
      <c r="C240" s="4" t="s">
        <v>1282</v>
      </c>
      <c r="D240" s="4">
        <v>670259</v>
      </c>
      <c r="E240" s="4" t="s">
        <v>20</v>
      </c>
      <c r="F240" s="4" t="s">
        <v>1177</v>
      </c>
      <c r="G240" s="4" t="s">
        <v>1135</v>
      </c>
      <c r="H240" s="4" t="s">
        <v>1126</v>
      </c>
      <c r="I240" s="4" t="s">
        <v>77</v>
      </c>
      <c r="J240" s="4" t="s">
        <v>274</v>
      </c>
      <c r="K240" s="9">
        <v>36</v>
      </c>
      <c r="L240" s="9">
        <v>404.25</v>
      </c>
      <c r="M240" s="9">
        <f t="shared" si="4"/>
        <v>440.25</v>
      </c>
      <c r="N240" s="10">
        <v>440</v>
      </c>
      <c r="O240" s="11"/>
      <c r="P240" s="12">
        <f>VLOOKUP(A:A,'[1]Till Dec 20 actual'!$A:$L,12,FALSE)</f>
        <v>351</v>
      </c>
    </row>
    <row r="241" spans="1:16" x14ac:dyDescent="0.35">
      <c r="A241" s="4">
        <v>10039166</v>
      </c>
      <c r="B241" s="4" t="s">
        <v>279</v>
      </c>
      <c r="C241" s="4" t="s">
        <v>280</v>
      </c>
      <c r="D241" s="4">
        <v>329930</v>
      </c>
      <c r="E241" s="4" t="s">
        <v>21</v>
      </c>
      <c r="F241" s="4" t="s">
        <v>1141</v>
      </c>
      <c r="G241" s="4" t="s">
        <v>1132</v>
      </c>
      <c r="H241" s="4" t="s">
        <v>1126</v>
      </c>
      <c r="I241" s="4" t="s">
        <v>77</v>
      </c>
      <c r="J241" s="4" t="s">
        <v>274</v>
      </c>
      <c r="K241" s="9">
        <v>40.410714285714285</v>
      </c>
      <c r="L241" s="9">
        <v>494.25</v>
      </c>
      <c r="M241" s="9">
        <f t="shared" si="4"/>
        <v>534.66071428571433</v>
      </c>
      <c r="N241" s="10">
        <v>535</v>
      </c>
      <c r="O241" s="11"/>
      <c r="P241" s="12">
        <f>VLOOKUP(A:A,'[1]Till Dec 20 actual'!$A:$L,12,FALSE)</f>
        <v>675</v>
      </c>
    </row>
    <row r="242" spans="1:16" x14ac:dyDescent="0.35">
      <c r="A242" s="4">
        <v>10035866</v>
      </c>
      <c r="B242" s="4" t="s">
        <v>440</v>
      </c>
      <c r="C242" s="4" t="s">
        <v>441</v>
      </c>
      <c r="D242" s="4">
        <v>523201</v>
      </c>
      <c r="E242" s="4" t="s">
        <v>21</v>
      </c>
      <c r="F242" s="4" t="s">
        <v>1142</v>
      </c>
      <c r="G242" s="4" t="s">
        <v>1125</v>
      </c>
      <c r="H242" s="4" t="s">
        <v>81</v>
      </c>
      <c r="I242" s="4" t="s">
        <v>77</v>
      </c>
      <c r="J242" s="4" t="s">
        <v>274</v>
      </c>
      <c r="K242" s="9">
        <v>20</v>
      </c>
      <c r="L242" s="9">
        <v>220</v>
      </c>
      <c r="M242" s="9">
        <f t="shared" si="4"/>
        <v>240</v>
      </c>
      <c r="N242" s="10">
        <v>240</v>
      </c>
      <c r="O242" s="11"/>
      <c r="P242" s="12">
        <f>VLOOKUP(A:A,'[1]Till Dec 20 actual'!$A:$L,12,FALSE)</f>
        <v>350</v>
      </c>
    </row>
    <row r="243" spans="1:16" x14ac:dyDescent="0.35">
      <c r="A243" s="4">
        <v>10030628</v>
      </c>
      <c r="B243" s="4" t="s">
        <v>847</v>
      </c>
      <c r="C243" s="4" t="s">
        <v>848</v>
      </c>
      <c r="D243" s="4">
        <v>249670</v>
      </c>
      <c r="E243" s="4" t="s">
        <v>21</v>
      </c>
      <c r="F243" s="4" t="s">
        <v>1129</v>
      </c>
      <c r="G243" s="4" t="s">
        <v>1125</v>
      </c>
      <c r="H243" s="4" t="s">
        <v>1283</v>
      </c>
      <c r="I243" s="4" t="s">
        <v>214</v>
      </c>
      <c r="J243" s="4" t="s">
        <v>234</v>
      </c>
      <c r="K243" s="9">
        <v>5</v>
      </c>
      <c r="L243" s="9">
        <v>95</v>
      </c>
      <c r="M243" s="9">
        <f t="shared" si="4"/>
        <v>100</v>
      </c>
      <c r="N243" s="10">
        <v>100</v>
      </c>
      <c r="O243" s="11"/>
      <c r="P243" s="12">
        <f>VLOOKUP(A:A,'[1]Till Dec 20 actual'!$A:$L,12,FALSE)</f>
        <v>200</v>
      </c>
    </row>
    <row r="244" spans="1:16" x14ac:dyDescent="0.35">
      <c r="A244" s="4">
        <v>10024369</v>
      </c>
      <c r="B244" s="4" t="s">
        <v>1284</v>
      </c>
      <c r="C244" s="4" t="s">
        <v>1285</v>
      </c>
      <c r="D244" s="4">
        <v>238875</v>
      </c>
      <c r="E244" s="4" t="s">
        <v>21</v>
      </c>
      <c r="F244" s="4" t="s">
        <v>1286</v>
      </c>
      <c r="G244" s="4" t="s">
        <v>1135</v>
      </c>
      <c r="H244" s="4" t="s">
        <v>1126</v>
      </c>
      <c r="I244" s="4" t="s">
        <v>77</v>
      </c>
      <c r="J244" s="4" t="s">
        <v>234</v>
      </c>
      <c r="K244" s="9">
        <v>15</v>
      </c>
      <c r="L244" s="9">
        <v>165</v>
      </c>
      <c r="M244" s="9">
        <f t="shared" si="4"/>
        <v>180</v>
      </c>
      <c r="N244" s="10">
        <v>180</v>
      </c>
      <c r="O244" s="11"/>
      <c r="P244" s="12">
        <f>VLOOKUP(A:A,'[1]Till Dec 20 actual'!$A:$L,12,FALSE)</f>
        <v>250</v>
      </c>
    </row>
    <row r="245" spans="1:16" x14ac:dyDescent="0.35">
      <c r="A245" s="4">
        <v>10044616</v>
      </c>
      <c r="B245" s="4" t="s">
        <v>461</v>
      </c>
      <c r="C245" s="4" t="s">
        <v>462</v>
      </c>
      <c r="D245" s="4">
        <v>521742</v>
      </c>
      <c r="E245" s="4" t="s">
        <v>21</v>
      </c>
      <c r="F245" s="4" t="s">
        <v>1149</v>
      </c>
      <c r="G245" s="4" t="s">
        <v>1125</v>
      </c>
      <c r="H245" s="4" t="s">
        <v>1126</v>
      </c>
      <c r="I245" s="4" t="s">
        <v>77</v>
      </c>
      <c r="J245" s="4" t="s">
        <v>234</v>
      </c>
      <c r="K245" s="9">
        <v>15</v>
      </c>
      <c r="L245" s="9">
        <v>225</v>
      </c>
      <c r="M245" s="9">
        <f t="shared" si="4"/>
        <v>240</v>
      </c>
      <c r="N245" s="10">
        <v>240</v>
      </c>
      <c r="O245" s="11"/>
      <c r="P245" s="12">
        <f>VLOOKUP(A:A,'[1]Till Dec 20 actual'!$A:$L,12,FALSE)</f>
        <v>300</v>
      </c>
    </row>
    <row r="246" spans="1:16" x14ac:dyDescent="0.35">
      <c r="A246" s="4">
        <v>10031358</v>
      </c>
      <c r="B246" s="4" t="s">
        <v>705</v>
      </c>
      <c r="C246" s="4" t="s">
        <v>706</v>
      </c>
      <c r="D246" s="4">
        <v>249673</v>
      </c>
      <c r="E246" s="4" t="s">
        <v>21</v>
      </c>
      <c r="F246" s="4" t="s">
        <v>1124</v>
      </c>
      <c r="G246" s="4" t="s">
        <v>1125</v>
      </c>
      <c r="H246" s="4" t="s">
        <v>1203</v>
      </c>
      <c r="I246" s="4" t="s">
        <v>214</v>
      </c>
      <c r="J246" s="4" t="s">
        <v>234</v>
      </c>
      <c r="K246" s="9">
        <v>5</v>
      </c>
      <c r="L246" s="9">
        <v>95</v>
      </c>
      <c r="M246" s="9">
        <f t="shared" si="4"/>
        <v>100</v>
      </c>
      <c r="N246" s="10">
        <v>100</v>
      </c>
      <c r="O246" s="11"/>
      <c r="P246" s="12">
        <f>VLOOKUP(A:A,'[1]Till Dec 20 actual'!$A:$L,12,FALSE)</f>
        <v>150</v>
      </c>
    </row>
    <row r="247" spans="1:16" x14ac:dyDescent="0.35">
      <c r="A247" s="4">
        <v>10027873</v>
      </c>
      <c r="B247" s="4" t="s">
        <v>790</v>
      </c>
      <c r="C247" s="4" t="s">
        <v>791</v>
      </c>
      <c r="D247" s="4">
        <v>520248</v>
      </c>
      <c r="E247" s="4" t="s">
        <v>21</v>
      </c>
      <c r="F247" s="4" t="s">
        <v>1161</v>
      </c>
      <c r="G247" s="4" t="s">
        <v>1125</v>
      </c>
      <c r="H247" s="4" t="s">
        <v>1126</v>
      </c>
      <c r="I247" s="4" t="s">
        <v>77</v>
      </c>
      <c r="J247" s="4" t="s">
        <v>274</v>
      </c>
      <c r="K247" s="9">
        <v>20</v>
      </c>
      <c r="L247" s="9">
        <v>480</v>
      </c>
      <c r="M247" s="9">
        <f t="shared" si="4"/>
        <v>500</v>
      </c>
      <c r="N247" s="10">
        <v>500</v>
      </c>
      <c r="O247" s="11"/>
      <c r="P247" s="12">
        <f>VLOOKUP(A:A,'[1]Till Dec 20 actual'!$A:$L,12,FALSE)</f>
        <v>539</v>
      </c>
    </row>
    <row r="248" spans="1:16" x14ac:dyDescent="0.35">
      <c r="A248" s="4">
        <v>10025685</v>
      </c>
      <c r="B248" s="4" t="s">
        <v>1287</v>
      </c>
      <c r="C248" s="4" t="s">
        <v>1288</v>
      </c>
      <c r="D248" s="4">
        <v>310260</v>
      </c>
      <c r="E248" s="4" t="s">
        <v>21</v>
      </c>
      <c r="F248" s="4" t="s">
        <v>1141</v>
      </c>
      <c r="G248" s="4" t="s">
        <v>1132</v>
      </c>
      <c r="H248" s="4" t="s">
        <v>1126</v>
      </c>
      <c r="I248" s="4" t="s">
        <v>77</v>
      </c>
      <c r="J248" s="4" t="s">
        <v>234</v>
      </c>
      <c r="K248" s="9">
        <v>15</v>
      </c>
      <c r="L248" s="9">
        <v>135</v>
      </c>
      <c r="M248" s="9">
        <f t="shared" si="4"/>
        <v>150</v>
      </c>
      <c r="N248" s="10">
        <v>150</v>
      </c>
      <c r="O248" s="11"/>
      <c r="P248" s="12">
        <f>VLOOKUP(A:A,'[1]Till Dec 20 actual'!$A:$L,12,FALSE)</f>
        <v>180</v>
      </c>
    </row>
    <row r="249" spans="1:16" x14ac:dyDescent="0.35">
      <c r="A249" s="4">
        <v>10041935</v>
      </c>
      <c r="B249" s="4" t="s">
        <v>1071</v>
      </c>
      <c r="C249" s="4" t="s">
        <v>1072</v>
      </c>
      <c r="D249" s="4">
        <v>328147</v>
      </c>
      <c r="E249" s="4" t="s">
        <v>21</v>
      </c>
      <c r="F249" s="4" t="s">
        <v>1141</v>
      </c>
      <c r="G249" s="4" t="s">
        <v>1132</v>
      </c>
      <c r="H249" s="4" t="s">
        <v>1126</v>
      </c>
      <c r="I249" s="4" t="s">
        <v>77</v>
      </c>
      <c r="J249" s="4" t="s">
        <v>234</v>
      </c>
      <c r="K249" s="9">
        <v>25</v>
      </c>
      <c r="L249" s="9">
        <v>275</v>
      </c>
      <c r="M249" s="9">
        <f t="shared" si="4"/>
        <v>300</v>
      </c>
      <c r="N249" s="10">
        <v>300</v>
      </c>
      <c r="O249" s="11"/>
      <c r="P249" s="12">
        <f>VLOOKUP(A:A,'[1]Till Dec 20 actual'!$A:$L,12,FALSE)</f>
        <v>320</v>
      </c>
    </row>
    <row r="250" spans="1:16" x14ac:dyDescent="0.35">
      <c r="A250" s="4">
        <v>10038758</v>
      </c>
      <c r="B250" s="4" t="s">
        <v>1289</v>
      </c>
      <c r="C250" s="4" t="s">
        <v>1290</v>
      </c>
      <c r="D250" s="4">
        <v>330044</v>
      </c>
      <c r="E250" s="4" t="s">
        <v>21</v>
      </c>
      <c r="F250" s="4" t="s">
        <v>1131</v>
      </c>
      <c r="G250" s="4" t="s">
        <v>1132</v>
      </c>
      <c r="H250" s="4" t="s">
        <v>1126</v>
      </c>
      <c r="I250" s="4" t="s">
        <v>77</v>
      </c>
      <c r="J250" s="4" t="s">
        <v>234</v>
      </c>
      <c r="K250" s="9">
        <v>8</v>
      </c>
      <c r="L250" s="9">
        <v>142</v>
      </c>
      <c r="M250" s="9">
        <f t="shared" si="4"/>
        <v>150</v>
      </c>
      <c r="N250" s="10">
        <v>150</v>
      </c>
      <c r="O250" s="11"/>
      <c r="P250" s="12">
        <f>VLOOKUP(A:A,'[1]Till Dec 20 actual'!$A:$L,12,FALSE)</f>
        <v>169</v>
      </c>
    </row>
    <row r="251" spans="1:16" x14ac:dyDescent="0.35">
      <c r="A251" s="4">
        <v>10042623</v>
      </c>
      <c r="B251" s="4" t="s">
        <v>991</v>
      </c>
      <c r="C251" s="4" t="s">
        <v>992</v>
      </c>
      <c r="D251" s="4">
        <v>520827</v>
      </c>
      <c r="E251" s="4" t="s">
        <v>21</v>
      </c>
      <c r="F251" s="4" t="s">
        <v>1149</v>
      </c>
      <c r="G251" s="4" t="s">
        <v>1125</v>
      </c>
      <c r="H251" s="4" t="s">
        <v>1126</v>
      </c>
      <c r="I251" s="4" t="s">
        <v>77</v>
      </c>
      <c r="J251" s="4" t="s">
        <v>234</v>
      </c>
      <c r="K251" s="9">
        <v>10</v>
      </c>
      <c r="L251" s="9">
        <v>180</v>
      </c>
      <c r="M251" s="9">
        <f t="shared" si="4"/>
        <v>190</v>
      </c>
      <c r="N251" s="10">
        <v>190</v>
      </c>
      <c r="O251" s="11"/>
      <c r="P251" s="12">
        <f>VLOOKUP(A:A,'[1]Till Dec 20 actual'!$A:$L,12,FALSE)</f>
        <v>205</v>
      </c>
    </row>
    <row r="252" spans="1:16" x14ac:dyDescent="0.35">
      <c r="A252" s="4">
        <v>10047309</v>
      </c>
      <c r="B252" s="4" t="s">
        <v>1291</v>
      </c>
      <c r="C252" s="4" t="s">
        <v>1292</v>
      </c>
      <c r="D252" s="4">
        <v>500005</v>
      </c>
      <c r="E252" s="4" t="s">
        <v>21</v>
      </c>
      <c r="F252" s="4" t="s">
        <v>1179</v>
      </c>
      <c r="G252" s="4" t="s">
        <v>1132</v>
      </c>
      <c r="H252" s="4" t="s">
        <v>81</v>
      </c>
      <c r="I252" s="4" t="s">
        <v>77</v>
      </c>
      <c r="J252" s="4" t="s">
        <v>234</v>
      </c>
      <c r="K252" s="9">
        <v>20</v>
      </c>
      <c r="L252" s="9">
        <v>190</v>
      </c>
      <c r="M252" s="9">
        <f t="shared" si="4"/>
        <v>210</v>
      </c>
      <c r="N252" s="10">
        <v>210</v>
      </c>
      <c r="O252" s="11"/>
      <c r="P252" s="12">
        <f>VLOOKUP(A:A,'[1]Till Dec 20 actual'!$A:$L,12,FALSE)</f>
        <v>220</v>
      </c>
    </row>
    <row r="253" spans="1:16" x14ac:dyDescent="0.35">
      <c r="A253" s="4">
        <v>10040470</v>
      </c>
      <c r="B253" s="4" t="s">
        <v>202</v>
      </c>
      <c r="C253" s="4" t="s">
        <v>203</v>
      </c>
      <c r="D253" s="4">
        <v>320086</v>
      </c>
      <c r="E253" s="4" t="s">
        <v>21</v>
      </c>
      <c r="F253" s="4" t="s">
        <v>1141</v>
      </c>
      <c r="G253" s="4" t="s">
        <v>1132</v>
      </c>
      <c r="H253" s="4" t="s">
        <v>1126</v>
      </c>
      <c r="I253" s="4" t="s">
        <v>77</v>
      </c>
      <c r="J253" s="4" t="s">
        <v>234</v>
      </c>
      <c r="K253" s="9">
        <v>5.125</v>
      </c>
      <c r="L253" s="9">
        <v>125</v>
      </c>
      <c r="M253" s="9">
        <f t="shared" si="4"/>
        <v>130.125</v>
      </c>
      <c r="N253" s="10">
        <v>130</v>
      </c>
      <c r="O253" s="11"/>
      <c r="P253" s="12">
        <f>VLOOKUP(A:A,'[1]Till Dec 20 actual'!$A:$L,12,FALSE)</f>
        <v>137</v>
      </c>
    </row>
    <row r="254" spans="1:16" x14ac:dyDescent="0.35">
      <c r="A254" s="4">
        <v>10029065</v>
      </c>
      <c r="B254" s="4" t="s">
        <v>831</v>
      </c>
      <c r="C254" s="4" t="s">
        <v>832</v>
      </c>
      <c r="D254" s="4">
        <v>510440</v>
      </c>
      <c r="E254" s="4" t="s">
        <v>21</v>
      </c>
      <c r="F254" s="4" t="s">
        <v>1124</v>
      </c>
      <c r="G254" s="4" t="s">
        <v>1125</v>
      </c>
      <c r="H254" s="4" t="s">
        <v>1126</v>
      </c>
      <c r="I254" s="4" t="s">
        <v>77</v>
      </c>
      <c r="J254" s="4" t="s">
        <v>274</v>
      </c>
      <c r="K254" s="9">
        <v>15</v>
      </c>
      <c r="L254" s="9">
        <v>290</v>
      </c>
      <c r="M254" s="9">
        <f t="shared" si="4"/>
        <v>305</v>
      </c>
      <c r="N254" s="10">
        <v>305</v>
      </c>
      <c r="O254" s="11"/>
      <c r="P254" s="12">
        <f>VLOOKUP(A:A,'[1]Till Dec 20 actual'!$A:$L,12,FALSE)</f>
        <v>309</v>
      </c>
    </row>
    <row r="255" spans="1:16" x14ac:dyDescent="0.35">
      <c r="A255" s="4">
        <v>10042618</v>
      </c>
      <c r="B255" s="4" t="s">
        <v>1293</v>
      </c>
      <c r="C255" s="4" t="s">
        <v>1294</v>
      </c>
      <c r="D255" s="4">
        <v>521138</v>
      </c>
      <c r="E255" s="4" t="s">
        <v>21</v>
      </c>
      <c r="F255" s="4" t="s">
        <v>1149</v>
      </c>
      <c r="G255" s="4" t="s">
        <v>1125</v>
      </c>
      <c r="H255" s="4" t="s">
        <v>81</v>
      </c>
      <c r="I255" s="4" t="s">
        <v>77</v>
      </c>
      <c r="J255" s="4" t="s">
        <v>234</v>
      </c>
      <c r="K255" s="9">
        <v>10</v>
      </c>
      <c r="L255" s="9">
        <v>150</v>
      </c>
      <c r="M255" s="9">
        <f t="shared" si="4"/>
        <v>160</v>
      </c>
      <c r="N255" s="10">
        <v>160</v>
      </c>
      <c r="O255" s="11"/>
      <c r="P255" s="12">
        <f>VLOOKUP(A:A,'[1]Till Dec 20 actual'!$A:$L,12,FALSE)</f>
        <v>164</v>
      </c>
    </row>
    <row r="256" spans="1:16" x14ac:dyDescent="0.35">
      <c r="A256" s="4">
        <v>10039195</v>
      </c>
      <c r="B256" s="4" t="s">
        <v>1295</v>
      </c>
      <c r="C256" s="4" t="s">
        <v>623</v>
      </c>
      <c r="D256" s="4">
        <v>520201</v>
      </c>
      <c r="E256" s="4" t="s">
        <v>21</v>
      </c>
      <c r="F256" s="4" t="s">
        <v>1179</v>
      </c>
      <c r="G256" s="4" t="s">
        <v>1132</v>
      </c>
      <c r="H256" s="4" t="s">
        <v>1126</v>
      </c>
      <c r="I256" s="4" t="s">
        <v>77</v>
      </c>
      <c r="J256" s="4" t="s">
        <v>274</v>
      </c>
      <c r="K256" s="9">
        <v>45</v>
      </c>
      <c r="L256" s="9">
        <v>580</v>
      </c>
      <c r="M256" s="9">
        <f t="shared" si="4"/>
        <v>625</v>
      </c>
      <c r="N256" s="10">
        <v>625</v>
      </c>
      <c r="O256" s="11"/>
      <c r="P256" s="12">
        <f>VLOOKUP(A:A,'[1]Till Dec 20 actual'!$A:$L,12,FALSE)</f>
        <v>625</v>
      </c>
    </row>
    <row r="257" spans="1:16" x14ac:dyDescent="0.35">
      <c r="A257" s="4">
        <v>10046020</v>
      </c>
      <c r="B257" s="4" t="s">
        <v>1030</v>
      </c>
      <c r="C257" s="4" t="s">
        <v>1031</v>
      </c>
      <c r="D257" s="4">
        <v>367876</v>
      </c>
      <c r="E257" s="4" t="s">
        <v>21</v>
      </c>
      <c r="F257" s="4" t="s">
        <v>1131</v>
      </c>
      <c r="G257" s="4" t="s">
        <v>1132</v>
      </c>
      <c r="H257" s="4" t="s">
        <v>1126</v>
      </c>
      <c r="I257" s="4" t="s">
        <v>77</v>
      </c>
      <c r="J257" s="4" t="s">
        <v>234</v>
      </c>
      <c r="K257" s="9">
        <v>18</v>
      </c>
      <c r="L257" s="9">
        <v>352</v>
      </c>
      <c r="M257" s="9">
        <f t="shared" si="4"/>
        <v>370</v>
      </c>
      <c r="N257" s="10">
        <v>370</v>
      </c>
      <c r="O257" s="11"/>
      <c r="P257" s="12">
        <f>VLOOKUP(A:A,'[1]Till Dec 20 actual'!$A:$L,12,FALSE)</f>
        <v>370</v>
      </c>
    </row>
    <row r="258" spans="1:16" x14ac:dyDescent="0.35">
      <c r="A258" s="4">
        <v>10022553</v>
      </c>
      <c r="B258" s="4" t="s">
        <v>466</v>
      </c>
      <c r="C258" s="4" t="s">
        <v>467</v>
      </c>
      <c r="D258" s="4">
        <v>330027</v>
      </c>
      <c r="E258" s="4" t="s">
        <v>21</v>
      </c>
      <c r="F258" s="4" t="s">
        <v>1147</v>
      </c>
      <c r="G258" s="4" t="s">
        <v>1125</v>
      </c>
      <c r="H258" s="4" t="s">
        <v>1126</v>
      </c>
      <c r="I258" s="4" t="s">
        <v>77</v>
      </c>
      <c r="J258" s="4" t="s">
        <v>274</v>
      </c>
      <c r="K258" s="9">
        <v>18</v>
      </c>
      <c r="L258" s="9">
        <v>242</v>
      </c>
      <c r="M258" s="9">
        <f t="shared" si="4"/>
        <v>260</v>
      </c>
      <c r="N258" s="10">
        <v>260</v>
      </c>
      <c r="O258" s="11"/>
      <c r="P258" s="12">
        <f>VLOOKUP(A:A,'[1]Till Dec 20 actual'!$A:$L,12,FALSE)</f>
        <v>260</v>
      </c>
    </row>
    <row r="259" spans="1:16" x14ac:dyDescent="0.35">
      <c r="A259" s="4">
        <v>10044943</v>
      </c>
      <c r="B259" s="4" t="s">
        <v>959</v>
      </c>
      <c r="C259" s="4" t="s">
        <v>960</v>
      </c>
      <c r="D259" s="4">
        <v>520445</v>
      </c>
      <c r="E259" s="4" t="s">
        <v>21</v>
      </c>
      <c r="F259" s="4" t="s">
        <v>1179</v>
      </c>
      <c r="G259" s="4" t="s">
        <v>1132</v>
      </c>
      <c r="H259" s="4" t="s">
        <v>81</v>
      </c>
      <c r="I259" s="4" t="s">
        <v>77</v>
      </c>
      <c r="J259" s="4" t="s">
        <v>234</v>
      </c>
      <c r="K259" s="9">
        <v>13</v>
      </c>
      <c r="L259" s="9">
        <v>187</v>
      </c>
      <c r="M259" s="9">
        <f t="shared" si="4"/>
        <v>200</v>
      </c>
      <c r="N259" s="10">
        <v>200</v>
      </c>
      <c r="O259" s="11"/>
      <c r="P259" s="12">
        <f>VLOOKUP(A:A,'[1]Till Dec 20 actual'!$A:$L,12,FALSE)</f>
        <v>200</v>
      </c>
    </row>
    <row r="260" spans="1:16" x14ac:dyDescent="0.35">
      <c r="A260" s="4">
        <v>10046821</v>
      </c>
      <c r="B260" s="4" t="s">
        <v>1041</v>
      </c>
      <c r="C260" s="4" t="s">
        <v>1042</v>
      </c>
      <c r="D260" s="4">
        <v>401001</v>
      </c>
      <c r="E260" s="4" t="s">
        <v>21</v>
      </c>
      <c r="F260" s="4" t="s">
        <v>1145</v>
      </c>
      <c r="G260" s="4" t="s">
        <v>1132</v>
      </c>
      <c r="H260" s="4" t="s">
        <v>1126</v>
      </c>
      <c r="I260" s="4" t="s">
        <v>77</v>
      </c>
      <c r="J260" s="4" t="s">
        <v>274</v>
      </c>
      <c r="K260" s="9">
        <v>28.857142857142854</v>
      </c>
      <c r="L260" s="9">
        <v>221.32499999999999</v>
      </c>
      <c r="M260" s="9">
        <f t="shared" si="4"/>
        <v>250.18214285714285</v>
      </c>
      <c r="N260" s="10">
        <v>250</v>
      </c>
      <c r="O260" s="11"/>
      <c r="P260" s="12">
        <f>VLOOKUP(A:A,'[1]Till Dec 20 actual'!$A:$L,12,FALSE)</f>
        <v>250</v>
      </c>
    </row>
    <row r="261" spans="1:16" x14ac:dyDescent="0.35">
      <c r="A261" s="4">
        <v>10036106</v>
      </c>
      <c r="B261" s="4" t="s">
        <v>435</v>
      </c>
      <c r="C261" s="4" t="s">
        <v>436</v>
      </c>
      <c r="D261" s="4">
        <v>520802</v>
      </c>
      <c r="E261" s="4" t="s">
        <v>21</v>
      </c>
      <c r="F261" s="4" t="s">
        <v>1142</v>
      </c>
      <c r="G261" s="4" t="s">
        <v>1125</v>
      </c>
      <c r="H261" s="4" t="s">
        <v>81</v>
      </c>
      <c r="I261" s="4" t="s">
        <v>77</v>
      </c>
      <c r="J261" s="4" t="s">
        <v>274</v>
      </c>
      <c r="K261" s="9">
        <v>20.125</v>
      </c>
      <c r="L261" s="9">
        <v>300</v>
      </c>
      <c r="M261" s="9">
        <f t="shared" ref="M261:M307" si="5">SUM(K261:L261)</f>
        <v>320.125</v>
      </c>
      <c r="N261" s="10">
        <v>320</v>
      </c>
      <c r="O261" s="11"/>
      <c r="P261" s="12">
        <f>VLOOKUP(A:A,'[1]Till Dec 20 actual'!$A:$L,12,FALSE)</f>
        <v>320</v>
      </c>
    </row>
    <row r="262" spans="1:16" x14ac:dyDescent="0.35">
      <c r="A262" s="4">
        <v>10043282</v>
      </c>
      <c r="B262" s="4" t="s">
        <v>1296</v>
      </c>
      <c r="C262" s="4" t="s">
        <v>1297</v>
      </c>
      <c r="D262" s="4">
        <v>520878</v>
      </c>
      <c r="E262" s="4" t="s">
        <v>21</v>
      </c>
      <c r="F262" s="4" t="s">
        <v>1161</v>
      </c>
      <c r="G262" s="4" t="s">
        <v>1125</v>
      </c>
      <c r="H262" s="4" t="s">
        <v>1126</v>
      </c>
      <c r="I262" s="4" t="s">
        <v>77</v>
      </c>
      <c r="J262" s="4" t="s">
        <v>274</v>
      </c>
      <c r="K262" s="9">
        <v>10</v>
      </c>
      <c r="L262" s="9">
        <v>165</v>
      </c>
      <c r="M262" s="9">
        <f t="shared" si="5"/>
        <v>175</v>
      </c>
      <c r="N262" s="10">
        <v>175</v>
      </c>
      <c r="O262" s="11"/>
      <c r="P262" s="12">
        <f>VLOOKUP(A:A,'[1]Till Dec 20 actual'!$A:$L,12,FALSE)</f>
        <v>175</v>
      </c>
    </row>
    <row r="263" spans="1:16" x14ac:dyDescent="0.35">
      <c r="A263" s="4">
        <v>10030587</v>
      </c>
      <c r="B263" s="4" t="s">
        <v>907</v>
      </c>
      <c r="C263" s="4" t="s">
        <v>908</v>
      </c>
      <c r="D263" s="4">
        <v>350146</v>
      </c>
      <c r="E263" s="4" t="s">
        <v>21</v>
      </c>
      <c r="F263" s="4" t="s">
        <v>1149</v>
      </c>
      <c r="G263" s="4" t="s">
        <v>1125</v>
      </c>
      <c r="H263" s="4" t="s">
        <v>81</v>
      </c>
      <c r="I263" s="4" t="s">
        <v>77</v>
      </c>
      <c r="J263" s="4" t="s">
        <v>274</v>
      </c>
      <c r="K263" s="9">
        <v>20</v>
      </c>
      <c r="L263" s="9">
        <v>245</v>
      </c>
      <c r="M263" s="9">
        <f t="shared" si="5"/>
        <v>265</v>
      </c>
      <c r="N263" s="10">
        <v>265</v>
      </c>
      <c r="O263" s="11"/>
      <c r="P263" s="12">
        <f>VLOOKUP(A:A,'[1]Till Dec 20 actual'!$A:$L,12,FALSE)</f>
        <v>265</v>
      </c>
    </row>
    <row r="264" spans="1:16" x14ac:dyDescent="0.35">
      <c r="A264" s="4">
        <v>10008813</v>
      </c>
      <c r="B264" s="4" t="s">
        <v>1298</v>
      </c>
      <c r="C264" s="4" t="s">
        <v>661</v>
      </c>
      <c r="D264" s="4">
        <v>529287</v>
      </c>
      <c r="E264" s="4" t="s">
        <v>21</v>
      </c>
      <c r="F264" s="4" t="s">
        <v>1161</v>
      </c>
      <c r="G264" s="4" t="s">
        <v>1125</v>
      </c>
      <c r="H264" s="4" t="s">
        <v>1126</v>
      </c>
      <c r="I264" s="4" t="s">
        <v>77</v>
      </c>
      <c r="J264" s="4" t="s">
        <v>274</v>
      </c>
      <c r="K264" s="9">
        <v>35</v>
      </c>
      <c r="L264" s="9">
        <v>510</v>
      </c>
      <c r="M264" s="9">
        <f t="shared" si="5"/>
        <v>545</v>
      </c>
      <c r="N264" s="10">
        <v>545</v>
      </c>
      <c r="O264" s="11"/>
      <c r="P264" s="12">
        <f>VLOOKUP(A:A,'[1]Till Dec 20 actual'!$A:$L,12,FALSE)</f>
        <v>544</v>
      </c>
    </row>
    <row r="265" spans="1:16" x14ac:dyDescent="0.35">
      <c r="A265" s="4">
        <v>10031767</v>
      </c>
      <c r="B265" s="4" t="s">
        <v>502</v>
      </c>
      <c r="C265" s="4" t="s">
        <v>503</v>
      </c>
      <c r="D265" s="4">
        <v>520447</v>
      </c>
      <c r="E265" s="4" t="s">
        <v>21</v>
      </c>
      <c r="F265" s="4" t="s">
        <v>1179</v>
      </c>
      <c r="G265" s="4" t="s">
        <v>1132</v>
      </c>
      <c r="H265" s="4" t="s">
        <v>1126</v>
      </c>
      <c r="I265" s="4" t="s">
        <v>77</v>
      </c>
      <c r="J265" s="4" t="s">
        <v>234</v>
      </c>
      <c r="K265" s="9">
        <v>20</v>
      </c>
      <c r="L265" s="9">
        <v>210</v>
      </c>
      <c r="M265" s="9">
        <f t="shared" si="5"/>
        <v>230</v>
      </c>
      <c r="N265" s="10">
        <v>230</v>
      </c>
      <c r="O265" s="11"/>
      <c r="P265" s="12">
        <f>VLOOKUP(A:A,'[1]Till Dec 20 actual'!$A:$L,12,FALSE)</f>
        <v>229</v>
      </c>
    </row>
    <row r="266" spans="1:16" x14ac:dyDescent="0.35">
      <c r="A266" s="4">
        <v>10037371</v>
      </c>
      <c r="B266" s="4" t="s">
        <v>1299</v>
      </c>
      <c r="C266" s="4" t="s">
        <v>1300</v>
      </c>
      <c r="D266" s="4">
        <v>521139</v>
      </c>
      <c r="E266" s="4" t="s">
        <v>21</v>
      </c>
      <c r="F266" s="4" t="s">
        <v>1124</v>
      </c>
      <c r="G266" s="4" t="s">
        <v>1125</v>
      </c>
      <c r="H266" s="4" t="s">
        <v>81</v>
      </c>
      <c r="I266" s="4" t="s">
        <v>77</v>
      </c>
      <c r="J266" s="4" t="s">
        <v>274</v>
      </c>
      <c r="K266" s="9">
        <v>15</v>
      </c>
      <c r="L266" s="9">
        <v>175</v>
      </c>
      <c r="M266" s="9">
        <f t="shared" si="5"/>
        <v>190</v>
      </c>
      <c r="N266" s="10">
        <v>190</v>
      </c>
      <c r="O266" s="11"/>
      <c r="P266" s="12">
        <f>VLOOKUP(A:A,'[1]Till Dec 20 actual'!$A:$L,12,FALSE)</f>
        <v>186</v>
      </c>
    </row>
    <row r="267" spans="1:16" x14ac:dyDescent="0.35">
      <c r="A267" s="4">
        <v>10046966</v>
      </c>
      <c r="B267" s="4" t="s">
        <v>1301</v>
      </c>
      <c r="C267" s="4" t="s">
        <v>1302</v>
      </c>
      <c r="D267" s="4">
        <v>330057</v>
      </c>
      <c r="E267" s="4" t="s">
        <v>21</v>
      </c>
      <c r="F267" s="4" t="s">
        <v>1131</v>
      </c>
      <c r="G267" s="4" t="s">
        <v>1132</v>
      </c>
      <c r="H267" s="4" t="s">
        <v>1126</v>
      </c>
      <c r="I267" s="4" t="s">
        <v>185</v>
      </c>
      <c r="J267" s="4" t="s">
        <v>234</v>
      </c>
      <c r="K267" s="9">
        <v>10</v>
      </c>
      <c r="L267" s="9">
        <v>145</v>
      </c>
      <c r="M267" s="9">
        <f t="shared" si="5"/>
        <v>155</v>
      </c>
      <c r="N267" s="10">
        <v>155</v>
      </c>
      <c r="O267" s="11"/>
      <c r="P267" s="12">
        <f>VLOOKUP(A:A,'[1]Till Dec 20 actual'!$A:$L,12,FALSE)</f>
        <v>150</v>
      </c>
    </row>
    <row r="268" spans="1:16" x14ac:dyDescent="0.35">
      <c r="A268" s="4">
        <v>10046402</v>
      </c>
      <c r="B268" s="4" t="s">
        <v>191</v>
      </c>
      <c r="C268" s="4" t="s">
        <v>192</v>
      </c>
      <c r="D268" s="4">
        <v>310095</v>
      </c>
      <c r="E268" s="4" t="s">
        <v>21</v>
      </c>
      <c r="F268" s="4" t="s">
        <v>1141</v>
      </c>
      <c r="G268" s="4" t="s">
        <v>1132</v>
      </c>
      <c r="H268" s="4" t="s">
        <v>81</v>
      </c>
      <c r="I268" s="4" t="s">
        <v>77</v>
      </c>
      <c r="J268" s="4" t="s">
        <v>234</v>
      </c>
      <c r="K268" s="9">
        <v>28</v>
      </c>
      <c r="L268" s="9">
        <v>142</v>
      </c>
      <c r="M268" s="9">
        <f t="shared" si="5"/>
        <v>170</v>
      </c>
      <c r="N268" s="10">
        <v>170</v>
      </c>
      <c r="O268" s="11"/>
      <c r="P268" s="12">
        <f>VLOOKUP(A:A,'[1]Till Dec 20 actual'!$A:$L,12,FALSE)</f>
        <v>151</v>
      </c>
    </row>
    <row r="269" spans="1:16" x14ac:dyDescent="0.35">
      <c r="A269" s="4">
        <v>10040635</v>
      </c>
      <c r="B269" s="4" t="s">
        <v>1303</v>
      </c>
      <c r="C269" s="4" t="s">
        <v>1304</v>
      </c>
      <c r="D269" s="4">
        <v>570022</v>
      </c>
      <c r="E269" s="4" t="s">
        <v>21</v>
      </c>
      <c r="F269" s="4" t="s">
        <v>1141</v>
      </c>
      <c r="G269" s="4" t="s">
        <v>1132</v>
      </c>
      <c r="H269" s="4" t="s">
        <v>81</v>
      </c>
      <c r="I269" s="4" t="s">
        <v>77</v>
      </c>
      <c r="J269" s="4" t="s">
        <v>234</v>
      </c>
      <c r="K269" s="9">
        <v>10</v>
      </c>
      <c r="L269" s="9">
        <v>75</v>
      </c>
      <c r="M269" s="9">
        <f t="shared" si="5"/>
        <v>85</v>
      </c>
      <c r="N269" s="10">
        <v>85</v>
      </c>
      <c r="O269" s="11"/>
      <c r="P269" s="12">
        <f>VLOOKUP(A:A,'[1]Till Dec 20 actual'!$A:$L,12,FALSE)</f>
        <v>75</v>
      </c>
    </row>
    <row r="270" spans="1:16" x14ac:dyDescent="0.35">
      <c r="A270" s="4">
        <v>10043393</v>
      </c>
      <c r="B270" s="4" t="s">
        <v>695</v>
      </c>
      <c r="C270" s="4" t="s">
        <v>696</v>
      </c>
      <c r="D270" s="4">
        <v>310125</v>
      </c>
      <c r="E270" s="4" t="s">
        <v>21</v>
      </c>
      <c r="F270" s="4" t="s">
        <v>1141</v>
      </c>
      <c r="G270" s="4" t="s">
        <v>1132</v>
      </c>
      <c r="H270" s="4" t="s">
        <v>1126</v>
      </c>
      <c r="I270" s="4" t="s">
        <v>77</v>
      </c>
      <c r="J270" s="4" t="s">
        <v>234</v>
      </c>
      <c r="K270" s="9">
        <v>15</v>
      </c>
      <c r="L270" s="9">
        <v>265</v>
      </c>
      <c r="M270" s="9">
        <f t="shared" si="5"/>
        <v>280</v>
      </c>
      <c r="N270" s="10">
        <v>280</v>
      </c>
      <c r="O270" s="11"/>
      <c r="P270" s="12">
        <f>VLOOKUP(A:A,'[1]Till Dec 20 actual'!$A:$L,12,FALSE)</f>
        <v>270</v>
      </c>
    </row>
    <row r="271" spans="1:16" x14ac:dyDescent="0.35">
      <c r="A271" s="4">
        <v>10034128</v>
      </c>
      <c r="B271" s="4" t="s">
        <v>1305</v>
      </c>
      <c r="C271" s="4" t="s">
        <v>649</v>
      </c>
      <c r="D271" s="4">
        <v>520478</v>
      </c>
      <c r="E271" s="4" t="s">
        <v>21</v>
      </c>
      <c r="F271" s="4" t="s">
        <v>1124</v>
      </c>
      <c r="G271" s="4" t="s">
        <v>1125</v>
      </c>
      <c r="H271" s="4" t="s">
        <v>81</v>
      </c>
      <c r="I271" s="4" t="s">
        <v>77</v>
      </c>
      <c r="J271" s="4" t="s">
        <v>274</v>
      </c>
      <c r="K271" s="9">
        <v>28.125</v>
      </c>
      <c r="L271" s="9">
        <v>292</v>
      </c>
      <c r="M271" s="9">
        <f t="shared" si="5"/>
        <v>320.125</v>
      </c>
      <c r="N271" s="10">
        <v>320</v>
      </c>
      <c r="O271" s="11"/>
      <c r="P271" s="12">
        <f>VLOOKUP(A:A,'[1]Till Dec 20 actual'!$A:$L,12,FALSE)</f>
        <v>310</v>
      </c>
    </row>
    <row r="272" spans="1:16" x14ac:dyDescent="0.35">
      <c r="A272" s="4">
        <v>10046880</v>
      </c>
      <c r="B272" s="4" t="s">
        <v>448</v>
      </c>
      <c r="C272" s="4" t="s">
        <v>449</v>
      </c>
      <c r="D272" s="4">
        <v>328025</v>
      </c>
      <c r="E272" s="4" t="s">
        <v>21</v>
      </c>
      <c r="F272" s="4" t="s">
        <v>1141</v>
      </c>
      <c r="G272" s="4" t="s">
        <v>1132</v>
      </c>
      <c r="H272" s="4" t="s">
        <v>1126</v>
      </c>
      <c r="I272" s="4" t="s">
        <v>185</v>
      </c>
      <c r="J272" s="4" t="s">
        <v>234</v>
      </c>
      <c r="K272" s="9">
        <v>15</v>
      </c>
      <c r="L272" s="9">
        <v>195</v>
      </c>
      <c r="M272" s="9">
        <f t="shared" si="5"/>
        <v>210</v>
      </c>
      <c r="N272" s="10">
        <v>210</v>
      </c>
      <c r="O272" s="11"/>
      <c r="P272" s="12">
        <f>VLOOKUP(A:A,'[1]Till Dec 20 actual'!$A:$L,12,FALSE)</f>
        <v>200</v>
      </c>
    </row>
    <row r="273" spans="1:16" x14ac:dyDescent="0.35">
      <c r="A273" s="4">
        <v>10044252</v>
      </c>
      <c r="B273" s="4" t="s">
        <v>612</v>
      </c>
      <c r="C273" s="4" t="s">
        <v>613</v>
      </c>
      <c r="D273" s="4">
        <v>400007</v>
      </c>
      <c r="E273" s="4" t="s">
        <v>21</v>
      </c>
      <c r="F273" s="4" t="s">
        <v>1161</v>
      </c>
      <c r="G273" s="4" t="s">
        <v>1125</v>
      </c>
      <c r="H273" s="4" t="s">
        <v>81</v>
      </c>
      <c r="I273" s="4" t="s">
        <v>77</v>
      </c>
      <c r="J273" s="4" t="s">
        <v>274</v>
      </c>
      <c r="K273" s="9">
        <v>50</v>
      </c>
      <c r="L273" s="9">
        <v>610</v>
      </c>
      <c r="M273" s="9">
        <f t="shared" si="5"/>
        <v>660</v>
      </c>
      <c r="N273" s="10">
        <v>660</v>
      </c>
      <c r="O273" s="11"/>
      <c r="P273" s="12">
        <f>VLOOKUP(A:A,'[1]Till Dec 20 actual'!$A:$L,12,FALSE)</f>
        <v>650</v>
      </c>
    </row>
    <row r="274" spans="1:16" x14ac:dyDescent="0.35">
      <c r="A274" s="4">
        <v>10046902</v>
      </c>
      <c r="B274" s="4" t="s">
        <v>697</v>
      </c>
      <c r="C274" s="4" t="s">
        <v>698</v>
      </c>
      <c r="D274" s="4">
        <v>360001</v>
      </c>
      <c r="E274" s="4" t="s">
        <v>21</v>
      </c>
      <c r="F274" s="4" t="s">
        <v>1149</v>
      </c>
      <c r="G274" s="4" t="s">
        <v>1125</v>
      </c>
      <c r="H274" s="4" t="s">
        <v>81</v>
      </c>
      <c r="I274" s="4" t="s">
        <v>77</v>
      </c>
      <c r="J274" s="4" t="s">
        <v>234</v>
      </c>
      <c r="K274" s="9">
        <v>10.25</v>
      </c>
      <c r="L274" s="9">
        <v>200</v>
      </c>
      <c r="M274" s="9">
        <f t="shared" si="5"/>
        <v>210.25</v>
      </c>
      <c r="N274" s="10">
        <v>210</v>
      </c>
      <c r="O274" s="11"/>
      <c r="P274" s="12">
        <f>VLOOKUP(A:A,'[1]Till Dec 20 actual'!$A:$L,12,FALSE)</f>
        <v>200</v>
      </c>
    </row>
    <row r="275" spans="1:16" x14ac:dyDescent="0.35">
      <c r="A275" s="4">
        <v>10042195</v>
      </c>
      <c r="B275" s="4" t="s">
        <v>1306</v>
      </c>
      <c r="C275" s="4" t="s">
        <v>1307</v>
      </c>
      <c r="D275" s="4">
        <v>510527</v>
      </c>
      <c r="E275" s="4" t="s">
        <v>21</v>
      </c>
      <c r="F275" s="4" t="s">
        <v>1161</v>
      </c>
      <c r="G275" s="4" t="s">
        <v>1125</v>
      </c>
      <c r="H275" s="4" t="s">
        <v>1126</v>
      </c>
      <c r="I275" s="4" t="s">
        <v>77</v>
      </c>
      <c r="J275" s="4" t="s">
        <v>274</v>
      </c>
      <c r="K275" s="9">
        <v>14</v>
      </c>
      <c r="L275" s="9">
        <v>135.875</v>
      </c>
      <c r="M275" s="9">
        <f t="shared" si="5"/>
        <v>149.875</v>
      </c>
      <c r="N275" s="10">
        <v>150</v>
      </c>
      <c r="O275" s="11"/>
      <c r="P275" s="12">
        <f>VLOOKUP(A:A,'[1]Till Dec 20 actual'!$A:$L,12,FALSE)</f>
        <v>139</v>
      </c>
    </row>
    <row r="276" spans="1:16" x14ac:dyDescent="0.35">
      <c r="A276" s="4">
        <v>10045671</v>
      </c>
      <c r="B276" s="4" t="s">
        <v>1308</v>
      </c>
      <c r="C276" s="4" t="s">
        <v>1309</v>
      </c>
      <c r="D276" s="4">
        <v>521107</v>
      </c>
      <c r="E276" s="4" t="s">
        <v>21</v>
      </c>
      <c r="F276" s="4" t="s">
        <v>1179</v>
      </c>
      <c r="G276" s="4" t="s">
        <v>1132</v>
      </c>
      <c r="H276" s="4" t="s">
        <v>81</v>
      </c>
      <c r="I276" s="4" t="s">
        <v>77</v>
      </c>
      <c r="J276" s="4" t="s">
        <v>234</v>
      </c>
      <c r="K276" s="9">
        <v>20</v>
      </c>
      <c r="L276" s="9">
        <v>145.25</v>
      </c>
      <c r="M276" s="9">
        <f t="shared" si="5"/>
        <v>165.25</v>
      </c>
      <c r="N276" s="10">
        <v>165</v>
      </c>
      <c r="O276" s="11"/>
      <c r="P276" s="12">
        <f>VLOOKUP(A:A,'[1]Till Dec 20 actual'!$A:$L,12,FALSE)</f>
        <v>154</v>
      </c>
    </row>
    <row r="277" spans="1:16" x14ac:dyDescent="0.35">
      <c r="A277" s="4">
        <v>10036109</v>
      </c>
      <c r="B277" s="4" t="s">
        <v>444</v>
      </c>
      <c r="C277" s="4" t="s">
        <v>445</v>
      </c>
      <c r="D277" s="4">
        <v>310111</v>
      </c>
      <c r="E277" s="4" t="s">
        <v>21</v>
      </c>
      <c r="F277" s="4" t="s">
        <v>1142</v>
      </c>
      <c r="G277" s="4" t="s">
        <v>1125</v>
      </c>
      <c r="H277" s="4" t="s">
        <v>1126</v>
      </c>
      <c r="I277" s="4" t="s">
        <v>77</v>
      </c>
      <c r="J277" s="4" t="s">
        <v>274</v>
      </c>
      <c r="K277" s="9">
        <v>15</v>
      </c>
      <c r="L277" s="9">
        <v>220</v>
      </c>
      <c r="M277" s="9">
        <f t="shared" si="5"/>
        <v>235</v>
      </c>
      <c r="N277" s="10">
        <v>235</v>
      </c>
      <c r="O277" s="11"/>
      <c r="P277" s="12">
        <f>VLOOKUP(A:A,'[1]Till Dec 20 actual'!$A:$L,12,FALSE)</f>
        <v>218</v>
      </c>
    </row>
    <row r="278" spans="1:16" x14ac:dyDescent="0.35">
      <c r="A278" s="4">
        <v>10042636</v>
      </c>
      <c r="B278" s="4" t="s">
        <v>1310</v>
      </c>
      <c r="C278" s="4" t="s">
        <v>956</v>
      </c>
      <c r="D278" s="4">
        <v>400302</v>
      </c>
      <c r="E278" s="4" t="s">
        <v>21</v>
      </c>
      <c r="F278" s="4" t="s">
        <v>1145</v>
      </c>
      <c r="G278" s="4" t="s">
        <v>1132</v>
      </c>
      <c r="H278" s="4" t="s">
        <v>81</v>
      </c>
      <c r="I278" s="4" t="s">
        <v>77</v>
      </c>
      <c r="J278" s="4" t="s">
        <v>234</v>
      </c>
      <c r="K278" s="9">
        <v>15</v>
      </c>
      <c r="L278" s="9">
        <v>184.625</v>
      </c>
      <c r="M278" s="9">
        <f t="shared" si="5"/>
        <v>199.625</v>
      </c>
      <c r="N278" s="10">
        <v>200</v>
      </c>
      <c r="O278" s="11"/>
      <c r="P278" s="12">
        <f>VLOOKUP(A:A,'[1]Till Dec 20 actual'!$A:$L,12,FALSE)</f>
        <v>185</v>
      </c>
    </row>
    <row r="279" spans="1:16" x14ac:dyDescent="0.35">
      <c r="A279" s="4">
        <v>10046660</v>
      </c>
      <c r="B279" s="4" t="s">
        <v>1017</v>
      </c>
      <c r="C279" s="4" t="s">
        <v>1018</v>
      </c>
      <c r="D279" s="4">
        <v>313078</v>
      </c>
      <c r="E279" s="4" t="s">
        <v>21</v>
      </c>
      <c r="F279" s="4" t="s">
        <v>1129</v>
      </c>
      <c r="G279" s="4" t="s">
        <v>1125</v>
      </c>
      <c r="H279" s="4" t="s">
        <v>1126</v>
      </c>
      <c r="I279" s="4" t="s">
        <v>77</v>
      </c>
      <c r="J279" s="4" t="s">
        <v>274</v>
      </c>
      <c r="K279" s="9">
        <v>15</v>
      </c>
      <c r="L279" s="9">
        <v>250</v>
      </c>
      <c r="M279" s="9">
        <f t="shared" si="5"/>
        <v>265</v>
      </c>
      <c r="N279" s="10">
        <v>265</v>
      </c>
      <c r="O279" s="11"/>
      <c r="P279" s="12">
        <f>VLOOKUP(A:A,'[1]Till Dec 20 actual'!$A:$L,12,FALSE)</f>
        <v>250</v>
      </c>
    </row>
    <row r="280" spans="1:16" x14ac:dyDescent="0.35">
      <c r="A280" s="4">
        <v>10042587</v>
      </c>
      <c r="B280" s="4" t="s">
        <v>414</v>
      </c>
      <c r="C280" s="4" t="s">
        <v>415</v>
      </c>
      <c r="D280" s="4">
        <v>510444</v>
      </c>
      <c r="E280" s="4" t="s">
        <v>21</v>
      </c>
      <c r="F280" s="4" t="s">
        <v>1149</v>
      </c>
      <c r="G280" s="4" t="s">
        <v>1125</v>
      </c>
      <c r="H280" s="4" t="s">
        <v>1126</v>
      </c>
      <c r="I280" s="4" t="s">
        <v>77</v>
      </c>
      <c r="J280" s="4" t="s">
        <v>234</v>
      </c>
      <c r="K280" s="9">
        <v>24.375</v>
      </c>
      <c r="L280" s="9">
        <v>255.27380952380952</v>
      </c>
      <c r="M280" s="9">
        <f t="shared" si="5"/>
        <v>279.64880952380952</v>
      </c>
      <c r="N280" s="10">
        <v>280</v>
      </c>
      <c r="O280" s="11"/>
      <c r="P280" s="12">
        <f>VLOOKUP(A:A,'[1]Till Dec 20 actual'!$A:$L,12,FALSE)</f>
        <v>261</v>
      </c>
    </row>
    <row r="281" spans="1:16" x14ac:dyDescent="0.35">
      <c r="A281" s="4">
        <v>10032360</v>
      </c>
      <c r="B281" s="4" t="s">
        <v>181</v>
      </c>
      <c r="C281" s="4" t="s">
        <v>182</v>
      </c>
      <c r="D281" s="4">
        <v>508923</v>
      </c>
      <c r="E281" s="4" t="s">
        <v>21</v>
      </c>
      <c r="F281" s="4" t="s">
        <v>1179</v>
      </c>
      <c r="G281" s="4" t="s">
        <v>1132</v>
      </c>
      <c r="H281" s="4" t="s">
        <v>1126</v>
      </c>
      <c r="I281" s="4" t="s">
        <v>77</v>
      </c>
      <c r="J281" s="4" t="s">
        <v>234</v>
      </c>
      <c r="K281" s="9">
        <v>10</v>
      </c>
      <c r="L281" s="9">
        <v>190</v>
      </c>
      <c r="M281" s="9">
        <f t="shared" si="5"/>
        <v>200</v>
      </c>
      <c r="N281" s="10">
        <v>200</v>
      </c>
      <c r="O281" s="11"/>
      <c r="P281" s="12">
        <f>VLOOKUP(A:A,'[1]Till Dec 20 actual'!$A:$L,12,FALSE)</f>
        <v>180</v>
      </c>
    </row>
    <row r="282" spans="1:16" x14ac:dyDescent="0.35">
      <c r="A282" s="4">
        <v>10028746</v>
      </c>
      <c r="B282" s="4" t="s">
        <v>286</v>
      </c>
      <c r="C282" s="4" t="s">
        <v>287</v>
      </c>
      <c r="D282" s="4">
        <v>310177</v>
      </c>
      <c r="E282" s="4" t="s">
        <v>21</v>
      </c>
      <c r="F282" s="4" t="s">
        <v>1142</v>
      </c>
      <c r="G282" s="4" t="s">
        <v>1125</v>
      </c>
      <c r="H282" s="4" t="s">
        <v>1126</v>
      </c>
      <c r="I282" s="4" t="s">
        <v>77</v>
      </c>
      <c r="J282" s="4" t="s">
        <v>274</v>
      </c>
      <c r="K282" s="9">
        <v>22</v>
      </c>
      <c r="L282" s="9">
        <v>188</v>
      </c>
      <c r="M282" s="9">
        <f t="shared" si="5"/>
        <v>210</v>
      </c>
      <c r="N282" s="10">
        <v>210</v>
      </c>
      <c r="O282" s="11"/>
      <c r="P282" s="12">
        <f>VLOOKUP(A:A,'[1]Till Dec 20 actual'!$A:$L,12,FALSE)</f>
        <v>175</v>
      </c>
    </row>
    <row r="283" spans="1:16" x14ac:dyDescent="0.35">
      <c r="A283" s="4">
        <v>10029879</v>
      </c>
      <c r="B283" s="4" t="s">
        <v>808</v>
      </c>
      <c r="C283" s="4" t="s">
        <v>809</v>
      </c>
      <c r="D283" s="4">
        <v>510258</v>
      </c>
      <c r="E283" s="4" t="s">
        <v>21</v>
      </c>
      <c r="F283" s="4" t="s">
        <v>1124</v>
      </c>
      <c r="G283" s="4" t="s">
        <v>1125</v>
      </c>
      <c r="H283" s="4" t="s">
        <v>81</v>
      </c>
      <c r="I283" s="4" t="s">
        <v>77</v>
      </c>
      <c r="J283" s="4" t="s">
        <v>274</v>
      </c>
      <c r="K283" s="9">
        <v>25.125</v>
      </c>
      <c r="L283" s="9">
        <v>255</v>
      </c>
      <c r="M283" s="9">
        <f t="shared" si="5"/>
        <v>280.125</v>
      </c>
      <c r="N283" s="10">
        <v>280</v>
      </c>
      <c r="O283" s="11"/>
      <c r="P283" s="12">
        <f>VLOOKUP(A:A,'[1]Till Dec 20 actual'!$A:$L,12,FALSE)</f>
        <v>259</v>
      </c>
    </row>
    <row r="284" spans="1:16" x14ac:dyDescent="0.35">
      <c r="A284" s="4">
        <v>10025498</v>
      </c>
      <c r="B284" s="4" t="s">
        <v>1311</v>
      </c>
      <c r="C284" s="4" t="s">
        <v>1312</v>
      </c>
      <c r="D284" s="4">
        <v>520505</v>
      </c>
      <c r="E284" s="4" t="s">
        <v>21</v>
      </c>
      <c r="F284" s="4" t="s">
        <v>1179</v>
      </c>
      <c r="G284" s="4" t="s">
        <v>1132</v>
      </c>
      <c r="H284" s="4" t="s">
        <v>1126</v>
      </c>
      <c r="I284" s="4" t="s">
        <v>77</v>
      </c>
      <c r="J284" s="4" t="s">
        <v>234</v>
      </c>
      <c r="K284" s="9">
        <v>20</v>
      </c>
      <c r="L284" s="9">
        <v>170</v>
      </c>
      <c r="M284" s="9">
        <f t="shared" si="5"/>
        <v>190</v>
      </c>
      <c r="N284" s="10">
        <v>190</v>
      </c>
      <c r="O284" s="11"/>
      <c r="P284" s="12">
        <f>VLOOKUP(A:A,'[1]Till Dec 20 actual'!$A:$L,12,FALSE)</f>
        <v>169</v>
      </c>
    </row>
    <row r="285" spans="1:16" x14ac:dyDescent="0.35">
      <c r="A285" s="4">
        <v>10042620</v>
      </c>
      <c r="B285" s="4" t="s">
        <v>1313</v>
      </c>
      <c r="C285" s="4" t="s">
        <v>331</v>
      </c>
      <c r="D285" s="4">
        <v>520824</v>
      </c>
      <c r="E285" s="4" t="s">
        <v>21</v>
      </c>
      <c r="F285" s="4" t="s">
        <v>1149</v>
      </c>
      <c r="G285" s="4" t="s">
        <v>1125</v>
      </c>
      <c r="H285" s="4" t="s">
        <v>1126</v>
      </c>
      <c r="I285" s="4" t="s">
        <v>77</v>
      </c>
      <c r="J285" s="4" t="s">
        <v>234</v>
      </c>
      <c r="K285" s="9">
        <v>11</v>
      </c>
      <c r="L285" s="9">
        <v>209.27500000000001</v>
      </c>
      <c r="M285" s="9">
        <f t="shared" si="5"/>
        <v>220.27500000000001</v>
      </c>
      <c r="N285" s="10">
        <v>220</v>
      </c>
      <c r="O285" s="11"/>
      <c r="P285" s="12">
        <f>VLOOKUP(A:A,'[1]Till Dec 20 actual'!$A:$L,12,FALSE)</f>
        <v>199</v>
      </c>
    </row>
    <row r="286" spans="1:16" x14ac:dyDescent="0.35">
      <c r="A286" s="4">
        <v>10020924</v>
      </c>
      <c r="B286" s="4" t="s">
        <v>784</v>
      </c>
      <c r="C286" s="4" t="s">
        <v>785</v>
      </c>
      <c r="D286" s="4">
        <v>510735</v>
      </c>
      <c r="E286" s="4" t="s">
        <v>21</v>
      </c>
      <c r="F286" s="4" t="s">
        <v>1161</v>
      </c>
      <c r="G286" s="4" t="s">
        <v>1125</v>
      </c>
      <c r="H286" s="4" t="s">
        <v>1126</v>
      </c>
      <c r="I286" s="4" t="s">
        <v>77</v>
      </c>
      <c r="J286" s="4" t="s">
        <v>274</v>
      </c>
      <c r="K286" s="9">
        <v>30</v>
      </c>
      <c r="L286" s="9">
        <v>300</v>
      </c>
      <c r="M286" s="9">
        <f t="shared" si="5"/>
        <v>330</v>
      </c>
      <c r="N286" s="10">
        <v>330</v>
      </c>
      <c r="O286" s="11"/>
      <c r="P286" s="12">
        <f>VLOOKUP(A:A,'[1]Till Dec 20 actual'!$A:$L,12,FALSE)</f>
        <v>295</v>
      </c>
    </row>
    <row r="287" spans="1:16" x14ac:dyDescent="0.35">
      <c r="A287" s="4">
        <v>10045512</v>
      </c>
      <c r="B287" s="4" t="s">
        <v>1314</v>
      </c>
      <c r="C287" s="4" t="s">
        <v>1304</v>
      </c>
      <c r="D287" s="4">
        <v>570022</v>
      </c>
      <c r="E287" s="4" t="s">
        <v>21</v>
      </c>
      <c r="F287" s="4" t="s">
        <v>1141</v>
      </c>
      <c r="G287" s="4" t="s">
        <v>1132</v>
      </c>
      <c r="H287" s="4" t="s">
        <v>81</v>
      </c>
      <c r="I287" s="4" t="s">
        <v>77</v>
      </c>
      <c r="J287" s="4" t="s">
        <v>234</v>
      </c>
      <c r="K287" s="9">
        <v>10</v>
      </c>
      <c r="L287" s="9">
        <v>70</v>
      </c>
      <c r="M287" s="9">
        <f t="shared" si="5"/>
        <v>80</v>
      </c>
      <c r="N287" s="10">
        <v>80</v>
      </c>
      <c r="O287" s="11"/>
      <c r="P287" s="12">
        <f>VLOOKUP(A:A,'[1]Till Dec 20 actual'!$A:$L,12,FALSE)</f>
        <v>55</v>
      </c>
    </row>
    <row r="288" spans="1:16" x14ac:dyDescent="0.35">
      <c r="A288" s="4">
        <v>10045358</v>
      </c>
      <c r="B288" s="4" t="s">
        <v>1315</v>
      </c>
      <c r="C288" s="4" t="s">
        <v>1316</v>
      </c>
      <c r="D288" s="4">
        <v>310073</v>
      </c>
      <c r="E288" s="4" t="s">
        <v>21</v>
      </c>
      <c r="F288" s="4" t="s">
        <v>1141</v>
      </c>
      <c r="G288" s="4" t="s">
        <v>1132</v>
      </c>
      <c r="H288" s="4" t="s">
        <v>1203</v>
      </c>
      <c r="I288" s="4" t="s">
        <v>77</v>
      </c>
      <c r="J288" s="4" t="s">
        <v>234</v>
      </c>
      <c r="K288" s="9">
        <v>12</v>
      </c>
      <c r="L288" s="9">
        <v>143</v>
      </c>
      <c r="M288" s="9">
        <f t="shared" si="5"/>
        <v>155</v>
      </c>
      <c r="N288" s="10">
        <v>155</v>
      </c>
      <c r="O288" s="11"/>
      <c r="P288" s="12">
        <f>VLOOKUP(A:A,'[1]Till Dec 20 actual'!$A:$L,12,FALSE)</f>
        <v>130</v>
      </c>
    </row>
    <row r="289" spans="1:16" x14ac:dyDescent="0.35">
      <c r="A289" s="4">
        <v>10041663</v>
      </c>
      <c r="B289" s="4" t="s">
        <v>1317</v>
      </c>
      <c r="C289" s="4" t="s">
        <v>1318</v>
      </c>
      <c r="D289" s="4">
        <v>520915</v>
      </c>
      <c r="E289" s="4" t="s">
        <v>21</v>
      </c>
      <c r="F289" s="4" t="s">
        <v>1129</v>
      </c>
      <c r="G289" s="4" t="s">
        <v>1125</v>
      </c>
      <c r="H289" s="4" t="s">
        <v>1126</v>
      </c>
      <c r="I289" s="4" t="s">
        <v>77</v>
      </c>
      <c r="J289" s="4" t="s">
        <v>274</v>
      </c>
      <c r="K289" s="9">
        <v>20</v>
      </c>
      <c r="L289" s="9">
        <v>200</v>
      </c>
      <c r="M289" s="9">
        <f t="shared" si="5"/>
        <v>220</v>
      </c>
      <c r="N289" s="10">
        <v>220</v>
      </c>
      <c r="O289" s="11"/>
      <c r="P289" s="12">
        <f>VLOOKUP(A:A,'[1]Till Dec 20 actual'!$A:$L,12,FALSE)</f>
        <v>176</v>
      </c>
    </row>
    <row r="290" spans="1:16" x14ac:dyDescent="0.35">
      <c r="A290" s="4">
        <v>10042621</v>
      </c>
      <c r="B290" s="4" t="s">
        <v>1064</v>
      </c>
      <c r="C290" s="4" t="s">
        <v>1065</v>
      </c>
      <c r="D290" s="4">
        <v>520826</v>
      </c>
      <c r="E290" s="4" t="s">
        <v>21</v>
      </c>
      <c r="F290" s="4" t="s">
        <v>1149</v>
      </c>
      <c r="G290" s="4" t="s">
        <v>1125</v>
      </c>
      <c r="H290" s="4" t="s">
        <v>1126</v>
      </c>
      <c r="I290" s="4" t="s">
        <v>77</v>
      </c>
      <c r="J290" s="4" t="s">
        <v>234</v>
      </c>
      <c r="K290" s="9">
        <v>9</v>
      </c>
      <c r="L290" s="9">
        <v>256.16666666666669</v>
      </c>
      <c r="M290" s="9">
        <f t="shared" si="5"/>
        <v>265.16666666666669</v>
      </c>
      <c r="N290" s="10">
        <v>265</v>
      </c>
      <c r="O290" s="11"/>
      <c r="P290" s="12">
        <f>VLOOKUP(A:A,'[1]Till Dec 20 actual'!$A:$L,12,FALSE)</f>
        <v>239</v>
      </c>
    </row>
    <row r="291" spans="1:16" x14ac:dyDescent="0.35">
      <c r="A291" s="4">
        <v>10044789</v>
      </c>
      <c r="B291" s="4" t="s">
        <v>874</v>
      </c>
      <c r="C291" s="4" t="s">
        <v>875</v>
      </c>
      <c r="D291" s="4">
        <v>310066</v>
      </c>
      <c r="E291" s="4" t="s">
        <v>21</v>
      </c>
      <c r="F291" s="4" t="s">
        <v>1141</v>
      </c>
      <c r="G291" s="4" t="s">
        <v>1132</v>
      </c>
      <c r="H291" s="4" t="s">
        <v>81</v>
      </c>
      <c r="I291" s="4" t="s">
        <v>77</v>
      </c>
      <c r="J291" s="4" t="s">
        <v>234</v>
      </c>
      <c r="K291" s="9">
        <v>15</v>
      </c>
      <c r="L291" s="9">
        <v>175.47499999999999</v>
      </c>
      <c r="M291" s="9">
        <f t="shared" si="5"/>
        <v>190.47499999999999</v>
      </c>
      <c r="N291" s="10">
        <v>190</v>
      </c>
      <c r="O291" s="11"/>
      <c r="P291" s="12">
        <f>VLOOKUP(A:A,'[1]Till Dec 20 actual'!$A:$L,12,FALSE)</f>
        <v>161</v>
      </c>
    </row>
    <row r="292" spans="1:16" x14ac:dyDescent="0.35">
      <c r="A292" s="4">
        <v>10003922</v>
      </c>
      <c r="B292" s="4" t="s">
        <v>353</v>
      </c>
      <c r="C292" s="4" t="s">
        <v>354</v>
      </c>
      <c r="D292" s="4">
        <v>400304</v>
      </c>
      <c r="E292" s="4" t="s">
        <v>21</v>
      </c>
      <c r="F292" s="4" t="s">
        <v>1145</v>
      </c>
      <c r="G292" s="4" t="s">
        <v>1132</v>
      </c>
      <c r="H292" s="4" t="s">
        <v>81</v>
      </c>
      <c r="I292" s="4" t="s">
        <v>77</v>
      </c>
      <c r="J292" s="4" t="s">
        <v>234</v>
      </c>
      <c r="K292" s="9">
        <v>14</v>
      </c>
      <c r="L292" s="9">
        <v>106</v>
      </c>
      <c r="M292" s="9">
        <f t="shared" si="5"/>
        <v>120</v>
      </c>
      <c r="N292" s="10">
        <v>120</v>
      </c>
      <c r="O292" s="11"/>
      <c r="P292" s="12">
        <f>VLOOKUP(A:A,'[1]Till Dec 20 actual'!$A:$L,12,FALSE)</f>
        <v>90</v>
      </c>
    </row>
    <row r="293" spans="1:16" x14ac:dyDescent="0.35">
      <c r="A293" s="4">
        <v>10036376</v>
      </c>
      <c r="B293" s="4" t="s">
        <v>1005</v>
      </c>
      <c r="C293" s="4" t="s">
        <v>1006</v>
      </c>
      <c r="D293" s="4">
        <v>400301</v>
      </c>
      <c r="E293" s="4" t="s">
        <v>21</v>
      </c>
      <c r="F293" s="4" t="s">
        <v>1145</v>
      </c>
      <c r="G293" s="4" t="s">
        <v>1132</v>
      </c>
      <c r="H293" s="4" t="s">
        <v>81</v>
      </c>
      <c r="I293" s="4" t="s">
        <v>77</v>
      </c>
      <c r="J293" s="4" t="s">
        <v>234</v>
      </c>
      <c r="K293" s="9">
        <v>15</v>
      </c>
      <c r="L293" s="9">
        <v>185</v>
      </c>
      <c r="M293" s="9">
        <f t="shared" si="5"/>
        <v>200</v>
      </c>
      <c r="N293" s="10">
        <v>200</v>
      </c>
      <c r="O293" s="11"/>
      <c r="P293" s="12">
        <f>VLOOKUP(A:A,'[1]Till Dec 20 actual'!$A:$L,12,FALSE)</f>
        <v>170</v>
      </c>
    </row>
    <row r="294" spans="1:16" x14ac:dyDescent="0.35">
      <c r="A294" s="4">
        <v>10045867</v>
      </c>
      <c r="B294" s="4" t="s">
        <v>516</v>
      </c>
      <c r="C294" s="4" t="s">
        <v>517</v>
      </c>
      <c r="D294" s="4">
        <v>330066</v>
      </c>
      <c r="E294" s="4" t="s">
        <v>21</v>
      </c>
      <c r="F294" s="4" t="s">
        <v>1131</v>
      </c>
      <c r="G294" s="4" t="s">
        <v>1132</v>
      </c>
      <c r="H294" s="4" t="s">
        <v>81</v>
      </c>
      <c r="I294" s="4" t="s">
        <v>77</v>
      </c>
      <c r="J294" s="4" t="s">
        <v>274</v>
      </c>
      <c r="K294" s="9">
        <v>16.285714285714285</v>
      </c>
      <c r="L294" s="9">
        <v>218.33333333333334</v>
      </c>
      <c r="M294" s="9">
        <f t="shared" si="5"/>
        <v>234.61904761904762</v>
      </c>
      <c r="N294" s="10">
        <v>235</v>
      </c>
      <c r="O294" s="11"/>
      <c r="P294" s="12">
        <f>VLOOKUP(A:A,'[1]Till Dec 20 actual'!$A:$L,12,FALSE)</f>
        <v>200</v>
      </c>
    </row>
    <row r="295" spans="1:16" x14ac:dyDescent="0.35">
      <c r="A295" s="4">
        <v>10044564</v>
      </c>
      <c r="B295" s="4" t="s">
        <v>610</v>
      </c>
      <c r="C295" s="4" t="s">
        <v>611</v>
      </c>
      <c r="D295" s="4">
        <v>520419</v>
      </c>
      <c r="E295" s="4" t="s">
        <v>21</v>
      </c>
      <c r="F295" s="4" t="s">
        <v>1161</v>
      </c>
      <c r="G295" s="4" t="s">
        <v>1125</v>
      </c>
      <c r="H295" s="4" t="s">
        <v>81</v>
      </c>
      <c r="I295" s="4" t="s">
        <v>77</v>
      </c>
      <c r="J295" s="4" t="s">
        <v>274</v>
      </c>
      <c r="K295" s="9">
        <v>11.625</v>
      </c>
      <c r="L295" s="9">
        <v>228</v>
      </c>
      <c r="M295" s="9">
        <f t="shared" si="5"/>
        <v>239.625</v>
      </c>
      <c r="N295" s="10">
        <v>240</v>
      </c>
      <c r="O295" s="11"/>
      <c r="P295" s="12">
        <f>VLOOKUP(A:A,'[1]Till Dec 20 actual'!$A:$L,12,FALSE)</f>
        <v>205</v>
      </c>
    </row>
    <row r="296" spans="1:16" x14ac:dyDescent="0.35">
      <c r="A296" s="4">
        <v>10002921</v>
      </c>
      <c r="B296" s="4" t="s">
        <v>886</v>
      </c>
      <c r="C296" s="4" t="s">
        <v>887</v>
      </c>
      <c r="D296" s="4">
        <v>350120</v>
      </c>
      <c r="E296" s="4" t="s">
        <v>21</v>
      </c>
      <c r="F296" s="4" t="s">
        <v>1141</v>
      </c>
      <c r="G296" s="4" t="s">
        <v>1132</v>
      </c>
      <c r="H296" s="4" t="s">
        <v>1126</v>
      </c>
      <c r="I296" s="4" t="s">
        <v>77</v>
      </c>
      <c r="J296" s="4" t="s">
        <v>234</v>
      </c>
      <c r="K296" s="9">
        <v>20</v>
      </c>
      <c r="L296" s="9">
        <v>190</v>
      </c>
      <c r="M296" s="9">
        <f t="shared" si="5"/>
        <v>210</v>
      </c>
      <c r="N296" s="10">
        <v>210</v>
      </c>
      <c r="O296" s="11"/>
      <c r="P296" s="12">
        <f>VLOOKUP(A:A,'[1]Till Dec 20 actual'!$A:$L,12,FALSE)</f>
        <v>175</v>
      </c>
    </row>
    <row r="297" spans="1:16" x14ac:dyDescent="0.35">
      <c r="A297" s="4">
        <v>10037500</v>
      </c>
      <c r="B297" s="4" t="s">
        <v>1319</v>
      </c>
      <c r="C297" s="4" t="s">
        <v>1320</v>
      </c>
      <c r="D297" s="4">
        <v>367860</v>
      </c>
      <c r="E297" s="4" t="s">
        <v>21</v>
      </c>
      <c r="F297" s="4" t="s">
        <v>1131</v>
      </c>
      <c r="G297" s="4" t="s">
        <v>1132</v>
      </c>
      <c r="H297" s="4" t="s">
        <v>1126</v>
      </c>
      <c r="I297" s="4" t="s">
        <v>77</v>
      </c>
      <c r="J297" s="4" t="s">
        <v>234</v>
      </c>
      <c r="K297" s="9">
        <v>13.958333333333332</v>
      </c>
      <c r="L297" s="9">
        <v>236</v>
      </c>
      <c r="M297" s="9">
        <f t="shared" si="5"/>
        <v>249.95833333333334</v>
      </c>
      <c r="N297" s="10">
        <v>250</v>
      </c>
      <c r="O297" s="11"/>
      <c r="P297" s="12">
        <f>VLOOKUP(A:A,'[1]Till Dec 20 actual'!$A:$L,12,FALSE)</f>
        <v>214</v>
      </c>
    </row>
    <row r="298" spans="1:16" x14ac:dyDescent="0.35">
      <c r="A298" s="4">
        <v>10030565</v>
      </c>
      <c r="B298" s="4" t="s">
        <v>900</v>
      </c>
      <c r="C298" s="4" t="s">
        <v>901</v>
      </c>
      <c r="D298" s="4">
        <v>401002</v>
      </c>
      <c r="E298" s="4" t="s">
        <v>21</v>
      </c>
      <c r="F298" s="4" t="s">
        <v>1149</v>
      </c>
      <c r="G298" s="4" t="s">
        <v>1125</v>
      </c>
      <c r="H298" s="4" t="s">
        <v>1126</v>
      </c>
      <c r="I298" s="4" t="s">
        <v>77</v>
      </c>
      <c r="J298" s="4" t="s">
        <v>234</v>
      </c>
      <c r="K298" s="9">
        <v>30</v>
      </c>
      <c r="L298" s="9">
        <v>310</v>
      </c>
      <c r="M298" s="9">
        <f t="shared" si="5"/>
        <v>340</v>
      </c>
      <c r="N298" s="10">
        <v>340</v>
      </c>
      <c r="O298" s="11"/>
      <c r="P298" s="12">
        <f>VLOOKUP(A:A,'[1]Till Dec 20 actual'!$A:$L,12,FALSE)</f>
        <v>309</v>
      </c>
    </row>
    <row r="299" spans="1:16" x14ac:dyDescent="0.35">
      <c r="A299" s="4">
        <v>10042425</v>
      </c>
      <c r="B299" s="4" t="s">
        <v>1321</v>
      </c>
      <c r="C299" s="4" t="s">
        <v>467</v>
      </c>
      <c r="D299" s="4">
        <v>330027</v>
      </c>
      <c r="E299" s="4" t="s">
        <v>21</v>
      </c>
      <c r="F299" s="4" t="s">
        <v>1142</v>
      </c>
      <c r="G299" s="4" t="s">
        <v>1125</v>
      </c>
      <c r="H299" s="4" t="s">
        <v>81</v>
      </c>
      <c r="I299" s="4" t="s">
        <v>77</v>
      </c>
      <c r="J299" s="4" t="s">
        <v>274</v>
      </c>
      <c r="K299" s="9">
        <v>24</v>
      </c>
      <c r="L299" s="9">
        <v>226.125</v>
      </c>
      <c r="M299" s="9">
        <f t="shared" si="5"/>
        <v>250.125</v>
      </c>
      <c r="N299" s="10">
        <v>250</v>
      </c>
      <c r="O299" s="11"/>
      <c r="P299" s="12">
        <f>VLOOKUP(A:A,'[1]Till Dec 20 actual'!$A:$L,12,FALSE)</f>
        <v>205</v>
      </c>
    </row>
    <row r="300" spans="1:16" x14ac:dyDescent="0.35">
      <c r="A300" s="4">
        <v>10039537</v>
      </c>
      <c r="B300" s="4" t="s">
        <v>1002</v>
      </c>
      <c r="C300" s="4" t="s">
        <v>1003</v>
      </c>
      <c r="D300" s="4">
        <v>510623</v>
      </c>
      <c r="E300" s="4" t="s">
        <v>21</v>
      </c>
      <c r="F300" s="4" t="s">
        <v>1129</v>
      </c>
      <c r="G300" s="4" t="s">
        <v>1125</v>
      </c>
      <c r="H300" s="4" t="s">
        <v>81</v>
      </c>
      <c r="I300" s="4" t="s">
        <v>77</v>
      </c>
      <c r="J300" s="4" t="s">
        <v>274</v>
      </c>
      <c r="K300" s="9">
        <v>45</v>
      </c>
      <c r="L300" s="9">
        <v>420</v>
      </c>
      <c r="M300" s="9">
        <f t="shared" si="5"/>
        <v>465</v>
      </c>
      <c r="N300" s="10">
        <v>465</v>
      </c>
      <c r="O300" s="11"/>
      <c r="P300" s="12">
        <f>VLOOKUP(A:A,'[1]Till Dec 20 actual'!$A:$L,12,FALSE)</f>
        <v>417</v>
      </c>
    </row>
    <row r="301" spans="1:16" x14ac:dyDescent="0.35">
      <c r="A301" s="4">
        <v>10037394</v>
      </c>
      <c r="B301" s="4" t="s">
        <v>1013</v>
      </c>
      <c r="C301" s="4" t="s">
        <v>1014</v>
      </c>
      <c r="D301" s="4">
        <v>319074</v>
      </c>
      <c r="E301" s="4" t="s">
        <v>21</v>
      </c>
      <c r="F301" s="4" t="s">
        <v>1141</v>
      </c>
      <c r="G301" s="4" t="s">
        <v>1132</v>
      </c>
      <c r="H301" s="4" t="s">
        <v>1126</v>
      </c>
      <c r="I301" s="4" t="s">
        <v>77</v>
      </c>
      <c r="J301" s="4" t="s">
        <v>234</v>
      </c>
      <c r="K301" s="9">
        <v>70</v>
      </c>
      <c r="L301" s="9">
        <v>129.70833333333334</v>
      </c>
      <c r="M301" s="9">
        <f t="shared" si="5"/>
        <v>199.70833333333334</v>
      </c>
      <c r="N301" s="10">
        <v>200</v>
      </c>
      <c r="O301" s="11"/>
      <c r="P301" s="12">
        <f>VLOOKUP(A:A,'[1]Till Dec 20 actual'!$A:$L,12,FALSE)</f>
        <v>146</v>
      </c>
    </row>
    <row r="302" spans="1:16" x14ac:dyDescent="0.35">
      <c r="A302" s="4">
        <v>10041865</v>
      </c>
      <c r="B302" s="4" t="s">
        <v>1322</v>
      </c>
      <c r="C302" s="4" t="s">
        <v>1323</v>
      </c>
      <c r="D302" s="4">
        <v>408555</v>
      </c>
      <c r="E302" s="4" t="s">
        <v>21</v>
      </c>
      <c r="F302" s="4" t="s">
        <v>1129</v>
      </c>
      <c r="G302" s="4" t="s">
        <v>1125</v>
      </c>
      <c r="H302" s="4" t="s">
        <v>1126</v>
      </c>
      <c r="I302" s="4" t="s">
        <v>77</v>
      </c>
      <c r="J302" s="4" t="s">
        <v>234</v>
      </c>
      <c r="K302" s="9">
        <v>10</v>
      </c>
      <c r="L302" s="9">
        <v>170</v>
      </c>
      <c r="M302" s="9">
        <f t="shared" si="5"/>
        <v>180</v>
      </c>
      <c r="N302" s="10">
        <v>180</v>
      </c>
      <c r="O302" s="11"/>
      <c r="P302" s="12">
        <f>VLOOKUP(A:A,'[1]Till Dec 20 actual'!$A:$L,12,FALSE)</f>
        <v>120</v>
      </c>
    </row>
    <row r="303" spans="1:16" x14ac:dyDescent="0.35">
      <c r="A303" s="4">
        <v>10033961</v>
      </c>
      <c r="B303" s="4" t="s">
        <v>589</v>
      </c>
      <c r="C303" s="4" t="s">
        <v>590</v>
      </c>
      <c r="D303" s="4">
        <v>310021</v>
      </c>
      <c r="E303" s="4" t="s">
        <v>21</v>
      </c>
      <c r="F303" s="4" t="s">
        <v>1124</v>
      </c>
      <c r="G303" s="4" t="s">
        <v>1125</v>
      </c>
      <c r="H303" s="4" t="s">
        <v>81</v>
      </c>
      <c r="I303" s="4" t="s">
        <v>77</v>
      </c>
      <c r="J303" s="4" t="s">
        <v>234</v>
      </c>
      <c r="K303" s="9">
        <v>23</v>
      </c>
      <c r="L303" s="9">
        <v>212.125</v>
      </c>
      <c r="M303" s="9">
        <f t="shared" si="5"/>
        <v>235.125</v>
      </c>
      <c r="N303" s="10">
        <v>235</v>
      </c>
      <c r="O303" s="11"/>
      <c r="P303" s="12">
        <f>VLOOKUP(A:A,'[1]Till Dec 20 actual'!$A:$L,12,FALSE)</f>
        <v>170</v>
      </c>
    </row>
    <row r="304" spans="1:16" x14ac:dyDescent="0.35">
      <c r="A304" s="4">
        <v>10046217</v>
      </c>
      <c r="B304" s="4" t="s">
        <v>472</v>
      </c>
      <c r="C304" s="4" t="s">
        <v>473</v>
      </c>
      <c r="D304" s="4">
        <v>534829</v>
      </c>
      <c r="E304" s="4" t="s">
        <v>21</v>
      </c>
      <c r="F304" s="4" t="s">
        <v>1145</v>
      </c>
      <c r="G304" s="4" t="s">
        <v>1132</v>
      </c>
      <c r="H304" s="4" t="s">
        <v>1126</v>
      </c>
      <c r="I304" s="4" t="s">
        <v>77</v>
      </c>
      <c r="J304" s="4" t="s">
        <v>274</v>
      </c>
      <c r="K304" s="9">
        <v>13</v>
      </c>
      <c r="L304" s="9">
        <v>246.67857142857144</v>
      </c>
      <c r="M304" s="9">
        <f t="shared" si="5"/>
        <v>259.67857142857144</v>
      </c>
      <c r="N304" s="10">
        <v>260</v>
      </c>
      <c r="O304" s="11"/>
      <c r="P304" s="12">
        <f>VLOOKUP(A:A,'[1]Till Dec 20 actual'!$A:$L,12,FALSE)</f>
        <v>190</v>
      </c>
    </row>
    <row r="305" spans="1:16" x14ac:dyDescent="0.35">
      <c r="A305" s="4">
        <v>10014278</v>
      </c>
      <c r="B305" s="4" t="s">
        <v>368</v>
      </c>
      <c r="C305" s="4" t="s">
        <v>369</v>
      </c>
      <c r="D305" s="4">
        <v>350147</v>
      </c>
      <c r="E305" s="4" t="s">
        <v>21</v>
      </c>
      <c r="F305" s="4" t="s">
        <v>1142</v>
      </c>
      <c r="G305" s="4" t="s">
        <v>1125</v>
      </c>
      <c r="H305" s="4" t="s">
        <v>81</v>
      </c>
      <c r="I305" s="4" t="s">
        <v>77</v>
      </c>
      <c r="J305" s="4" t="s">
        <v>274</v>
      </c>
      <c r="K305" s="9">
        <v>20</v>
      </c>
      <c r="L305" s="9">
        <v>269.83928571428572</v>
      </c>
      <c r="M305" s="9">
        <f t="shared" si="5"/>
        <v>289.83928571428572</v>
      </c>
      <c r="N305" s="10">
        <v>290</v>
      </c>
      <c r="O305" s="11"/>
      <c r="P305" s="12">
        <f>VLOOKUP(A:A,'[1]Till Dec 20 actual'!$A:$L,12,FALSE)</f>
        <v>208</v>
      </c>
    </row>
    <row r="306" spans="1:16" x14ac:dyDescent="0.35">
      <c r="A306" s="4">
        <v>10036098</v>
      </c>
      <c r="B306" s="4" t="s">
        <v>1324</v>
      </c>
      <c r="C306" s="4" t="s">
        <v>1024</v>
      </c>
      <c r="D306" s="4">
        <v>520406</v>
      </c>
      <c r="E306" s="4" t="s">
        <v>21</v>
      </c>
      <c r="F306" s="4" t="s">
        <v>1142</v>
      </c>
      <c r="G306" s="4" t="s">
        <v>1125</v>
      </c>
      <c r="H306" s="4" t="s">
        <v>81</v>
      </c>
      <c r="I306" s="4" t="s">
        <v>77</v>
      </c>
      <c r="J306" s="4" t="s">
        <v>274</v>
      </c>
      <c r="K306" s="9">
        <v>20</v>
      </c>
      <c r="L306" s="9">
        <v>210</v>
      </c>
      <c r="M306" s="9">
        <f t="shared" si="5"/>
        <v>230</v>
      </c>
      <c r="N306" s="10">
        <v>230</v>
      </c>
      <c r="O306" s="11"/>
      <c r="P306" s="12">
        <f>VLOOKUP(A:A,'[1]Till Dec 20 actual'!$A:$L,12,FALSE)</f>
        <v>152</v>
      </c>
    </row>
    <row r="307" spans="1:16" x14ac:dyDescent="0.35">
      <c r="A307" s="4">
        <v>10031784</v>
      </c>
      <c r="B307" s="4" t="s">
        <v>1325</v>
      </c>
      <c r="C307" s="4" t="s">
        <v>1326</v>
      </c>
      <c r="D307" s="4">
        <v>408702</v>
      </c>
      <c r="E307" s="4" t="s">
        <v>21</v>
      </c>
      <c r="F307" s="4" t="s">
        <v>1145</v>
      </c>
      <c r="G307" s="4" t="s">
        <v>1132</v>
      </c>
      <c r="H307" s="4" t="s">
        <v>1126</v>
      </c>
      <c r="I307" s="4" t="s">
        <v>77</v>
      </c>
      <c r="J307" s="4" t="s">
        <v>234</v>
      </c>
      <c r="K307" s="9">
        <v>10</v>
      </c>
      <c r="L307" s="9">
        <v>190</v>
      </c>
      <c r="M307" s="9">
        <f t="shared" si="5"/>
        <v>200</v>
      </c>
      <c r="N307" s="10">
        <v>200</v>
      </c>
      <c r="O307" s="11"/>
      <c r="P307" s="12">
        <f>VLOOKUP(A:A,'[1]Till Dec 20 actual'!$A:$L,12,FALSE)</f>
        <v>120</v>
      </c>
    </row>
    <row r="308" spans="1:16" x14ac:dyDescent="0.35">
      <c r="A308" s="4">
        <v>10036857</v>
      </c>
      <c r="B308" s="4" t="s">
        <v>1327</v>
      </c>
      <c r="C308" s="4" t="s">
        <v>1328</v>
      </c>
      <c r="D308" s="4">
        <v>130005</v>
      </c>
      <c r="E308" s="4" t="s">
        <v>22</v>
      </c>
      <c r="F308" s="4" t="s">
        <v>1212</v>
      </c>
      <c r="G308" s="4" t="s">
        <v>1135</v>
      </c>
      <c r="H308" s="4" t="s">
        <v>81</v>
      </c>
      <c r="I308" s="4" t="s">
        <v>77</v>
      </c>
      <c r="J308" s="4" t="s">
        <v>234</v>
      </c>
      <c r="K308" s="9"/>
      <c r="L308" s="9"/>
      <c r="M308" s="9"/>
      <c r="N308" s="14"/>
      <c r="O308" s="14" t="s">
        <v>1329</v>
      </c>
      <c r="P308" s="12"/>
    </row>
    <row r="309" spans="1:16" x14ac:dyDescent="0.35">
      <c r="A309" s="4">
        <v>10013172</v>
      </c>
      <c r="B309" s="4" t="s">
        <v>1330</v>
      </c>
      <c r="C309" s="4" t="s">
        <v>1331</v>
      </c>
      <c r="D309" s="4">
        <v>209493</v>
      </c>
      <c r="E309" s="4" t="s">
        <v>22</v>
      </c>
      <c r="F309" s="4" t="s">
        <v>1131</v>
      </c>
      <c r="G309" s="4" t="s">
        <v>1132</v>
      </c>
      <c r="H309" s="4" t="s">
        <v>1126</v>
      </c>
      <c r="I309" s="4" t="s">
        <v>77</v>
      </c>
      <c r="J309" s="4" t="s">
        <v>274</v>
      </c>
      <c r="K309" s="9">
        <v>75</v>
      </c>
      <c r="L309" s="9">
        <v>225</v>
      </c>
      <c r="M309" s="9">
        <f t="shared" ref="M309:M372" si="6">SUM(K309:L309)</f>
        <v>300</v>
      </c>
      <c r="N309" s="10">
        <v>300</v>
      </c>
      <c r="O309" s="11" t="s">
        <v>1332</v>
      </c>
      <c r="P309" s="12">
        <f>VLOOKUP(A:A,'[1]Till Dec 20 actual'!$A:$L,12,FALSE)</f>
        <v>2362</v>
      </c>
    </row>
    <row r="310" spans="1:16" x14ac:dyDescent="0.35">
      <c r="A310" s="4">
        <v>10014664</v>
      </c>
      <c r="B310" s="4" t="s">
        <v>778</v>
      </c>
      <c r="C310" s="4" t="s">
        <v>779</v>
      </c>
      <c r="D310" s="4">
        <v>48582</v>
      </c>
      <c r="E310" s="4" t="s">
        <v>22</v>
      </c>
      <c r="F310" s="4" t="s">
        <v>1161</v>
      </c>
      <c r="G310" s="4" t="s">
        <v>1125</v>
      </c>
      <c r="H310" s="4" t="s">
        <v>1203</v>
      </c>
      <c r="I310" s="4" t="s">
        <v>780</v>
      </c>
      <c r="J310" s="4" t="s">
        <v>274</v>
      </c>
      <c r="K310" s="9">
        <v>200</v>
      </c>
      <c r="L310" s="9">
        <v>800</v>
      </c>
      <c r="M310" s="9">
        <f t="shared" si="6"/>
        <v>1000</v>
      </c>
      <c r="N310" s="10">
        <v>1000</v>
      </c>
      <c r="O310" s="11"/>
      <c r="P310" s="12">
        <f>VLOOKUP(A:A,'[1]Till Dec 20 actual'!$A:$L,12,FALSE)</f>
        <v>2190</v>
      </c>
    </row>
    <row r="311" spans="1:16" x14ac:dyDescent="0.35">
      <c r="A311" s="4">
        <v>10026551</v>
      </c>
      <c r="B311" s="4" t="s">
        <v>850</v>
      </c>
      <c r="C311" s="4" t="s">
        <v>851</v>
      </c>
      <c r="D311" s="4">
        <v>39802</v>
      </c>
      <c r="E311" s="4" t="s">
        <v>22</v>
      </c>
      <c r="F311" s="4" t="s">
        <v>1134</v>
      </c>
      <c r="G311" s="4" t="s">
        <v>1135</v>
      </c>
      <c r="H311" s="4" t="s">
        <v>1203</v>
      </c>
      <c r="I311" s="4" t="s">
        <v>77</v>
      </c>
      <c r="J311" s="4" t="s">
        <v>274</v>
      </c>
      <c r="K311" s="9">
        <v>20</v>
      </c>
      <c r="L311" s="9">
        <v>280</v>
      </c>
      <c r="M311" s="9">
        <f t="shared" si="6"/>
        <v>300</v>
      </c>
      <c r="N311" s="10">
        <v>300</v>
      </c>
      <c r="O311" s="11"/>
      <c r="P311" s="12">
        <f>VLOOKUP(A:A,'[1]Till Dec 20 actual'!$A:$L,12,FALSE)</f>
        <v>700</v>
      </c>
    </row>
    <row r="312" spans="1:16" x14ac:dyDescent="0.35">
      <c r="A312" s="4">
        <v>10036858</v>
      </c>
      <c r="B312" s="4" t="s">
        <v>495</v>
      </c>
      <c r="C312" s="4" t="s">
        <v>496</v>
      </c>
      <c r="D312" s="4">
        <v>131019</v>
      </c>
      <c r="E312" s="4" t="s">
        <v>22</v>
      </c>
      <c r="F312" s="4" t="s">
        <v>1212</v>
      </c>
      <c r="G312" s="4" t="s">
        <v>1135</v>
      </c>
      <c r="H312" s="4" t="s">
        <v>1126</v>
      </c>
      <c r="I312" s="4" t="s">
        <v>77</v>
      </c>
      <c r="J312" s="4" t="s">
        <v>274</v>
      </c>
      <c r="K312" s="9">
        <v>75</v>
      </c>
      <c r="L312" s="9">
        <v>475</v>
      </c>
      <c r="M312" s="9">
        <f t="shared" si="6"/>
        <v>550</v>
      </c>
      <c r="N312" s="10">
        <v>550</v>
      </c>
      <c r="O312" s="11"/>
      <c r="P312" s="12">
        <f>VLOOKUP(A:A,'[1]Till Dec 20 actual'!$A:$L,12,FALSE)</f>
        <v>912</v>
      </c>
    </row>
    <row r="313" spans="1:16" x14ac:dyDescent="0.35">
      <c r="A313" s="4">
        <v>10037255</v>
      </c>
      <c r="B313" s="4" t="s">
        <v>212</v>
      </c>
      <c r="C313" s="4" t="s">
        <v>213</v>
      </c>
      <c r="D313" s="4">
        <v>58456</v>
      </c>
      <c r="E313" s="4" t="s">
        <v>22</v>
      </c>
      <c r="F313" s="4" t="s">
        <v>1172</v>
      </c>
      <c r="G313" s="4" t="s">
        <v>1135</v>
      </c>
      <c r="H313" s="4" t="s">
        <v>1203</v>
      </c>
      <c r="I313" s="4" t="s">
        <v>214</v>
      </c>
      <c r="J313" s="4" t="s">
        <v>274</v>
      </c>
      <c r="K313" s="9">
        <v>0</v>
      </c>
      <c r="L313" s="9">
        <v>250</v>
      </c>
      <c r="M313" s="9">
        <f t="shared" si="6"/>
        <v>250</v>
      </c>
      <c r="N313" s="10">
        <v>250</v>
      </c>
      <c r="O313" s="11"/>
      <c r="P313" s="12">
        <f>VLOOKUP(A:A,'[1]Till Dec 20 actual'!$A:$L,12,FALSE)</f>
        <v>610</v>
      </c>
    </row>
    <row r="314" spans="1:16" x14ac:dyDescent="0.35">
      <c r="A314" s="4">
        <v>10039546</v>
      </c>
      <c r="B314" s="4" t="s">
        <v>1333</v>
      </c>
      <c r="C314" s="4" t="s">
        <v>1334</v>
      </c>
      <c r="D314" s="4">
        <v>58923</v>
      </c>
      <c r="E314" s="4" t="s">
        <v>22</v>
      </c>
      <c r="F314" s="4" t="s">
        <v>1124</v>
      </c>
      <c r="G314" s="4" t="s">
        <v>1125</v>
      </c>
      <c r="H314" s="4" t="s">
        <v>1126</v>
      </c>
      <c r="I314" s="4" t="s">
        <v>77</v>
      </c>
      <c r="J314" s="4" t="s">
        <v>274</v>
      </c>
      <c r="K314" s="9">
        <v>20</v>
      </c>
      <c r="L314" s="9">
        <v>480</v>
      </c>
      <c r="M314" s="9">
        <f t="shared" si="6"/>
        <v>500</v>
      </c>
      <c r="N314" s="10">
        <v>500</v>
      </c>
      <c r="O314" s="11"/>
      <c r="P314" s="12">
        <f>VLOOKUP(A:A,'[1]Till Dec 20 actual'!$A:$L,12,FALSE)</f>
        <v>794</v>
      </c>
    </row>
    <row r="315" spans="1:16" x14ac:dyDescent="0.35">
      <c r="A315" s="4">
        <v>10025488</v>
      </c>
      <c r="B315" s="4" t="s">
        <v>1335</v>
      </c>
      <c r="C315" s="4" t="s">
        <v>1336</v>
      </c>
      <c r="D315" s="4">
        <v>58416</v>
      </c>
      <c r="E315" s="4" t="s">
        <v>22</v>
      </c>
      <c r="F315" s="4" t="s">
        <v>1124</v>
      </c>
      <c r="G315" s="4" t="s">
        <v>1125</v>
      </c>
      <c r="H315" s="4" t="s">
        <v>1203</v>
      </c>
      <c r="I315" s="4" t="s">
        <v>214</v>
      </c>
      <c r="J315" s="4" t="s">
        <v>234</v>
      </c>
      <c r="K315" s="9">
        <v>5</v>
      </c>
      <c r="L315" s="9">
        <v>95</v>
      </c>
      <c r="M315" s="9">
        <f t="shared" si="6"/>
        <v>100</v>
      </c>
      <c r="N315" s="10">
        <v>100</v>
      </c>
      <c r="O315" s="11"/>
      <c r="P315" s="12">
        <f>VLOOKUP(A:A,'[1]Till Dec 20 actual'!$A:$L,12,FALSE)</f>
        <v>390</v>
      </c>
    </row>
    <row r="316" spans="1:16" x14ac:dyDescent="0.35">
      <c r="A316" s="4">
        <v>10036453</v>
      </c>
      <c r="B316" s="4" t="s">
        <v>313</v>
      </c>
      <c r="C316" s="4" t="s">
        <v>314</v>
      </c>
      <c r="D316" s="4">
        <v>208532</v>
      </c>
      <c r="E316" s="4" t="s">
        <v>22</v>
      </c>
      <c r="F316" s="4" t="s">
        <v>1131</v>
      </c>
      <c r="G316" s="4" t="s">
        <v>1132</v>
      </c>
      <c r="H316" s="4" t="s">
        <v>81</v>
      </c>
      <c r="I316" s="4" t="s">
        <v>77</v>
      </c>
      <c r="J316" s="4" t="s">
        <v>274</v>
      </c>
      <c r="K316" s="9">
        <v>25</v>
      </c>
      <c r="L316" s="9">
        <v>375</v>
      </c>
      <c r="M316" s="9">
        <f t="shared" si="6"/>
        <v>400</v>
      </c>
      <c r="N316" s="10">
        <v>400</v>
      </c>
      <c r="O316" s="11"/>
      <c r="P316" s="12">
        <f>VLOOKUP(A:A,'[1]Till Dec 20 actual'!$A:$L,12,FALSE)</f>
        <v>654</v>
      </c>
    </row>
    <row r="317" spans="1:16" x14ac:dyDescent="0.35">
      <c r="A317" s="4">
        <v>10022511</v>
      </c>
      <c r="B317" s="4" t="s">
        <v>703</v>
      </c>
      <c r="C317" s="4" t="s">
        <v>704</v>
      </c>
      <c r="D317" s="4">
        <v>58282</v>
      </c>
      <c r="E317" s="4" t="s">
        <v>22</v>
      </c>
      <c r="F317" s="4" t="s">
        <v>1124</v>
      </c>
      <c r="G317" s="4" t="s">
        <v>1125</v>
      </c>
      <c r="H317" s="4" t="s">
        <v>1203</v>
      </c>
      <c r="I317" s="4" t="s">
        <v>214</v>
      </c>
      <c r="J317" s="4" t="s">
        <v>234</v>
      </c>
      <c r="K317" s="9">
        <v>5</v>
      </c>
      <c r="L317" s="9">
        <v>245</v>
      </c>
      <c r="M317" s="9">
        <f t="shared" si="6"/>
        <v>250</v>
      </c>
      <c r="N317" s="10">
        <v>250</v>
      </c>
      <c r="O317" s="11"/>
      <c r="P317" s="12">
        <f>VLOOKUP(A:A,'[1]Till Dec 20 actual'!$A:$L,12,FALSE)</f>
        <v>501</v>
      </c>
    </row>
    <row r="318" spans="1:16" x14ac:dyDescent="0.35">
      <c r="A318" s="4">
        <v>10038210</v>
      </c>
      <c r="B318" s="4" t="s">
        <v>1337</v>
      </c>
      <c r="C318" s="4" t="s">
        <v>131</v>
      </c>
      <c r="D318" s="4">
        <v>18953</v>
      </c>
      <c r="E318" s="4" t="s">
        <v>22</v>
      </c>
      <c r="F318" s="4" t="s">
        <v>1286</v>
      </c>
      <c r="G318" s="4" t="s">
        <v>1135</v>
      </c>
      <c r="H318" s="4" t="s">
        <v>1203</v>
      </c>
      <c r="I318" s="4" t="s">
        <v>77</v>
      </c>
      <c r="J318" s="4" t="s">
        <v>274</v>
      </c>
      <c r="K318" s="9">
        <v>15</v>
      </c>
      <c r="L318" s="9">
        <v>385</v>
      </c>
      <c r="M318" s="9">
        <f t="shared" si="6"/>
        <v>400</v>
      </c>
      <c r="N318" s="10">
        <v>400</v>
      </c>
      <c r="O318" s="11"/>
      <c r="P318" s="12">
        <f>VLOOKUP(A:A,'[1]Till Dec 20 actual'!$A:$L,12,FALSE)</f>
        <v>650</v>
      </c>
    </row>
    <row r="319" spans="1:16" x14ac:dyDescent="0.35">
      <c r="A319" s="4">
        <v>10041350</v>
      </c>
      <c r="B319" s="4" t="s">
        <v>904</v>
      </c>
      <c r="C319" s="4" t="s">
        <v>905</v>
      </c>
      <c r="D319" s="4">
        <v>50034</v>
      </c>
      <c r="E319" s="4" t="s">
        <v>22</v>
      </c>
      <c r="F319" s="4" t="s">
        <v>1149</v>
      </c>
      <c r="G319" s="4" t="s">
        <v>1125</v>
      </c>
      <c r="H319" s="4" t="s">
        <v>81</v>
      </c>
      <c r="I319" s="4" t="s">
        <v>77</v>
      </c>
      <c r="J319" s="4" t="s">
        <v>274</v>
      </c>
      <c r="K319" s="9">
        <v>50</v>
      </c>
      <c r="L319" s="9">
        <v>450</v>
      </c>
      <c r="M319" s="9">
        <f t="shared" si="6"/>
        <v>500</v>
      </c>
      <c r="N319" s="10">
        <v>500</v>
      </c>
      <c r="O319" s="11"/>
      <c r="P319" s="12">
        <f>VLOOKUP(A:A,'[1]Till Dec 20 actual'!$A:$L,12,FALSE)</f>
        <v>674</v>
      </c>
    </row>
    <row r="320" spans="1:16" x14ac:dyDescent="0.35">
      <c r="A320" s="4">
        <v>10040400</v>
      </c>
      <c r="B320" s="4" t="s">
        <v>675</v>
      </c>
      <c r="C320" s="4" t="s">
        <v>676</v>
      </c>
      <c r="D320" s="4">
        <v>218382</v>
      </c>
      <c r="E320" s="4" t="s">
        <v>22</v>
      </c>
      <c r="F320" s="4" t="s">
        <v>1131</v>
      </c>
      <c r="G320" s="4" t="s">
        <v>1132</v>
      </c>
      <c r="H320" s="4" t="s">
        <v>1126</v>
      </c>
      <c r="I320" s="4" t="s">
        <v>77</v>
      </c>
      <c r="J320" s="4" t="s">
        <v>274</v>
      </c>
      <c r="K320" s="9">
        <v>20</v>
      </c>
      <c r="L320" s="9">
        <v>240</v>
      </c>
      <c r="M320" s="9">
        <f t="shared" si="6"/>
        <v>260</v>
      </c>
      <c r="N320" s="10">
        <v>260</v>
      </c>
      <c r="O320" s="11"/>
      <c r="P320" s="12">
        <f>VLOOKUP(A:A,'[1]Till Dec 20 actual'!$A:$L,12,FALSE)</f>
        <v>333</v>
      </c>
    </row>
    <row r="321" spans="1:16" x14ac:dyDescent="0.35">
      <c r="A321" s="4">
        <v>10043581</v>
      </c>
      <c r="B321" s="4" t="s">
        <v>332</v>
      </c>
      <c r="C321" s="4" t="s">
        <v>333</v>
      </c>
      <c r="D321" s="4">
        <v>58661</v>
      </c>
      <c r="E321" s="4" t="s">
        <v>22</v>
      </c>
      <c r="F321" s="4" t="s">
        <v>1172</v>
      </c>
      <c r="G321" s="4" t="s">
        <v>1135</v>
      </c>
      <c r="H321" s="4" t="s">
        <v>1126</v>
      </c>
      <c r="I321" s="4" t="s">
        <v>77</v>
      </c>
      <c r="J321" s="4" t="s">
        <v>274</v>
      </c>
      <c r="K321" s="9">
        <v>15</v>
      </c>
      <c r="L321" s="9">
        <v>305</v>
      </c>
      <c r="M321" s="9">
        <f t="shared" si="6"/>
        <v>320</v>
      </c>
      <c r="N321" s="10">
        <v>320</v>
      </c>
      <c r="O321" s="11"/>
      <c r="P321" s="12">
        <f>VLOOKUP(A:A,'[1]Till Dec 20 actual'!$A:$L,12,FALSE)</f>
        <v>384</v>
      </c>
    </row>
    <row r="322" spans="1:16" x14ac:dyDescent="0.35">
      <c r="A322" s="4">
        <v>10045462</v>
      </c>
      <c r="B322" s="4" t="s">
        <v>1338</v>
      </c>
      <c r="C322" s="4" t="s">
        <v>1339</v>
      </c>
      <c r="D322" s="4">
        <v>89168</v>
      </c>
      <c r="E322" s="4" t="s">
        <v>22</v>
      </c>
      <c r="F322" s="4" t="s">
        <v>1286</v>
      </c>
      <c r="G322" s="4" t="s">
        <v>1135</v>
      </c>
      <c r="H322" s="4" t="s">
        <v>1126</v>
      </c>
      <c r="I322" s="4" t="s">
        <v>77</v>
      </c>
      <c r="J322" s="4" t="s">
        <v>234</v>
      </c>
      <c r="K322" s="9">
        <v>15</v>
      </c>
      <c r="L322" s="9">
        <v>165</v>
      </c>
      <c r="M322" s="9">
        <f t="shared" si="6"/>
        <v>180</v>
      </c>
      <c r="N322" s="10">
        <v>180</v>
      </c>
      <c r="O322" s="11"/>
      <c r="P322" s="12">
        <f>VLOOKUP(A:A,'[1]Till Dec 20 actual'!$A:$L,12,FALSE)</f>
        <v>221</v>
      </c>
    </row>
    <row r="323" spans="1:16" x14ac:dyDescent="0.35">
      <c r="A323" s="4">
        <v>10045672</v>
      </c>
      <c r="B323" s="4" t="s">
        <v>1340</v>
      </c>
      <c r="C323" s="4" t="s">
        <v>1341</v>
      </c>
      <c r="D323" s="4">
        <v>150002</v>
      </c>
      <c r="E323" s="4" t="s">
        <v>22</v>
      </c>
      <c r="F323" s="4" t="s">
        <v>1212</v>
      </c>
      <c r="G323" s="4" t="s">
        <v>1135</v>
      </c>
      <c r="H323" s="4" t="s">
        <v>81</v>
      </c>
      <c r="I323" s="4" t="s">
        <v>77</v>
      </c>
      <c r="J323" s="4" t="s">
        <v>234</v>
      </c>
      <c r="K323" s="9">
        <v>20</v>
      </c>
      <c r="L323" s="9">
        <v>130</v>
      </c>
      <c r="M323" s="9">
        <f t="shared" si="6"/>
        <v>150</v>
      </c>
      <c r="N323" s="10">
        <v>150</v>
      </c>
      <c r="O323" s="11"/>
      <c r="P323" s="12">
        <f>VLOOKUP(A:A,'[1]Till Dec 20 actual'!$A:$L,12,FALSE)</f>
        <v>220</v>
      </c>
    </row>
    <row r="324" spans="1:16" x14ac:dyDescent="0.35">
      <c r="A324" s="4">
        <v>10042589</v>
      </c>
      <c r="B324" s="4" t="s">
        <v>403</v>
      </c>
      <c r="C324" s="4" t="s">
        <v>404</v>
      </c>
      <c r="D324" s="4">
        <v>120345</v>
      </c>
      <c r="E324" s="4" t="s">
        <v>22</v>
      </c>
      <c r="F324" s="4" t="s">
        <v>1149</v>
      </c>
      <c r="G324" s="4" t="s">
        <v>1125</v>
      </c>
      <c r="H324" s="4" t="s">
        <v>81</v>
      </c>
      <c r="I324" s="4" t="s">
        <v>77</v>
      </c>
      <c r="J324" s="4" t="s">
        <v>234</v>
      </c>
      <c r="K324" s="9">
        <v>10</v>
      </c>
      <c r="L324" s="9">
        <v>140</v>
      </c>
      <c r="M324" s="9">
        <f t="shared" si="6"/>
        <v>150</v>
      </c>
      <c r="N324" s="10">
        <v>150</v>
      </c>
      <c r="O324" s="11"/>
      <c r="P324" s="12">
        <f>VLOOKUP(A:A,'[1]Till Dec 20 actual'!$A:$L,12,FALSE)</f>
        <v>199</v>
      </c>
    </row>
    <row r="325" spans="1:16" x14ac:dyDescent="0.35">
      <c r="A325" s="4">
        <v>10046071</v>
      </c>
      <c r="B325" s="4" t="s">
        <v>1342</v>
      </c>
      <c r="C325" s="4" t="s">
        <v>224</v>
      </c>
      <c r="D325" s="4">
        <v>270025</v>
      </c>
      <c r="E325" s="4" t="s">
        <v>22</v>
      </c>
      <c r="F325" s="4" t="s">
        <v>1177</v>
      </c>
      <c r="G325" s="4" t="s">
        <v>1135</v>
      </c>
      <c r="H325" s="4" t="s">
        <v>81</v>
      </c>
      <c r="I325" s="4" t="s">
        <v>77</v>
      </c>
      <c r="J325" s="4" t="s">
        <v>234</v>
      </c>
      <c r="K325" s="9">
        <v>10</v>
      </c>
      <c r="L325" s="9">
        <v>160</v>
      </c>
      <c r="M325" s="9">
        <f t="shared" si="6"/>
        <v>170</v>
      </c>
      <c r="N325" s="10">
        <v>170</v>
      </c>
      <c r="O325" s="11"/>
      <c r="P325" s="12">
        <f>VLOOKUP(A:A,'[1]Till Dec 20 actual'!$A:$L,12,FALSE)</f>
        <v>220</v>
      </c>
    </row>
    <row r="326" spans="1:16" x14ac:dyDescent="0.35">
      <c r="A326" s="4">
        <v>10039149</v>
      </c>
      <c r="B326" s="4" t="s">
        <v>962</v>
      </c>
      <c r="C326" s="4" t="s">
        <v>963</v>
      </c>
      <c r="D326" s="4">
        <v>179805</v>
      </c>
      <c r="E326" s="4" t="s">
        <v>22</v>
      </c>
      <c r="F326" s="4" t="s">
        <v>1134</v>
      </c>
      <c r="G326" s="4" t="s">
        <v>1135</v>
      </c>
      <c r="H326" s="4" t="s">
        <v>1126</v>
      </c>
      <c r="I326" s="4" t="s">
        <v>77</v>
      </c>
      <c r="J326" s="4" t="s">
        <v>274</v>
      </c>
      <c r="K326" s="9">
        <v>150</v>
      </c>
      <c r="L326" s="9">
        <v>580</v>
      </c>
      <c r="M326" s="9">
        <f t="shared" si="6"/>
        <v>730</v>
      </c>
      <c r="N326" s="10">
        <v>730</v>
      </c>
      <c r="O326" s="11"/>
      <c r="P326" s="12">
        <f>VLOOKUP(A:A,'[1]Till Dec 20 actual'!$A:$L,12,FALSE)</f>
        <v>785</v>
      </c>
    </row>
    <row r="327" spans="1:16" x14ac:dyDescent="0.35">
      <c r="A327" s="4">
        <v>10028299</v>
      </c>
      <c r="B327" s="4" t="s">
        <v>1343</v>
      </c>
      <c r="C327" s="4" t="s">
        <v>769</v>
      </c>
      <c r="D327" s="4">
        <v>270019</v>
      </c>
      <c r="E327" s="4" t="s">
        <v>22</v>
      </c>
      <c r="F327" s="4" t="s">
        <v>1161</v>
      </c>
      <c r="G327" s="4" t="s">
        <v>1125</v>
      </c>
      <c r="H327" s="4" t="s">
        <v>1126</v>
      </c>
      <c r="I327" s="4" t="s">
        <v>77</v>
      </c>
      <c r="J327" s="4" t="s">
        <v>234</v>
      </c>
      <c r="K327" s="9">
        <v>10.75</v>
      </c>
      <c r="L327" s="9">
        <v>299</v>
      </c>
      <c r="M327" s="9">
        <f t="shared" si="6"/>
        <v>309.75</v>
      </c>
      <c r="N327" s="10">
        <v>310</v>
      </c>
      <c r="O327" s="11"/>
      <c r="P327" s="12">
        <f>VLOOKUP(A:A,'[1]Till Dec 20 actual'!$A:$L,12,FALSE)</f>
        <v>350</v>
      </c>
    </row>
    <row r="328" spans="1:16" x14ac:dyDescent="0.35">
      <c r="A328" s="4">
        <v>10042590</v>
      </c>
      <c r="B328" s="4" t="s">
        <v>402</v>
      </c>
      <c r="C328" s="4" t="s">
        <v>228</v>
      </c>
      <c r="D328" s="4">
        <v>120325</v>
      </c>
      <c r="E328" s="4" t="s">
        <v>22</v>
      </c>
      <c r="F328" s="4" t="s">
        <v>1149</v>
      </c>
      <c r="G328" s="4" t="s">
        <v>1125</v>
      </c>
      <c r="H328" s="4" t="s">
        <v>1126</v>
      </c>
      <c r="I328" s="4" t="s">
        <v>77</v>
      </c>
      <c r="J328" s="4" t="s">
        <v>234</v>
      </c>
      <c r="K328" s="9">
        <v>38</v>
      </c>
      <c r="L328" s="9">
        <v>312</v>
      </c>
      <c r="M328" s="9">
        <f t="shared" si="6"/>
        <v>350</v>
      </c>
      <c r="N328" s="10">
        <v>350</v>
      </c>
      <c r="O328" s="11"/>
      <c r="P328" s="12">
        <f>VLOOKUP(A:A,'[1]Till Dec 20 actual'!$A:$L,12,FALSE)</f>
        <v>385</v>
      </c>
    </row>
    <row r="329" spans="1:16" x14ac:dyDescent="0.35">
      <c r="A329" s="4">
        <v>10042769</v>
      </c>
      <c r="B329" s="4" t="s">
        <v>729</v>
      </c>
      <c r="C329" s="4" t="s">
        <v>730</v>
      </c>
      <c r="D329" s="4">
        <v>150124</v>
      </c>
      <c r="E329" s="4" t="s">
        <v>22</v>
      </c>
      <c r="F329" s="4" t="s">
        <v>1212</v>
      </c>
      <c r="G329" s="4" t="s">
        <v>1135</v>
      </c>
      <c r="H329" s="4" t="s">
        <v>1126</v>
      </c>
      <c r="I329" s="4" t="s">
        <v>77</v>
      </c>
      <c r="J329" s="4" t="s">
        <v>234</v>
      </c>
      <c r="K329" s="9">
        <v>5</v>
      </c>
      <c r="L329" s="9">
        <v>145</v>
      </c>
      <c r="M329" s="9">
        <f t="shared" si="6"/>
        <v>150</v>
      </c>
      <c r="N329" s="10">
        <v>150</v>
      </c>
      <c r="O329" s="11"/>
      <c r="P329" s="12">
        <f>VLOOKUP(A:A,'[1]Till Dec 20 actual'!$A:$L,12,FALSE)</f>
        <v>180</v>
      </c>
    </row>
    <row r="330" spans="1:16" x14ac:dyDescent="0.35">
      <c r="A330" s="4">
        <v>10030525</v>
      </c>
      <c r="B330" s="4" t="s">
        <v>813</v>
      </c>
      <c r="C330" s="4" t="s">
        <v>814</v>
      </c>
      <c r="D330" s="4">
        <v>141088</v>
      </c>
      <c r="E330" s="4" t="s">
        <v>22</v>
      </c>
      <c r="F330" s="4" t="s">
        <v>1124</v>
      </c>
      <c r="G330" s="4" t="s">
        <v>1125</v>
      </c>
      <c r="H330" s="4" t="s">
        <v>81</v>
      </c>
      <c r="I330" s="4" t="s">
        <v>77</v>
      </c>
      <c r="J330" s="4" t="s">
        <v>274</v>
      </c>
      <c r="K330" s="9">
        <v>15</v>
      </c>
      <c r="L330" s="9">
        <v>435</v>
      </c>
      <c r="M330" s="9">
        <f t="shared" si="6"/>
        <v>450</v>
      </c>
      <c r="N330" s="10">
        <v>450</v>
      </c>
      <c r="O330" s="11"/>
      <c r="P330" s="12">
        <f>VLOOKUP(A:A,'[1]Till Dec 20 actual'!$A:$L,12,FALSE)</f>
        <v>474</v>
      </c>
    </row>
    <row r="331" spans="1:16" x14ac:dyDescent="0.35">
      <c r="A331" s="4">
        <v>10046178</v>
      </c>
      <c r="B331" s="4" t="s">
        <v>1344</v>
      </c>
      <c r="C331" s="4" t="s">
        <v>1345</v>
      </c>
      <c r="D331" s="4">
        <v>120328</v>
      </c>
      <c r="E331" s="4" t="s">
        <v>22</v>
      </c>
      <c r="F331" s="4" t="s">
        <v>1212</v>
      </c>
      <c r="G331" s="4" t="s">
        <v>1135</v>
      </c>
      <c r="H331" s="4" t="s">
        <v>81</v>
      </c>
      <c r="I331" s="4" t="s">
        <v>77</v>
      </c>
      <c r="J331" s="4" t="s">
        <v>234</v>
      </c>
      <c r="K331" s="9">
        <v>10.125</v>
      </c>
      <c r="L331" s="9">
        <v>120</v>
      </c>
      <c r="M331" s="9">
        <f t="shared" si="6"/>
        <v>130.125</v>
      </c>
      <c r="N331" s="10">
        <v>130</v>
      </c>
      <c r="O331" s="11"/>
      <c r="P331" s="12">
        <f>VLOOKUP(A:A,'[1]Till Dec 20 actual'!$A:$L,12,FALSE)</f>
        <v>150</v>
      </c>
    </row>
    <row r="332" spans="1:16" x14ac:dyDescent="0.35">
      <c r="A332" s="4">
        <v>10044988</v>
      </c>
      <c r="B332" s="4" t="s">
        <v>932</v>
      </c>
      <c r="C332" s="4" t="s">
        <v>905</v>
      </c>
      <c r="D332" s="4">
        <v>50034</v>
      </c>
      <c r="E332" s="4" t="s">
        <v>22</v>
      </c>
      <c r="F332" s="4" t="s">
        <v>1147</v>
      </c>
      <c r="G332" s="4" t="s">
        <v>1125</v>
      </c>
      <c r="H332" s="4" t="s">
        <v>81</v>
      </c>
      <c r="I332" s="4" t="s">
        <v>77</v>
      </c>
      <c r="J332" s="4" t="s">
        <v>234</v>
      </c>
      <c r="K332" s="9">
        <v>15</v>
      </c>
      <c r="L332" s="9">
        <v>235</v>
      </c>
      <c r="M332" s="9">
        <f t="shared" si="6"/>
        <v>250</v>
      </c>
      <c r="N332" s="10">
        <v>250</v>
      </c>
      <c r="O332" s="11"/>
      <c r="P332" s="12">
        <f>VLOOKUP(A:A,'[1]Till Dec 20 actual'!$A:$L,12,FALSE)</f>
        <v>270</v>
      </c>
    </row>
    <row r="333" spans="1:16" x14ac:dyDescent="0.35">
      <c r="A333" s="4">
        <v>10042540</v>
      </c>
      <c r="B333" s="4" t="s">
        <v>1346</v>
      </c>
      <c r="C333" s="4" t="s">
        <v>1347</v>
      </c>
      <c r="D333" s="4">
        <v>90109</v>
      </c>
      <c r="E333" s="4" t="s">
        <v>22</v>
      </c>
      <c r="F333" s="4" t="s">
        <v>1286</v>
      </c>
      <c r="G333" s="4" t="s">
        <v>1135</v>
      </c>
      <c r="H333" s="4" t="s">
        <v>1126</v>
      </c>
      <c r="I333" s="4" t="s">
        <v>77</v>
      </c>
      <c r="J333" s="4" t="s">
        <v>234</v>
      </c>
      <c r="K333" s="9">
        <v>8</v>
      </c>
      <c r="L333" s="9">
        <v>112</v>
      </c>
      <c r="M333" s="9">
        <f t="shared" si="6"/>
        <v>120</v>
      </c>
      <c r="N333" s="10">
        <v>120</v>
      </c>
      <c r="O333" s="11"/>
      <c r="P333" s="12">
        <f>VLOOKUP(A:A,'[1]Till Dec 20 actual'!$A:$L,12,FALSE)</f>
        <v>134</v>
      </c>
    </row>
    <row r="334" spans="1:16" x14ac:dyDescent="0.35">
      <c r="A334" s="4">
        <v>10042873</v>
      </c>
      <c r="B334" s="4" t="s">
        <v>719</v>
      </c>
      <c r="C334" s="4" t="s">
        <v>720</v>
      </c>
      <c r="D334" s="4">
        <v>210043</v>
      </c>
      <c r="E334" s="4" t="s">
        <v>22</v>
      </c>
      <c r="F334" s="4" t="s">
        <v>1129</v>
      </c>
      <c r="G334" s="4" t="s">
        <v>1125</v>
      </c>
      <c r="H334" s="4" t="s">
        <v>1126</v>
      </c>
      <c r="I334" s="4" t="s">
        <v>77</v>
      </c>
      <c r="J334" s="4" t="s">
        <v>234</v>
      </c>
      <c r="K334" s="9">
        <v>8</v>
      </c>
      <c r="L334" s="9">
        <v>152</v>
      </c>
      <c r="M334" s="9">
        <f t="shared" si="6"/>
        <v>160</v>
      </c>
      <c r="N334" s="10">
        <v>160</v>
      </c>
      <c r="O334" s="11"/>
      <c r="P334" s="12">
        <f>VLOOKUP(A:A,'[1]Till Dec 20 actual'!$A:$L,12,FALSE)</f>
        <v>167</v>
      </c>
    </row>
    <row r="335" spans="1:16" x14ac:dyDescent="0.35">
      <c r="A335" s="4">
        <v>10041938</v>
      </c>
      <c r="B335" s="4" t="s">
        <v>555</v>
      </c>
      <c r="C335" s="4" t="s">
        <v>556</v>
      </c>
      <c r="D335" s="4">
        <v>163011</v>
      </c>
      <c r="E335" s="4" t="s">
        <v>22</v>
      </c>
      <c r="F335" s="4" t="s">
        <v>1286</v>
      </c>
      <c r="G335" s="4" t="s">
        <v>1135</v>
      </c>
      <c r="H335" s="4" t="s">
        <v>81</v>
      </c>
      <c r="I335" s="4" t="s">
        <v>77</v>
      </c>
      <c r="J335" s="4" t="s">
        <v>274</v>
      </c>
      <c r="K335" s="9">
        <v>14.25</v>
      </c>
      <c r="L335" s="9">
        <v>191</v>
      </c>
      <c r="M335" s="9">
        <f t="shared" si="6"/>
        <v>205.25</v>
      </c>
      <c r="N335" s="10">
        <v>205</v>
      </c>
      <c r="O335" s="11"/>
      <c r="P335" s="12">
        <f>VLOOKUP(A:A,'[1]Till Dec 20 actual'!$A:$L,12,FALSE)</f>
        <v>209</v>
      </c>
    </row>
    <row r="336" spans="1:16" x14ac:dyDescent="0.35">
      <c r="A336" s="4">
        <v>10041188</v>
      </c>
      <c r="B336" s="4" t="s">
        <v>564</v>
      </c>
      <c r="C336" s="4" t="s">
        <v>565</v>
      </c>
      <c r="D336" s="4">
        <v>59108</v>
      </c>
      <c r="E336" s="4" t="s">
        <v>22</v>
      </c>
      <c r="F336" s="4" t="s">
        <v>1172</v>
      </c>
      <c r="G336" s="4" t="s">
        <v>1135</v>
      </c>
      <c r="H336" s="4" t="s">
        <v>81</v>
      </c>
      <c r="I336" s="4" t="s">
        <v>77</v>
      </c>
      <c r="J336" s="4" t="s">
        <v>274</v>
      </c>
      <c r="K336" s="9">
        <v>65</v>
      </c>
      <c r="L336" s="9">
        <v>485</v>
      </c>
      <c r="M336" s="9">
        <f t="shared" si="6"/>
        <v>550</v>
      </c>
      <c r="N336" s="10">
        <v>550</v>
      </c>
      <c r="O336" s="11"/>
      <c r="P336" s="12">
        <f>VLOOKUP(A:A,'[1]Till Dec 20 actual'!$A:$L,12,FALSE)</f>
        <v>552</v>
      </c>
    </row>
    <row r="337" spans="1:16" x14ac:dyDescent="0.35">
      <c r="A337" s="4">
        <v>10041524</v>
      </c>
      <c r="B337" s="4" t="s">
        <v>1348</v>
      </c>
      <c r="C337" s="4" t="s">
        <v>1349</v>
      </c>
      <c r="D337" s="4">
        <v>164018</v>
      </c>
      <c r="E337" s="4" t="s">
        <v>22</v>
      </c>
      <c r="F337" s="4" t="s">
        <v>1124</v>
      </c>
      <c r="G337" s="4" t="s">
        <v>1125</v>
      </c>
      <c r="H337" s="4" t="s">
        <v>81</v>
      </c>
      <c r="I337" s="4" t="s">
        <v>77</v>
      </c>
      <c r="J337" s="4" t="s">
        <v>234</v>
      </c>
      <c r="K337" s="9">
        <v>10</v>
      </c>
      <c r="L337" s="9">
        <v>140</v>
      </c>
      <c r="M337" s="9">
        <f t="shared" si="6"/>
        <v>150</v>
      </c>
      <c r="N337" s="10">
        <v>150</v>
      </c>
      <c r="O337" s="11"/>
      <c r="P337" s="12">
        <f>VLOOKUP(A:A,'[1]Till Dec 20 actual'!$A:$L,12,FALSE)</f>
        <v>152</v>
      </c>
    </row>
    <row r="338" spans="1:16" x14ac:dyDescent="0.35">
      <c r="A338" s="4">
        <v>10042593</v>
      </c>
      <c r="B338" s="4" t="s">
        <v>1350</v>
      </c>
      <c r="C338" s="4" t="s">
        <v>1351</v>
      </c>
      <c r="D338" s="4">
        <v>161026</v>
      </c>
      <c r="E338" s="4" t="s">
        <v>22</v>
      </c>
      <c r="F338" s="4" t="s">
        <v>1149</v>
      </c>
      <c r="G338" s="4" t="s">
        <v>1125</v>
      </c>
      <c r="H338" s="4" t="s">
        <v>1126</v>
      </c>
      <c r="I338" s="4" t="s">
        <v>77</v>
      </c>
      <c r="J338" s="4" t="s">
        <v>234</v>
      </c>
      <c r="K338" s="9">
        <v>5</v>
      </c>
      <c r="L338" s="9">
        <v>170</v>
      </c>
      <c r="M338" s="9">
        <f t="shared" si="6"/>
        <v>175</v>
      </c>
      <c r="N338" s="10">
        <v>175</v>
      </c>
      <c r="O338" s="11"/>
      <c r="P338" s="12">
        <f>VLOOKUP(A:A,'[1]Till Dec 20 actual'!$A:$L,12,FALSE)</f>
        <v>176</v>
      </c>
    </row>
    <row r="339" spans="1:16" x14ac:dyDescent="0.35">
      <c r="A339" s="4">
        <v>10045363</v>
      </c>
      <c r="B339" s="4" t="s">
        <v>540</v>
      </c>
      <c r="C339" s="4" t="s">
        <v>541</v>
      </c>
      <c r="D339" s="4">
        <v>161051</v>
      </c>
      <c r="E339" s="4" t="s">
        <v>22</v>
      </c>
      <c r="F339" s="4" t="s">
        <v>1161</v>
      </c>
      <c r="G339" s="4" t="s">
        <v>1125</v>
      </c>
      <c r="H339" s="4" t="s">
        <v>1126</v>
      </c>
      <c r="I339" s="4" t="s">
        <v>77</v>
      </c>
      <c r="J339" s="4" t="s">
        <v>234</v>
      </c>
      <c r="K339" s="9">
        <v>10</v>
      </c>
      <c r="L339" s="9">
        <v>165</v>
      </c>
      <c r="M339" s="9">
        <f t="shared" si="6"/>
        <v>175</v>
      </c>
      <c r="N339" s="10">
        <v>175</v>
      </c>
      <c r="O339" s="11"/>
      <c r="P339" s="12">
        <f>VLOOKUP(A:A,'[1]Till Dec 20 actual'!$A:$L,12,FALSE)</f>
        <v>176</v>
      </c>
    </row>
    <row r="340" spans="1:16" x14ac:dyDescent="0.35">
      <c r="A340" s="4">
        <v>10044350</v>
      </c>
      <c r="B340" s="4" t="s">
        <v>1074</v>
      </c>
      <c r="C340" s="4" t="s">
        <v>1075</v>
      </c>
      <c r="D340" s="4">
        <v>109754</v>
      </c>
      <c r="E340" s="4" t="s">
        <v>22</v>
      </c>
      <c r="F340" s="4" t="s">
        <v>1286</v>
      </c>
      <c r="G340" s="4" t="s">
        <v>1135</v>
      </c>
      <c r="H340" s="4" t="s">
        <v>1126</v>
      </c>
      <c r="I340" s="4" t="s">
        <v>77</v>
      </c>
      <c r="J340" s="4" t="s">
        <v>274</v>
      </c>
      <c r="K340" s="9">
        <v>18</v>
      </c>
      <c r="L340" s="9">
        <v>232</v>
      </c>
      <c r="M340" s="9">
        <f t="shared" si="6"/>
        <v>250</v>
      </c>
      <c r="N340" s="10">
        <v>250</v>
      </c>
      <c r="O340" s="11"/>
      <c r="P340" s="12">
        <f>VLOOKUP(A:A,'[1]Till Dec 20 actual'!$A:$L,12,FALSE)</f>
        <v>250</v>
      </c>
    </row>
    <row r="341" spans="1:16" x14ac:dyDescent="0.35">
      <c r="A341" s="4">
        <v>10047276</v>
      </c>
      <c r="B341" s="4" t="s">
        <v>1352</v>
      </c>
      <c r="C341" s="4" t="s">
        <v>1353</v>
      </c>
      <c r="D341" s="4">
        <v>151119</v>
      </c>
      <c r="E341" s="4" t="s">
        <v>22</v>
      </c>
      <c r="F341" s="4" t="s">
        <v>1212</v>
      </c>
      <c r="G341" s="4" t="s">
        <v>1135</v>
      </c>
      <c r="H341" s="4" t="s">
        <v>81</v>
      </c>
      <c r="I341" s="4" t="s">
        <v>185</v>
      </c>
      <c r="J341" s="4" t="s">
        <v>234</v>
      </c>
      <c r="K341" s="9">
        <v>10</v>
      </c>
      <c r="L341" s="9">
        <v>140</v>
      </c>
      <c r="M341" s="9">
        <f t="shared" si="6"/>
        <v>150</v>
      </c>
      <c r="N341" s="10">
        <v>150</v>
      </c>
      <c r="O341" s="11"/>
      <c r="P341" s="12">
        <f>VLOOKUP(A:A,'[1]Till Dec 20 actual'!$A:$L,12,FALSE)</f>
        <v>150</v>
      </c>
    </row>
    <row r="342" spans="1:16" x14ac:dyDescent="0.35">
      <c r="A342" s="4">
        <v>10032743</v>
      </c>
      <c r="B342" s="4" t="s">
        <v>1354</v>
      </c>
      <c r="C342" s="4" t="s">
        <v>469</v>
      </c>
      <c r="D342" s="4">
        <v>101078</v>
      </c>
      <c r="E342" s="4" t="s">
        <v>22</v>
      </c>
      <c r="F342" s="4" t="s">
        <v>1286</v>
      </c>
      <c r="G342" s="4" t="s">
        <v>1135</v>
      </c>
      <c r="H342" s="4" t="s">
        <v>1126</v>
      </c>
      <c r="I342" s="4" t="s">
        <v>77</v>
      </c>
      <c r="J342" s="4" t="s">
        <v>234</v>
      </c>
      <c r="K342" s="9">
        <v>10</v>
      </c>
      <c r="L342" s="9">
        <v>140</v>
      </c>
      <c r="M342" s="9">
        <f t="shared" si="6"/>
        <v>150</v>
      </c>
      <c r="N342" s="10">
        <v>150</v>
      </c>
      <c r="O342" s="11"/>
      <c r="P342" s="12">
        <f>VLOOKUP(A:A,'[1]Till Dec 20 actual'!$A:$L,12,FALSE)</f>
        <v>150</v>
      </c>
    </row>
    <row r="343" spans="1:16" x14ac:dyDescent="0.35">
      <c r="A343" s="4">
        <v>10037518</v>
      </c>
      <c r="B343" s="4" t="s">
        <v>1355</v>
      </c>
      <c r="C343" s="4" t="s">
        <v>1356</v>
      </c>
      <c r="D343" s="4">
        <v>140461</v>
      </c>
      <c r="E343" s="4" t="s">
        <v>22</v>
      </c>
      <c r="F343" s="4" t="s">
        <v>1212</v>
      </c>
      <c r="G343" s="4" t="s">
        <v>1135</v>
      </c>
      <c r="H343" s="4" t="s">
        <v>1126</v>
      </c>
      <c r="I343" s="4" t="s">
        <v>77</v>
      </c>
      <c r="J343" s="4" t="s">
        <v>234</v>
      </c>
      <c r="K343" s="9">
        <v>18</v>
      </c>
      <c r="L343" s="9">
        <v>257</v>
      </c>
      <c r="M343" s="9">
        <f t="shared" si="6"/>
        <v>275</v>
      </c>
      <c r="N343" s="10">
        <v>275</v>
      </c>
      <c r="O343" s="11"/>
      <c r="P343" s="12">
        <f>VLOOKUP(A:A,'[1]Till Dec 20 actual'!$A:$L,12,FALSE)</f>
        <v>274</v>
      </c>
    </row>
    <row r="344" spans="1:16" x14ac:dyDescent="0.35">
      <c r="A344" s="4">
        <v>10044761</v>
      </c>
      <c r="B344" s="4" t="s">
        <v>1357</v>
      </c>
      <c r="C344" s="4" t="s">
        <v>327</v>
      </c>
      <c r="D344" s="4">
        <v>120442</v>
      </c>
      <c r="E344" s="4" t="s">
        <v>22</v>
      </c>
      <c r="F344" s="4" t="s">
        <v>1147</v>
      </c>
      <c r="G344" s="4" t="s">
        <v>1125</v>
      </c>
      <c r="H344" s="4" t="s">
        <v>1126</v>
      </c>
      <c r="I344" s="4" t="s">
        <v>77</v>
      </c>
      <c r="J344" s="4" t="s">
        <v>274</v>
      </c>
      <c r="K344" s="9">
        <v>30</v>
      </c>
      <c r="L344" s="9">
        <v>210</v>
      </c>
      <c r="M344" s="9">
        <f t="shared" si="6"/>
        <v>240</v>
      </c>
      <c r="N344" s="10">
        <v>240</v>
      </c>
      <c r="O344" s="11"/>
      <c r="P344" s="12">
        <f>VLOOKUP(A:A,'[1]Till Dec 20 actual'!$A:$L,12,FALSE)</f>
        <v>239</v>
      </c>
    </row>
    <row r="345" spans="1:16" x14ac:dyDescent="0.35">
      <c r="A345" s="4">
        <v>10045250</v>
      </c>
      <c r="B345" s="4" t="s">
        <v>482</v>
      </c>
      <c r="C345" s="4" t="s">
        <v>671</v>
      </c>
      <c r="D345" s="4">
        <v>160111</v>
      </c>
      <c r="E345" s="4" t="s">
        <v>22</v>
      </c>
      <c r="F345" s="4" t="s">
        <v>1286</v>
      </c>
      <c r="G345" s="4" t="s">
        <v>1135</v>
      </c>
      <c r="H345" s="4" t="s">
        <v>1126</v>
      </c>
      <c r="I345" s="4" t="s">
        <v>77</v>
      </c>
      <c r="J345" s="4" t="s">
        <v>234</v>
      </c>
      <c r="K345" s="9">
        <v>15</v>
      </c>
      <c r="L345" s="9">
        <v>185</v>
      </c>
      <c r="M345" s="9">
        <f t="shared" si="6"/>
        <v>200</v>
      </c>
      <c r="N345" s="10">
        <v>200</v>
      </c>
      <c r="O345" s="11"/>
      <c r="P345" s="12">
        <f>VLOOKUP(A:A,'[1]Till Dec 20 actual'!$A:$L,12,FALSE)</f>
        <v>199</v>
      </c>
    </row>
    <row r="346" spans="1:16" x14ac:dyDescent="0.35">
      <c r="A346" s="4">
        <v>10039085</v>
      </c>
      <c r="B346" s="4" t="s">
        <v>1358</v>
      </c>
      <c r="C346" s="4" t="s">
        <v>728</v>
      </c>
      <c r="D346" s="4">
        <v>50005</v>
      </c>
      <c r="E346" s="4" t="s">
        <v>22</v>
      </c>
      <c r="F346" s="4" t="s">
        <v>1172</v>
      </c>
      <c r="G346" s="4" t="s">
        <v>1135</v>
      </c>
      <c r="H346" s="4" t="s">
        <v>1126</v>
      </c>
      <c r="I346" s="4" t="s">
        <v>77</v>
      </c>
      <c r="J346" s="4" t="s">
        <v>234</v>
      </c>
      <c r="K346" s="9">
        <v>15</v>
      </c>
      <c r="L346" s="9">
        <v>215</v>
      </c>
      <c r="M346" s="9">
        <f t="shared" si="6"/>
        <v>230</v>
      </c>
      <c r="N346" s="10">
        <v>230</v>
      </c>
      <c r="O346" s="11"/>
      <c r="P346" s="12">
        <f>VLOOKUP(A:A,'[1]Till Dec 20 actual'!$A:$L,12,FALSE)</f>
        <v>229</v>
      </c>
    </row>
    <row r="347" spans="1:16" x14ac:dyDescent="0.35">
      <c r="A347" s="4">
        <v>10027871</v>
      </c>
      <c r="B347" s="4" t="s">
        <v>1359</v>
      </c>
      <c r="C347" s="4" t="s">
        <v>1054</v>
      </c>
      <c r="D347" s="4">
        <v>120450</v>
      </c>
      <c r="E347" s="4" t="s">
        <v>22</v>
      </c>
      <c r="F347" s="4" t="s">
        <v>1161</v>
      </c>
      <c r="G347" s="4" t="s">
        <v>1125</v>
      </c>
      <c r="H347" s="4" t="s">
        <v>1126</v>
      </c>
      <c r="I347" s="4" t="s">
        <v>77</v>
      </c>
      <c r="J347" s="4" t="s">
        <v>234</v>
      </c>
      <c r="K347" s="9">
        <v>20</v>
      </c>
      <c r="L347" s="9">
        <v>260</v>
      </c>
      <c r="M347" s="9">
        <f t="shared" si="6"/>
        <v>280</v>
      </c>
      <c r="N347" s="10">
        <v>280</v>
      </c>
      <c r="O347" s="11"/>
      <c r="P347" s="12">
        <f>VLOOKUP(A:A,'[1]Till Dec 20 actual'!$A:$L,12,FALSE)</f>
        <v>278</v>
      </c>
    </row>
    <row r="348" spans="1:16" x14ac:dyDescent="0.35">
      <c r="A348" s="4">
        <v>10023075</v>
      </c>
      <c r="B348" s="4" t="s">
        <v>1360</v>
      </c>
      <c r="C348" s="4" t="s">
        <v>1096</v>
      </c>
      <c r="D348" s="4">
        <v>189649</v>
      </c>
      <c r="E348" s="4" t="s">
        <v>22</v>
      </c>
      <c r="F348" s="4" t="s">
        <v>1134</v>
      </c>
      <c r="G348" s="4" t="s">
        <v>1135</v>
      </c>
      <c r="H348" s="4" t="s">
        <v>1126</v>
      </c>
      <c r="I348" s="4" t="s">
        <v>77</v>
      </c>
      <c r="J348" s="4" t="s">
        <v>234</v>
      </c>
      <c r="K348" s="9">
        <v>10</v>
      </c>
      <c r="L348" s="9">
        <v>230</v>
      </c>
      <c r="M348" s="9">
        <f t="shared" si="6"/>
        <v>240</v>
      </c>
      <c r="N348" s="10">
        <v>240</v>
      </c>
      <c r="O348" s="11"/>
      <c r="P348" s="12">
        <f>VLOOKUP(A:A,'[1]Till Dec 20 actual'!$A:$L,12,FALSE)</f>
        <v>236</v>
      </c>
    </row>
    <row r="349" spans="1:16" x14ac:dyDescent="0.35">
      <c r="A349" s="4">
        <v>10044989</v>
      </c>
      <c r="B349" s="4" t="s">
        <v>926</v>
      </c>
      <c r="C349" s="4" t="s">
        <v>927</v>
      </c>
      <c r="D349" s="4">
        <v>270043</v>
      </c>
      <c r="E349" s="4" t="s">
        <v>22</v>
      </c>
      <c r="F349" s="4" t="s">
        <v>1147</v>
      </c>
      <c r="G349" s="4" t="s">
        <v>1125</v>
      </c>
      <c r="H349" s="4" t="s">
        <v>81</v>
      </c>
      <c r="I349" s="4" t="s">
        <v>77</v>
      </c>
      <c r="J349" s="4" t="s">
        <v>234</v>
      </c>
      <c r="K349" s="9">
        <v>15</v>
      </c>
      <c r="L349" s="9">
        <v>155</v>
      </c>
      <c r="M349" s="9">
        <f t="shared" si="6"/>
        <v>170</v>
      </c>
      <c r="N349" s="10">
        <v>170</v>
      </c>
      <c r="O349" s="11"/>
      <c r="P349" s="12">
        <f>VLOOKUP(A:A,'[1]Till Dec 20 actual'!$A:$L,12,FALSE)</f>
        <v>145</v>
      </c>
    </row>
    <row r="350" spans="1:16" x14ac:dyDescent="0.35">
      <c r="A350" s="4">
        <v>10036598</v>
      </c>
      <c r="B350" s="4" t="s">
        <v>1361</v>
      </c>
      <c r="C350" s="4" t="s">
        <v>123</v>
      </c>
      <c r="D350" s="4">
        <v>89770</v>
      </c>
      <c r="E350" s="4" t="s">
        <v>22</v>
      </c>
      <c r="F350" s="4" t="s">
        <v>1286</v>
      </c>
      <c r="G350" s="4" t="s">
        <v>1135</v>
      </c>
      <c r="H350" s="4" t="s">
        <v>1126</v>
      </c>
      <c r="I350" s="4" t="s">
        <v>77</v>
      </c>
      <c r="J350" s="4" t="s">
        <v>274</v>
      </c>
      <c r="K350" s="9">
        <v>15</v>
      </c>
      <c r="L350" s="9">
        <v>205</v>
      </c>
      <c r="M350" s="9">
        <f t="shared" si="6"/>
        <v>220</v>
      </c>
      <c r="N350" s="10">
        <v>220</v>
      </c>
      <c r="O350" s="11"/>
      <c r="P350" s="12">
        <f>VLOOKUP(A:A,'[1]Till Dec 20 actual'!$A:$L,12,FALSE)</f>
        <v>213</v>
      </c>
    </row>
    <row r="351" spans="1:16" x14ac:dyDescent="0.35">
      <c r="A351" s="4">
        <v>10041923</v>
      </c>
      <c r="B351" s="4" t="s">
        <v>1362</v>
      </c>
      <c r="C351" s="4" t="s">
        <v>1363</v>
      </c>
      <c r="D351" s="4">
        <v>120449</v>
      </c>
      <c r="E351" s="4" t="s">
        <v>22</v>
      </c>
      <c r="F351" s="4" t="s">
        <v>1129</v>
      </c>
      <c r="G351" s="4" t="s">
        <v>1125</v>
      </c>
      <c r="H351" s="4" t="s">
        <v>1126</v>
      </c>
      <c r="I351" s="4" t="s">
        <v>77</v>
      </c>
      <c r="J351" s="4" t="s">
        <v>234</v>
      </c>
      <c r="K351" s="9">
        <v>40</v>
      </c>
      <c r="L351" s="9">
        <v>130</v>
      </c>
      <c r="M351" s="9">
        <f t="shared" si="6"/>
        <v>170</v>
      </c>
      <c r="N351" s="10">
        <v>170</v>
      </c>
      <c r="O351" s="11"/>
      <c r="P351" s="12">
        <f>VLOOKUP(A:A,'[1]Till Dec 20 actual'!$A:$L,12,FALSE)</f>
        <v>142</v>
      </c>
    </row>
    <row r="352" spans="1:16" x14ac:dyDescent="0.35">
      <c r="A352" s="4">
        <v>10014452</v>
      </c>
      <c r="B352" s="4" t="s">
        <v>678</v>
      </c>
      <c r="C352" s="4" t="s">
        <v>679</v>
      </c>
      <c r="D352" s="4">
        <v>277744</v>
      </c>
      <c r="E352" s="4" t="s">
        <v>22</v>
      </c>
      <c r="F352" s="4" t="s">
        <v>1177</v>
      </c>
      <c r="G352" s="4" t="s">
        <v>1135</v>
      </c>
      <c r="H352" s="4" t="s">
        <v>1203</v>
      </c>
      <c r="I352" s="4" t="s">
        <v>77</v>
      </c>
      <c r="J352" s="4" t="s">
        <v>274</v>
      </c>
      <c r="K352" s="9">
        <v>25</v>
      </c>
      <c r="L352" s="9">
        <v>480</v>
      </c>
      <c r="M352" s="9">
        <f t="shared" si="6"/>
        <v>505</v>
      </c>
      <c r="N352" s="10">
        <v>505</v>
      </c>
      <c r="O352" s="11"/>
      <c r="P352" s="12">
        <f>VLOOKUP(A:A,'[1]Till Dec 20 actual'!$A:$L,12,FALSE)</f>
        <v>503</v>
      </c>
    </row>
    <row r="353" spans="1:16" x14ac:dyDescent="0.35">
      <c r="A353" s="4">
        <v>10047332</v>
      </c>
      <c r="B353" s="4" t="s">
        <v>480</v>
      </c>
      <c r="C353" s="4" t="s">
        <v>481</v>
      </c>
      <c r="D353" s="4">
        <v>100061</v>
      </c>
      <c r="E353" s="4" t="s">
        <v>22</v>
      </c>
      <c r="F353" s="4" t="s">
        <v>1286</v>
      </c>
      <c r="G353" s="4" t="s">
        <v>1135</v>
      </c>
      <c r="H353" s="4" t="s">
        <v>1126</v>
      </c>
      <c r="I353" s="4" t="s">
        <v>185</v>
      </c>
      <c r="J353" s="4" t="s">
        <v>234</v>
      </c>
      <c r="K353" s="9">
        <v>7</v>
      </c>
      <c r="L353" s="9">
        <v>143</v>
      </c>
      <c r="M353" s="9">
        <f t="shared" si="6"/>
        <v>150</v>
      </c>
      <c r="N353" s="10">
        <v>150</v>
      </c>
      <c r="O353" s="11"/>
      <c r="P353" s="12">
        <f>VLOOKUP(A:A,'[1]Till Dec 20 actual'!$A:$L,12,FALSE)</f>
        <v>131</v>
      </c>
    </row>
    <row r="354" spans="1:16" x14ac:dyDescent="0.35">
      <c r="A354" s="4">
        <v>10043634</v>
      </c>
      <c r="B354" s="4" t="s">
        <v>227</v>
      </c>
      <c r="C354" s="4" t="s">
        <v>228</v>
      </c>
      <c r="D354" s="4">
        <v>120325</v>
      </c>
      <c r="E354" s="4" t="s">
        <v>22</v>
      </c>
      <c r="F354" s="4" t="s">
        <v>1129</v>
      </c>
      <c r="G354" s="4" t="s">
        <v>1125</v>
      </c>
      <c r="H354" s="4" t="s">
        <v>81</v>
      </c>
      <c r="I354" s="4" t="s">
        <v>77</v>
      </c>
      <c r="J354" s="4" t="s">
        <v>274</v>
      </c>
      <c r="K354" s="9">
        <v>20</v>
      </c>
      <c r="L354" s="9">
        <v>270</v>
      </c>
      <c r="M354" s="9">
        <f t="shared" si="6"/>
        <v>290</v>
      </c>
      <c r="N354" s="10">
        <v>290</v>
      </c>
      <c r="O354" s="11"/>
      <c r="P354" s="12">
        <f>VLOOKUP(A:A,'[1]Till Dec 20 actual'!$A:$L,12,FALSE)</f>
        <v>270</v>
      </c>
    </row>
    <row r="355" spans="1:16" x14ac:dyDescent="0.35">
      <c r="A355" s="4">
        <v>10037088</v>
      </c>
      <c r="B355" s="4" t="s">
        <v>909</v>
      </c>
      <c r="C355" s="4" t="s">
        <v>910</v>
      </c>
      <c r="D355" s="4">
        <v>90112</v>
      </c>
      <c r="E355" s="4" t="s">
        <v>22</v>
      </c>
      <c r="F355" s="4" t="s">
        <v>1286</v>
      </c>
      <c r="G355" s="4" t="s">
        <v>1135</v>
      </c>
      <c r="H355" s="4" t="s">
        <v>1126</v>
      </c>
      <c r="I355" s="4" t="s">
        <v>77</v>
      </c>
      <c r="J355" s="4" t="s">
        <v>274</v>
      </c>
      <c r="K355" s="9">
        <v>16.375</v>
      </c>
      <c r="L355" s="9">
        <v>244</v>
      </c>
      <c r="M355" s="9">
        <f t="shared" si="6"/>
        <v>260.375</v>
      </c>
      <c r="N355" s="10">
        <v>260</v>
      </c>
      <c r="O355" s="11"/>
      <c r="P355" s="12">
        <f>VLOOKUP(A:A,'[1]Till Dec 20 actual'!$A:$L,12,FALSE)</f>
        <v>237</v>
      </c>
    </row>
    <row r="356" spans="1:16" x14ac:dyDescent="0.35">
      <c r="A356" s="4">
        <v>10042918</v>
      </c>
      <c r="B356" s="4" t="s">
        <v>1364</v>
      </c>
      <c r="C356" s="4" t="s">
        <v>1365</v>
      </c>
      <c r="D356" s="4">
        <v>100046</v>
      </c>
      <c r="E356" s="4" t="s">
        <v>22</v>
      </c>
      <c r="F356" s="4" t="s">
        <v>1286</v>
      </c>
      <c r="G356" s="4" t="s">
        <v>1135</v>
      </c>
      <c r="H356" s="4" t="s">
        <v>1126</v>
      </c>
      <c r="I356" s="4" t="s">
        <v>77</v>
      </c>
      <c r="J356" s="4" t="s">
        <v>234</v>
      </c>
      <c r="K356" s="9">
        <v>13</v>
      </c>
      <c r="L356" s="9">
        <v>177</v>
      </c>
      <c r="M356" s="9">
        <f t="shared" si="6"/>
        <v>190</v>
      </c>
      <c r="N356" s="10">
        <v>190</v>
      </c>
      <c r="O356" s="11"/>
      <c r="P356" s="12">
        <f>VLOOKUP(A:A,'[1]Till Dec 20 actual'!$A:$L,12,FALSE)</f>
        <v>160</v>
      </c>
    </row>
    <row r="357" spans="1:16" x14ac:dyDescent="0.35">
      <c r="A357" s="4">
        <v>10042869</v>
      </c>
      <c r="B357" s="4" t="s">
        <v>1366</v>
      </c>
      <c r="C357" s="4" t="s">
        <v>1367</v>
      </c>
      <c r="D357" s="4">
        <v>120107</v>
      </c>
      <c r="E357" s="4" t="s">
        <v>22</v>
      </c>
      <c r="F357" s="4" t="s">
        <v>1129</v>
      </c>
      <c r="G357" s="4" t="s">
        <v>1125</v>
      </c>
      <c r="H357" s="4" t="s">
        <v>1126</v>
      </c>
      <c r="I357" s="4" t="s">
        <v>77</v>
      </c>
      <c r="J357" s="4" t="s">
        <v>234</v>
      </c>
      <c r="K357" s="9">
        <v>15</v>
      </c>
      <c r="L357" s="9">
        <v>175</v>
      </c>
      <c r="M357" s="9">
        <f t="shared" si="6"/>
        <v>190</v>
      </c>
      <c r="N357" s="10">
        <v>190</v>
      </c>
      <c r="O357" s="11"/>
      <c r="P357" s="12">
        <f>VLOOKUP(A:A,'[1]Till Dec 20 actual'!$A:$L,12,FALSE)</f>
        <v>146</v>
      </c>
    </row>
    <row r="358" spans="1:16" x14ac:dyDescent="0.35">
      <c r="A358" s="4">
        <v>10042782</v>
      </c>
      <c r="B358" s="4" t="s">
        <v>1368</v>
      </c>
      <c r="C358" s="4" t="s">
        <v>1369</v>
      </c>
      <c r="D358" s="4">
        <v>120352</v>
      </c>
      <c r="E358" s="4" t="s">
        <v>22</v>
      </c>
      <c r="F358" s="4" t="s">
        <v>1149</v>
      </c>
      <c r="G358" s="4" t="s">
        <v>1125</v>
      </c>
      <c r="H358" s="4" t="s">
        <v>81</v>
      </c>
      <c r="I358" s="4" t="s">
        <v>77</v>
      </c>
      <c r="J358" s="4" t="s">
        <v>234</v>
      </c>
      <c r="K358" s="9">
        <v>10</v>
      </c>
      <c r="L358" s="9">
        <v>139.5916666666667</v>
      </c>
      <c r="M358" s="9">
        <f t="shared" si="6"/>
        <v>149.5916666666667</v>
      </c>
      <c r="N358" s="10">
        <v>150</v>
      </c>
      <c r="O358" s="11"/>
      <c r="P358" s="12">
        <f>VLOOKUP(A:A,'[1]Till Dec 20 actual'!$A:$L,12,FALSE)</f>
        <v>113</v>
      </c>
    </row>
    <row r="359" spans="1:16" x14ac:dyDescent="0.35">
      <c r="A359" s="4">
        <v>10035349</v>
      </c>
      <c r="B359" s="4" t="s">
        <v>523</v>
      </c>
      <c r="C359" s="4" t="s">
        <v>1029</v>
      </c>
      <c r="D359" s="4">
        <v>218181</v>
      </c>
      <c r="E359" s="4" t="s">
        <v>22</v>
      </c>
      <c r="F359" s="4" t="s">
        <v>1131</v>
      </c>
      <c r="G359" s="4" t="s">
        <v>1132</v>
      </c>
      <c r="H359" s="4" t="s">
        <v>1126</v>
      </c>
      <c r="I359" s="4" t="s">
        <v>77</v>
      </c>
      <c r="J359" s="4" t="s">
        <v>234</v>
      </c>
      <c r="K359" s="9">
        <v>12</v>
      </c>
      <c r="L359" s="9">
        <v>123</v>
      </c>
      <c r="M359" s="9">
        <f t="shared" si="6"/>
        <v>135</v>
      </c>
      <c r="N359" s="10">
        <v>135</v>
      </c>
      <c r="O359" s="11"/>
      <c r="P359" s="12">
        <f>VLOOKUP(A:A,'[1]Till Dec 20 actual'!$A:$L,12,FALSE)</f>
        <v>91</v>
      </c>
    </row>
    <row r="360" spans="1:16" x14ac:dyDescent="0.35">
      <c r="A360" s="4">
        <v>10029569</v>
      </c>
      <c r="B360" s="4" t="s">
        <v>1370</v>
      </c>
      <c r="C360" s="4" t="s">
        <v>969</v>
      </c>
      <c r="D360" s="4">
        <v>276475</v>
      </c>
      <c r="E360" s="4" t="s">
        <v>22</v>
      </c>
      <c r="F360" s="4" t="s">
        <v>1129</v>
      </c>
      <c r="G360" s="4" t="s">
        <v>1125</v>
      </c>
      <c r="H360" s="4" t="s">
        <v>1126</v>
      </c>
      <c r="I360" s="4" t="s">
        <v>77</v>
      </c>
      <c r="J360" s="4" t="s">
        <v>274</v>
      </c>
      <c r="K360" s="9">
        <v>35</v>
      </c>
      <c r="L360" s="9">
        <v>330</v>
      </c>
      <c r="M360" s="9">
        <f t="shared" si="6"/>
        <v>365</v>
      </c>
      <c r="N360" s="10">
        <v>365</v>
      </c>
      <c r="O360" s="11"/>
      <c r="P360" s="12">
        <f>VLOOKUP(A:A,'[1]Till Dec 20 actual'!$A:$L,12,FALSE)</f>
        <v>318</v>
      </c>
    </row>
    <row r="361" spans="1:16" x14ac:dyDescent="0.35">
      <c r="A361" s="4">
        <v>10036107</v>
      </c>
      <c r="B361" s="4" t="s">
        <v>446</v>
      </c>
      <c r="C361" s="4" t="s">
        <v>447</v>
      </c>
      <c r="D361" s="4">
        <v>90012</v>
      </c>
      <c r="E361" s="4" t="s">
        <v>22</v>
      </c>
      <c r="F361" s="4" t="s">
        <v>1142</v>
      </c>
      <c r="G361" s="4" t="s">
        <v>1125</v>
      </c>
      <c r="H361" s="4" t="s">
        <v>81</v>
      </c>
      <c r="I361" s="4" t="s">
        <v>77</v>
      </c>
      <c r="J361" s="4" t="s">
        <v>234</v>
      </c>
      <c r="K361" s="9">
        <v>19</v>
      </c>
      <c r="L361" s="9">
        <v>311.05</v>
      </c>
      <c r="M361" s="9">
        <f t="shared" si="6"/>
        <v>330.05</v>
      </c>
      <c r="N361" s="10">
        <v>330</v>
      </c>
      <c r="O361" s="11"/>
      <c r="P361" s="12">
        <f>VLOOKUP(A:A,'[1]Till Dec 20 actual'!$A:$L,12,FALSE)</f>
        <v>281</v>
      </c>
    </row>
    <row r="362" spans="1:16" x14ac:dyDescent="0.35">
      <c r="A362" s="4">
        <v>10042612</v>
      </c>
      <c r="B362" s="4" t="s">
        <v>1053</v>
      </c>
      <c r="C362" s="4" t="s">
        <v>1054</v>
      </c>
      <c r="D362" s="4">
        <v>120450</v>
      </c>
      <c r="E362" s="4" t="s">
        <v>22</v>
      </c>
      <c r="F362" s="4" t="s">
        <v>1149</v>
      </c>
      <c r="G362" s="4" t="s">
        <v>1125</v>
      </c>
      <c r="H362" s="4" t="s">
        <v>1126</v>
      </c>
      <c r="I362" s="4" t="s">
        <v>77</v>
      </c>
      <c r="J362" s="4" t="s">
        <v>234</v>
      </c>
      <c r="K362" s="9">
        <v>40</v>
      </c>
      <c r="L362" s="9">
        <v>310</v>
      </c>
      <c r="M362" s="9">
        <f t="shared" si="6"/>
        <v>350</v>
      </c>
      <c r="N362" s="10">
        <v>350</v>
      </c>
      <c r="O362" s="11"/>
      <c r="P362" s="12">
        <f>VLOOKUP(A:A,'[1]Till Dec 20 actual'!$A:$L,12,FALSE)</f>
        <v>300</v>
      </c>
    </row>
    <row r="363" spans="1:16" x14ac:dyDescent="0.35">
      <c r="A363" s="4">
        <v>10045848</v>
      </c>
      <c r="B363" s="4" t="s">
        <v>520</v>
      </c>
      <c r="C363" s="4" t="s">
        <v>521</v>
      </c>
      <c r="D363" s="4">
        <v>218183</v>
      </c>
      <c r="E363" s="4" t="s">
        <v>22</v>
      </c>
      <c r="F363" s="4" t="s">
        <v>1131</v>
      </c>
      <c r="G363" s="4" t="s">
        <v>1132</v>
      </c>
      <c r="H363" s="4" t="s">
        <v>1126</v>
      </c>
      <c r="I363" s="4" t="s">
        <v>77</v>
      </c>
      <c r="J363" s="4" t="s">
        <v>274</v>
      </c>
      <c r="K363" s="9">
        <v>14</v>
      </c>
      <c r="L363" s="9">
        <v>235.83333333333334</v>
      </c>
      <c r="M363" s="9">
        <f t="shared" si="6"/>
        <v>249.83333333333334</v>
      </c>
      <c r="N363" s="10">
        <v>250</v>
      </c>
      <c r="O363" s="11"/>
      <c r="P363" s="12">
        <f>VLOOKUP(A:A,'[1]Till Dec 20 actual'!$A:$L,12,FALSE)</f>
        <v>175</v>
      </c>
    </row>
    <row r="364" spans="1:16" x14ac:dyDescent="0.35">
      <c r="A364" s="4">
        <v>10043561</v>
      </c>
      <c r="B364" s="4" t="s">
        <v>1371</v>
      </c>
      <c r="C364" s="4" t="s">
        <v>1372</v>
      </c>
      <c r="D364" s="4">
        <v>199001</v>
      </c>
      <c r="E364" s="4" t="s">
        <v>22</v>
      </c>
      <c r="F364" s="4" t="s">
        <v>1134</v>
      </c>
      <c r="G364" s="4" t="s">
        <v>1135</v>
      </c>
      <c r="H364" s="4" t="s">
        <v>1126</v>
      </c>
      <c r="I364" s="4" t="s">
        <v>77</v>
      </c>
      <c r="J364" s="4" t="s">
        <v>274</v>
      </c>
      <c r="K364" s="13">
        <v>9.75</v>
      </c>
      <c r="L364" s="9">
        <v>230</v>
      </c>
      <c r="M364" s="9">
        <f t="shared" si="6"/>
        <v>239.75</v>
      </c>
      <c r="N364" s="10">
        <v>240</v>
      </c>
      <c r="O364" s="11"/>
      <c r="P364" s="12">
        <f>VLOOKUP(A:A,'[1]Till Dec 20 actual'!$A:$L,12,FALSE)</f>
        <v>160</v>
      </c>
    </row>
    <row r="365" spans="1:16" x14ac:dyDescent="0.35">
      <c r="A365" s="4">
        <v>10047071</v>
      </c>
      <c r="B365" s="4" t="s">
        <v>1373</v>
      </c>
      <c r="C365" s="4" t="s">
        <v>1374</v>
      </c>
      <c r="D365" s="4">
        <v>188539</v>
      </c>
      <c r="E365" s="4" t="s">
        <v>22</v>
      </c>
      <c r="F365" s="4" t="s">
        <v>1134</v>
      </c>
      <c r="G365" s="4" t="s">
        <v>1135</v>
      </c>
      <c r="H365" s="4" t="s">
        <v>1126</v>
      </c>
      <c r="I365" s="4" t="s">
        <v>185</v>
      </c>
      <c r="J365" s="4" t="s">
        <v>234</v>
      </c>
      <c r="K365" s="9">
        <v>30</v>
      </c>
      <c r="L365" s="9">
        <v>370</v>
      </c>
      <c r="M365" s="9">
        <f t="shared" si="6"/>
        <v>400</v>
      </c>
      <c r="N365" s="10">
        <v>400</v>
      </c>
      <c r="O365" s="11"/>
      <c r="P365" s="12">
        <f>VLOOKUP(A:A,'[1]Till Dec 20 actual'!$A:$L,12,FALSE)</f>
        <v>220</v>
      </c>
    </row>
    <row r="366" spans="1:16" x14ac:dyDescent="0.35">
      <c r="A366" s="4">
        <v>10043514</v>
      </c>
      <c r="B366" s="4" t="s">
        <v>1375</v>
      </c>
      <c r="C366" s="4" t="s">
        <v>1376</v>
      </c>
      <c r="D366" s="4">
        <v>628088</v>
      </c>
      <c r="E366" s="4" t="s">
        <v>1128</v>
      </c>
      <c r="F366" s="4" t="s">
        <v>1377</v>
      </c>
      <c r="G366" s="4" t="s">
        <v>1378</v>
      </c>
      <c r="H366" s="4" t="s">
        <v>81</v>
      </c>
      <c r="I366" s="4" t="s">
        <v>1379</v>
      </c>
      <c r="J366" s="4" t="s">
        <v>234</v>
      </c>
      <c r="K366" s="9">
        <v>20</v>
      </c>
      <c r="L366" s="9">
        <v>190</v>
      </c>
      <c r="M366" s="9">
        <f t="shared" si="6"/>
        <v>210</v>
      </c>
      <c r="N366" s="10">
        <v>210</v>
      </c>
      <c r="O366" s="11"/>
      <c r="P366" s="12">
        <f>VLOOKUP(A:A,'[1]Till Dec 20 actual'!$A:$L,12,FALSE)</f>
        <v>360</v>
      </c>
    </row>
    <row r="367" spans="1:16" x14ac:dyDescent="0.35">
      <c r="A367" s="4">
        <v>10040670</v>
      </c>
      <c r="B367" s="4" t="s">
        <v>307</v>
      </c>
      <c r="C367" s="4" t="s">
        <v>308</v>
      </c>
      <c r="D367" s="4">
        <v>530681</v>
      </c>
      <c r="E367" s="4" t="s">
        <v>1128</v>
      </c>
      <c r="F367" s="4" t="s">
        <v>1147</v>
      </c>
      <c r="G367" s="4" t="s">
        <v>1125</v>
      </c>
      <c r="H367" s="4" t="s">
        <v>81</v>
      </c>
      <c r="I367" s="4" t="s">
        <v>77</v>
      </c>
      <c r="J367" s="4" t="s">
        <v>234</v>
      </c>
      <c r="K367" s="9">
        <v>20</v>
      </c>
      <c r="L367" s="9">
        <v>200</v>
      </c>
      <c r="M367" s="9">
        <f t="shared" si="6"/>
        <v>220</v>
      </c>
      <c r="N367" s="10">
        <v>220</v>
      </c>
      <c r="O367" s="11"/>
      <c r="P367" s="12">
        <f>VLOOKUP(A:A,'[1]Till Dec 20 actual'!$A:$L,12,FALSE)</f>
        <v>220</v>
      </c>
    </row>
    <row r="368" spans="1:16" x14ac:dyDescent="0.35">
      <c r="A368" s="4">
        <v>10039689</v>
      </c>
      <c r="B368" s="4" t="s">
        <v>1037</v>
      </c>
      <c r="C368" s="4" t="s">
        <v>1038</v>
      </c>
      <c r="D368" s="4">
        <v>539185</v>
      </c>
      <c r="E368" s="4" t="s">
        <v>1128</v>
      </c>
      <c r="F368" s="4" t="s">
        <v>1145</v>
      </c>
      <c r="G368" s="4" t="s">
        <v>1132</v>
      </c>
      <c r="H368" s="4" t="s">
        <v>81</v>
      </c>
      <c r="I368" s="4" t="s">
        <v>77</v>
      </c>
      <c r="J368" s="4" t="s">
        <v>274</v>
      </c>
      <c r="K368" s="9">
        <v>15</v>
      </c>
      <c r="L368" s="9">
        <v>305</v>
      </c>
      <c r="M368" s="9">
        <f t="shared" si="6"/>
        <v>320</v>
      </c>
      <c r="N368" s="10">
        <v>320</v>
      </c>
      <c r="O368" s="11"/>
      <c r="P368" s="12">
        <f>VLOOKUP(A:A,'[1]Till Dec 20 actual'!$A:$L,12,FALSE)</f>
        <v>338</v>
      </c>
    </row>
    <row r="369" spans="1:16" x14ac:dyDescent="0.35">
      <c r="A369" s="4">
        <v>10046867</v>
      </c>
      <c r="B369" s="4" t="s">
        <v>1380</v>
      </c>
      <c r="C369" s="4" t="s">
        <v>1381</v>
      </c>
      <c r="D369" s="4">
        <v>530932</v>
      </c>
      <c r="E369" s="4" t="s">
        <v>1128</v>
      </c>
      <c r="F369" s="4" t="s">
        <v>1145</v>
      </c>
      <c r="G369" s="4" t="s">
        <v>1132</v>
      </c>
      <c r="H369" s="4" t="s">
        <v>1126</v>
      </c>
      <c r="I369" s="4" t="s">
        <v>185</v>
      </c>
      <c r="J369" s="4" t="s">
        <v>234</v>
      </c>
      <c r="K369" s="9">
        <v>15</v>
      </c>
      <c r="L369" s="9">
        <v>185</v>
      </c>
      <c r="M369" s="9">
        <f t="shared" si="6"/>
        <v>200</v>
      </c>
      <c r="N369" s="10">
        <v>200</v>
      </c>
      <c r="O369" s="11"/>
      <c r="P369" s="12">
        <f>VLOOKUP(A:A,'[1]Till Dec 20 actual'!$A:$L,12,FALSE)</f>
        <v>200</v>
      </c>
    </row>
    <row r="370" spans="1:16" x14ac:dyDescent="0.35">
      <c r="A370" s="4">
        <v>10042615</v>
      </c>
      <c r="B370" s="4" t="s">
        <v>1045</v>
      </c>
      <c r="C370" s="4" t="s">
        <v>761</v>
      </c>
      <c r="D370" s="4">
        <v>600132</v>
      </c>
      <c r="E370" s="4" t="s">
        <v>1128</v>
      </c>
      <c r="F370" s="4" t="s">
        <v>1149</v>
      </c>
      <c r="G370" s="4" t="s">
        <v>1125</v>
      </c>
      <c r="H370" s="4" t="s">
        <v>81</v>
      </c>
      <c r="I370" s="4" t="s">
        <v>77</v>
      </c>
      <c r="J370" s="4" t="s">
        <v>234</v>
      </c>
      <c r="K370" s="9">
        <v>16.25</v>
      </c>
      <c r="L370" s="9">
        <v>184</v>
      </c>
      <c r="M370" s="9">
        <f t="shared" si="6"/>
        <v>200.25</v>
      </c>
      <c r="N370" s="10">
        <v>200</v>
      </c>
      <c r="O370" s="11"/>
      <c r="P370" s="12">
        <f>VLOOKUP(A:A,'[1]Till Dec 20 actual'!$A:$L,12,FALSE)</f>
        <v>230</v>
      </c>
    </row>
    <row r="371" spans="1:16" x14ac:dyDescent="0.35">
      <c r="A371" s="4">
        <v>10042619</v>
      </c>
      <c r="B371" s="4" t="s">
        <v>1060</v>
      </c>
      <c r="C371" s="4" t="s">
        <v>1061</v>
      </c>
      <c r="D371" s="4">
        <v>530684</v>
      </c>
      <c r="E371" s="4" t="s">
        <v>1128</v>
      </c>
      <c r="F371" s="4" t="s">
        <v>1149</v>
      </c>
      <c r="G371" s="4" t="s">
        <v>1125</v>
      </c>
      <c r="H371" s="4" t="s">
        <v>81</v>
      </c>
      <c r="I371" s="4" t="s">
        <v>77</v>
      </c>
      <c r="J371" s="4" t="s">
        <v>234</v>
      </c>
      <c r="K371" s="9">
        <v>30</v>
      </c>
      <c r="L371" s="9">
        <v>520</v>
      </c>
      <c r="M371" s="9">
        <f t="shared" si="6"/>
        <v>550</v>
      </c>
      <c r="N371" s="10">
        <v>550</v>
      </c>
      <c r="O371" s="11"/>
      <c r="P371" s="12">
        <f>VLOOKUP(A:A,'[1]Till Dec 20 actual'!$A:$L,12,FALSE)</f>
        <v>580</v>
      </c>
    </row>
    <row r="372" spans="1:16" x14ac:dyDescent="0.35">
      <c r="A372" s="4">
        <v>10042399</v>
      </c>
      <c r="B372" s="4" t="s">
        <v>1382</v>
      </c>
      <c r="C372" s="4" t="s">
        <v>1383</v>
      </c>
      <c r="D372" s="4">
        <v>530322</v>
      </c>
      <c r="E372" s="4" t="s">
        <v>1128</v>
      </c>
      <c r="F372" s="4" t="s">
        <v>1145</v>
      </c>
      <c r="G372" s="4" t="s">
        <v>1132</v>
      </c>
      <c r="H372" s="4" t="s">
        <v>81</v>
      </c>
      <c r="I372" s="4" t="s">
        <v>77</v>
      </c>
      <c r="J372" s="4" t="s">
        <v>234</v>
      </c>
      <c r="K372" s="9">
        <v>25</v>
      </c>
      <c r="L372" s="9">
        <v>105</v>
      </c>
      <c r="M372" s="9">
        <f t="shared" si="6"/>
        <v>130</v>
      </c>
      <c r="N372" s="10">
        <v>130</v>
      </c>
      <c r="O372" s="11"/>
      <c r="P372" s="12">
        <f>VLOOKUP(A:A,'[1]Till Dec 20 actual'!$A:$L,12,FALSE)</f>
        <v>142</v>
      </c>
    </row>
    <row r="373" spans="1:16" x14ac:dyDescent="0.35">
      <c r="A373" s="4">
        <v>10027104</v>
      </c>
      <c r="B373" s="4" t="s">
        <v>647</v>
      </c>
      <c r="C373" s="4" t="s">
        <v>839</v>
      </c>
      <c r="D373" s="4">
        <v>530401</v>
      </c>
      <c r="E373" s="4" t="s">
        <v>1128</v>
      </c>
      <c r="F373" s="4" t="s">
        <v>1124</v>
      </c>
      <c r="G373" s="4" t="s">
        <v>1125</v>
      </c>
      <c r="H373" s="4" t="s">
        <v>1126</v>
      </c>
      <c r="I373" s="4" t="s">
        <v>77</v>
      </c>
      <c r="J373" s="4" t="s">
        <v>274</v>
      </c>
      <c r="K373" s="9">
        <v>10</v>
      </c>
      <c r="L373" s="9">
        <v>190</v>
      </c>
      <c r="M373" s="9">
        <f t="shared" ref="M373:M428" si="7">SUM(K373:L373)</f>
        <v>200</v>
      </c>
      <c r="N373" s="10">
        <v>200</v>
      </c>
      <c r="O373" s="11"/>
      <c r="P373" s="12">
        <f>VLOOKUP(A:A,'[1]Till Dec 20 actual'!$A:$L,12,FALSE)</f>
        <v>209</v>
      </c>
    </row>
    <row r="374" spans="1:16" x14ac:dyDescent="0.35">
      <c r="A374" s="4">
        <v>10046304</v>
      </c>
      <c r="B374" s="4" t="s">
        <v>1384</v>
      </c>
      <c r="C374" s="4" t="s">
        <v>1385</v>
      </c>
      <c r="D374" s="4">
        <v>610140</v>
      </c>
      <c r="E374" s="4" t="s">
        <v>1128</v>
      </c>
      <c r="F374" s="4" t="s">
        <v>1212</v>
      </c>
      <c r="G374" s="4" t="s">
        <v>1135</v>
      </c>
      <c r="H374" s="4" t="s">
        <v>1126</v>
      </c>
      <c r="I374" s="4" t="s">
        <v>77</v>
      </c>
      <c r="J374" s="4" t="s">
        <v>234</v>
      </c>
      <c r="K374" s="9">
        <v>12</v>
      </c>
      <c r="L374" s="9">
        <v>168</v>
      </c>
      <c r="M374" s="9">
        <f t="shared" si="7"/>
        <v>180</v>
      </c>
      <c r="N374" s="10">
        <v>180</v>
      </c>
      <c r="O374" s="11"/>
      <c r="P374" s="12">
        <v>180</v>
      </c>
    </row>
    <row r="375" spans="1:16" x14ac:dyDescent="0.35">
      <c r="A375" s="4">
        <v>10046994</v>
      </c>
      <c r="B375" s="4" t="s">
        <v>1386</v>
      </c>
      <c r="C375" s="4" t="s">
        <v>1387</v>
      </c>
      <c r="D375" s="4">
        <v>628774</v>
      </c>
      <c r="E375" s="4" t="s">
        <v>1128</v>
      </c>
      <c r="F375" s="4" t="s">
        <v>1259</v>
      </c>
      <c r="G375" s="4" t="s">
        <v>1135</v>
      </c>
      <c r="H375" s="4" t="s">
        <v>1126</v>
      </c>
      <c r="I375" s="4" t="s">
        <v>237</v>
      </c>
      <c r="J375" s="4" t="s">
        <v>234</v>
      </c>
      <c r="K375" s="9">
        <v>20</v>
      </c>
      <c r="L375" s="9">
        <v>200</v>
      </c>
      <c r="M375" s="9">
        <f t="shared" si="7"/>
        <v>220</v>
      </c>
      <c r="N375" s="10">
        <v>220</v>
      </c>
      <c r="O375" s="11"/>
      <c r="P375" s="12">
        <v>220</v>
      </c>
    </row>
    <row r="376" spans="1:16" x14ac:dyDescent="0.35">
      <c r="A376" s="4">
        <v>10042624</v>
      </c>
      <c r="B376" s="4" t="s">
        <v>205</v>
      </c>
      <c r="C376" s="4" t="s">
        <v>206</v>
      </c>
      <c r="D376" s="4">
        <v>530327</v>
      </c>
      <c r="E376" s="4" t="s">
        <v>1128</v>
      </c>
      <c r="F376" s="4" t="s">
        <v>1149</v>
      </c>
      <c r="G376" s="4" t="s">
        <v>1125</v>
      </c>
      <c r="H376" s="4" t="s">
        <v>81</v>
      </c>
      <c r="I376" s="4" t="s">
        <v>77</v>
      </c>
      <c r="J376" s="4" t="s">
        <v>234</v>
      </c>
      <c r="K376" s="9">
        <v>17</v>
      </c>
      <c r="L376" s="9">
        <v>203</v>
      </c>
      <c r="M376" s="9">
        <f t="shared" si="7"/>
        <v>220</v>
      </c>
      <c r="N376" s="10">
        <v>220</v>
      </c>
      <c r="O376" s="11"/>
      <c r="P376" s="12">
        <f>VLOOKUP(A:A,'[1]Till Dec 20 actual'!$A:$L,12,FALSE)</f>
        <v>220</v>
      </c>
    </row>
    <row r="377" spans="1:16" x14ac:dyDescent="0.35">
      <c r="A377" s="4">
        <v>10040909</v>
      </c>
      <c r="B377" s="4" t="s">
        <v>248</v>
      </c>
      <c r="C377" s="4" t="s">
        <v>249</v>
      </c>
      <c r="D377" s="4">
        <v>640526</v>
      </c>
      <c r="E377" s="4" t="s">
        <v>1128</v>
      </c>
      <c r="F377" s="4" t="s">
        <v>1129</v>
      </c>
      <c r="G377" s="4" t="s">
        <v>1125</v>
      </c>
      <c r="H377" s="4" t="s">
        <v>81</v>
      </c>
      <c r="I377" s="4" t="s">
        <v>77</v>
      </c>
      <c r="J377" s="4" t="s">
        <v>274</v>
      </c>
      <c r="K377" s="9">
        <v>25</v>
      </c>
      <c r="L377" s="9">
        <v>340</v>
      </c>
      <c r="M377" s="9">
        <f t="shared" si="7"/>
        <v>365</v>
      </c>
      <c r="N377" s="10">
        <v>365</v>
      </c>
      <c r="O377" s="11"/>
      <c r="P377" s="12">
        <f>VLOOKUP(A:A,'[1]Till Dec 20 actual'!$A:$L,12,FALSE)</f>
        <v>365</v>
      </c>
    </row>
    <row r="378" spans="1:16" x14ac:dyDescent="0.35">
      <c r="A378" s="4">
        <v>10039163</v>
      </c>
      <c r="B378" s="4" t="s">
        <v>361</v>
      </c>
      <c r="C378" s="4" t="s">
        <v>362</v>
      </c>
      <c r="D378" s="4">
        <v>530682</v>
      </c>
      <c r="E378" s="4" t="s">
        <v>1128</v>
      </c>
      <c r="F378" s="4" t="s">
        <v>1142</v>
      </c>
      <c r="G378" s="4" t="s">
        <v>1125</v>
      </c>
      <c r="H378" s="4" t="s">
        <v>81</v>
      </c>
      <c r="I378" s="4" t="s">
        <v>77</v>
      </c>
      <c r="J378" s="4" t="s">
        <v>274</v>
      </c>
      <c r="K378" s="9">
        <v>18</v>
      </c>
      <c r="L378" s="9">
        <v>292</v>
      </c>
      <c r="M378" s="9">
        <f t="shared" si="7"/>
        <v>310</v>
      </c>
      <c r="N378" s="10">
        <v>310</v>
      </c>
      <c r="O378" s="11"/>
      <c r="P378" s="12">
        <f>VLOOKUP(A:A,'[1]Till Dec 20 actual'!$A:$L,12,FALSE)</f>
        <v>310</v>
      </c>
    </row>
    <row r="379" spans="1:16" x14ac:dyDescent="0.35">
      <c r="A379" s="4">
        <v>10033945</v>
      </c>
      <c r="B379" s="4" t="s">
        <v>574</v>
      </c>
      <c r="C379" s="4" t="s">
        <v>575</v>
      </c>
      <c r="D379" s="4">
        <v>600134</v>
      </c>
      <c r="E379" s="4" t="s">
        <v>1128</v>
      </c>
      <c r="F379" s="4" t="s">
        <v>1124</v>
      </c>
      <c r="G379" s="4" t="s">
        <v>1125</v>
      </c>
      <c r="H379" s="4" t="s">
        <v>81</v>
      </c>
      <c r="I379" s="4" t="s">
        <v>77</v>
      </c>
      <c r="J379" s="4" t="s">
        <v>274</v>
      </c>
      <c r="K379" s="9">
        <v>25</v>
      </c>
      <c r="L379" s="9">
        <v>320</v>
      </c>
      <c r="M379" s="9">
        <f t="shared" si="7"/>
        <v>345</v>
      </c>
      <c r="N379" s="10">
        <v>345</v>
      </c>
      <c r="O379" s="11"/>
      <c r="P379" s="12">
        <f>VLOOKUP(A:A,'[1]Till Dec 20 actual'!$A:$L,12,FALSE)</f>
        <v>345</v>
      </c>
    </row>
    <row r="380" spans="1:16" x14ac:dyDescent="0.35">
      <c r="A380" s="4">
        <v>10030307</v>
      </c>
      <c r="B380" s="4" t="s">
        <v>1388</v>
      </c>
      <c r="C380" s="4" t="s">
        <v>761</v>
      </c>
      <c r="D380" s="4">
        <v>600132</v>
      </c>
      <c r="E380" s="4" t="s">
        <v>1128</v>
      </c>
      <c r="F380" s="4" t="s">
        <v>1124</v>
      </c>
      <c r="G380" s="4" t="s">
        <v>1125</v>
      </c>
      <c r="H380" s="4" t="s">
        <v>81</v>
      </c>
      <c r="I380" s="4" t="s">
        <v>77</v>
      </c>
      <c r="J380" s="4" t="s">
        <v>274</v>
      </c>
      <c r="K380" s="9">
        <v>25</v>
      </c>
      <c r="L380" s="9">
        <v>285</v>
      </c>
      <c r="M380" s="9">
        <f t="shared" si="7"/>
        <v>310</v>
      </c>
      <c r="N380" s="10">
        <v>310</v>
      </c>
      <c r="O380" s="11"/>
      <c r="P380" s="12">
        <f>VLOOKUP(A:A,'[1]Till Dec 20 actual'!$A:$L,12,FALSE)</f>
        <v>310</v>
      </c>
    </row>
    <row r="381" spans="1:16" x14ac:dyDescent="0.35">
      <c r="A381" s="4">
        <v>10030585</v>
      </c>
      <c r="B381" s="4" t="s">
        <v>708</v>
      </c>
      <c r="C381" s="4" t="s">
        <v>709</v>
      </c>
      <c r="D381" s="4">
        <v>640651</v>
      </c>
      <c r="E381" s="4" t="s">
        <v>1128</v>
      </c>
      <c r="F381" s="4" t="s">
        <v>1149</v>
      </c>
      <c r="G381" s="4" t="s">
        <v>1125</v>
      </c>
      <c r="H381" s="4" t="s">
        <v>1126</v>
      </c>
      <c r="I381" s="4" t="s">
        <v>77</v>
      </c>
      <c r="J381" s="4" t="s">
        <v>234</v>
      </c>
      <c r="K381" s="9">
        <v>50</v>
      </c>
      <c r="L381" s="9">
        <v>550</v>
      </c>
      <c r="M381" s="9">
        <f t="shared" si="7"/>
        <v>600</v>
      </c>
      <c r="N381" s="10">
        <v>600</v>
      </c>
      <c r="O381" s="11"/>
      <c r="P381" s="12">
        <f>VLOOKUP(A:A,'[1]Till Dec 20 actual'!$A:$L,12,FALSE)</f>
        <v>600</v>
      </c>
    </row>
    <row r="382" spans="1:16" x14ac:dyDescent="0.35">
      <c r="A382" s="4">
        <v>10033954</v>
      </c>
      <c r="B382" s="4" t="s">
        <v>580</v>
      </c>
      <c r="C382" s="4" t="s">
        <v>581</v>
      </c>
      <c r="D382" s="4">
        <v>640491</v>
      </c>
      <c r="E382" s="4" t="s">
        <v>1128</v>
      </c>
      <c r="F382" s="4" t="s">
        <v>1124</v>
      </c>
      <c r="G382" s="4" t="s">
        <v>1125</v>
      </c>
      <c r="H382" s="4" t="s">
        <v>1126</v>
      </c>
      <c r="I382" s="4" t="s">
        <v>77</v>
      </c>
      <c r="J382" s="4" t="s">
        <v>274</v>
      </c>
      <c r="K382" s="9">
        <v>10</v>
      </c>
      <c r="L382" s="9">
        <v>190</v>
      </c>
      <c r="M382" s="9">
        <f t="shared" si="7"/>
        <v>200</v>
      </c>
      <c r="N382" s="10">
        <v>200</v>
      </c>
      <c r="O382" s="11"/>
      <c r="P382" s="12">
        <f>VLOOKUP(A:A,'[1]Till Dec 20 actual'!$A:$L,12,FALSE)</f>
        <v>198</v>
      </c>
    </row>
    <row r="383" spans="1:16" x14ac:dyDescent="0.35">
      <c r="A383" s="4">
        <v>10042986</v>
      </c>
      <c r="B383" s="4" t="s">
        <v>1389</v>
      </c>
      <c r="C383" s="4" t="s">
        <v>1390</v>
      </c>
      <c r="D383" s="4">
        <v>640679</v>
      </c>
      <c r="E383" s="4" t="s">
        <v>1128</v>
      </c>
      <c r="F383" s="4" t="s">
        <v>1161</v>
      </c>
      <c r="G383" s="4" t="s">
        <v>1125</v>
      </c>
      <c r="H383" s="4" t="s">
        <v>1126</v>
      </c>
      <c r="I383" s="4" t="s">
        <v>77</v>
      </c>
      <c r="J383" s="4" t="s">
        <v>234</v>
      </c>
      <c r="K383" s="9">
        <v>20</v>
      </c>
      <c r="L383" s="9">
        <v>300</v>
      </c>
      <c r="M383" s="9">
        <f t="shared" si="7"/>
        <v>320</v>
      </c>
      <c r="N383" s="10">
        <v>320</v>
      </c>
      <c r="O383" s="11"/>
      <c r="P383" s="12">
        <f>VLOOKUP(A:A,'[1]Till Dec 20 actual'!$A:$L,12,FALSE)</f>
        <v>310</v>
      </c>
    </row>
    <row r="384" spans="1:16" x14ac:dyDescent="0.35">
      <c r="A384" s="4">
        <v>10044562</v>
      </c>
      <c r="B384" s="4" t="s">
        <v>600</v>
      </c>
      <c r="C384" s="4" t="s">
        <v>601</v>
      </c>
      <c r="D384" s="4">
        <v>530805</v>
      </c>
      <c r="E384" s="4" t="s">
        <v>1128</v>
      </c>
      <c r="F384" s="4" t="s">
        <v>1161</v>
      </c>
      <c r="G384" s="4" t="s">
        <v>1125</v>
      </c>
      <c r="H384" s="4" t="s">
        <v>81</v>
      </c>
      <c r="I384" s="4" t="s">
        <v>77</v>
      </c>
      <c r="J384" s="4" t="s">
        <v>234</v>
      </c>
      <c r="K384" s="9">
        <v>21</v>
      </c>
      <c r="L384" s="9">
        <v>229</v>
      </c>
      <c r="M384" s="9">
        <f t="shared" si="7"/>
        <v>250</v>
      </c>
      <c r="N384" s="10">
        <v>250</v>
      </c>
      <c r="O384" s="11"/>
      <c r="P384" s="12">
        <f>VLOOKUP(A:A,'[1]Till Dec 20 actual'!$A:$L,12,FALSE)</f>
        <v>239</v>
      </c>
    </row>
    <row r="385" spans="1:16" x14ac:dyDescent="0.35">
      <c r="A385" s="4">
        <v>10042599</v>
      </c>
      <c r="B385" s="4" t="s">
        <v>417</v>
      </c>
      <c r="C385" s="4" t="s">
        <v>418</v>
      </c>
      <c r="D385" s="4">
        <v>640501</v>
      </c>
      <c r="E385" s="4" t="s">
        <v>1128</v>
      </c>
      <c r="F385" s="4" t="s">
        <v>1149</v>
      </c>
      <c r="G385" s="4" t="s">
        <v>1125</v>
      </c>
      <c r="H385" s="4" t="s">
        <v>81</v>
      </c>
      <c r="I385" s="4" t="s">
        <v>77</v>
      </c>
      <c r="J385" s="4" t="s">
        <v>274</v>
      </c>
      <c r="K385" s="9">
        <v>23</v>
      </c>
      <c r="L385" s="9">
        <v>212</v>
      </c>
      <c r="M385" s="9">
        <f t="shared" si="7"/>
        <v>235</v>
      </c>
      <c r="N385" s="10">
        <v>235</v>
      </c>
      <c r="O385" s="11"/>
      <c r="P385" s="12">
        <f>VLOOKUP(A:A,'[1]Till Dec 20 actual'!$A:$L,12,FALSE)</f>
        <v>215</v>
      </c>
    </row>
    <row r="386" spans="1:16" x14ac:dyDescent="0.35">
      <c r="A386" s="4">
        <v>10041483</v>
      </c>
      <c r="B386" s="4" t="s">
        <v>1035</v>
      </c>
      <c r="C386" s="4" t="s">
        <v>1036</v>
      </c>
      <c r="D386" s="4">
        <v>530982</v>
      </c>
      <c r="E386" s="4" t="s">
        <v>1128</v>
      </c>
      <c r="F386" s="4" t="s">
        <v>1145</v>
      </c>
      <c r="G386" s="4" t="s">
        <v>1132</v>
      </c>
      <c r="H386" s="4" t="s">
        <v>1126</v>
      </c>
      <c r="I386" s="4" t="s">
        <v>77</v>
      </c>
      <c r="J386" s="4" t="s">
        <v>274</v>
      </c>
      <c r="K386" s="9">
        <v>13.375</v>
      </c>
      <c r="L386" s="9">
        <v>212</v>
      </c>
      <c r="M386" s="9">
        <f t="shared" si="7"/>
        <v>225.375</v>
      </c>
      <c r="N386" s="10">
        <v>225</v>
      </c>
      <c r="O386" s="11"/>
      <c r="P386" s="12">
        <f>VLOOKUP(A:A,'[1]Till Dec 20 actual'!$A:$L,12,FALSE)</f>
        <v>210</v>
      </c>
    </row>
    <row r="387" spans="1:16" x14ac:dyDescent="0.35">
      <c r="A387" s="4">
        <v>10039192</v>
      </c>
      <c r="B387" s="4" t="s">
        <v>1391</v>
      </c>
      <c r="C387" s="4" t="s">
        <v>694</v>
      </c>
      <c r="D387" s="4">
        <v>530134</v>
      </c>
      <c r="E387" s="4" t="s">
        <v>1128</v>
      </c>
      <c r="F387" s="4" t="s">
        <v>1145</v>
      </c>
      <c r="G387" s="4" t="s">
        <v>1132</v>
      </c>
      <c r="H387" s="4" t="s">
        <v>1126</v>
      </c>
      <c r="I387" s="4" t="s">
        <v>77</v>
      </c>
      <c r="J387" s="4" t="s">
        <v>234</v>
      </c>
      <c r="K387" s="9">
        <v>13</v>
      </c>
      <c r="L387" s="9">
        <v>167</v>
      </c>
      <c r="M387" s="9">
        <f t="shared" si="7"/>
        <v>180</v>
      </c>
      <c r="N387" s="10">
        <v>180</v>
      </c>
      <c r="O387" s="11"/>
      <c r="P387" s="12">
        <f>VLOOKUP(A:A,'[1]Till Dec 20 actual'!$A:$L,12,FALSE)</f>
        <v>163</v>
      </c>
    </row>
    <row r="388" spans="1:16" x14ac:dyDescent="0.35">
      <c r="A388" s="4">
        <v>10042588</v>
      </c>
      <c r="B388" s="4" t="s">
        <v>422</v>
      </c>
      <c r="C388" s="4" t="s">
        <v>423</v>
      </c>
      <c r="D388" s="4">
        <v>600346</v>
      </c>
      <c r="E388" s="4" t="s">
        <v>1128</v>
      </c>
      <c r="F388" s="4" t="s">
        <v>1149</v>
      </c>
      <c r="G388" s="4" t="s">
        <v>1125</v>
      </c>
      <c r="H388" s="4" t="s">
        <v>1126</v>
      </c>
      <c r="I388" s="4" t="s">
        <v>77</v>
      </c>
      <c r="J388" s="4" t="s">
        <v>234</v>
      </c>
      <c r="K388" s="13">
        <v>25</v>
      </c>
      <c r="L388" s="9">
        <v>285.125</v>
      </c>
      <c r="M388" s="9">
        <f t="shared" si="7"/>
        <v>310.125</v>
      </c>
      <c r="N388" s="10">
        <v>310</v>
      </c>
      <c r="O388" s="11"/>
      <c r="P388" s="12">
        <f>VLOOKUP(A:A,'[1]Till Dec 20 actual'!$A:$L,12,FALSE)</f>
        <v>293</v>
      </c>
    </row>
    <row r="389" spans="1:16" x14ac:dyDescent="0.35">
      <c r="A389" s="4">
        <v>10045322</v>
      </c>
      <c r="B389" s="4" t="s">
        <v>982</v>
      </c>
      <c r="C389" s="4" t="s">
        <v>983</v>
      </c>
      <c r="D389" s="4">
        <v>640493</v>
      </c>
      <c r="E389" s="4" t="s">
        <v>1128</v>
      </c>
      <c r="F389" s="4" t="s">
        <v>1259</v>
      </c>
      <c r="G389" s="4" t="s">
        <v>1135</v>
      </c>
      <c r="H389" s="4" t="s">
        <v>81</v>
      </c>
      <c r="I389" s="4" t="s">
        <v>77</v>
      </c>
      <c r="J389" s="4" t="s">
        <v>274</v>
      </c>
      <c r="K389" s="9">
        <v>30</v>
      </c>
      <c r="L389" s="9">
        <v>250</v>
      </c>
      <c r="M389" s="9">
        <f t="shared" si="7"/>
        <v>280</v>
      </c>
      <c r="N389" s="10">
        <v>280</v>
      </c>
      <c r="O389" s="11"/>
      <c r="P389" s="12">
        <f>VLOOKUP(A:A,'[1]Till Dec 20 actual'!$A:$L,12,FALSE)</f>
        <v>192</v>
      </c>
    </row>
    <row r="390" spans="1:16" x14ac:dyDescent="0.35">
      <c r="A390" s="4">
        <v>10046818</v>
      </c>
      <c r="B390" s="4" t="s">
        <v>1392</v>
      </c>
      <c r="C390" s="4" t="s">
        <v>1393</v>
      </c>
      <c r="D390" s="4">
        <v>640429</v>
      </c>
      <c r="E390" s="4" t="s">
        <v>1128</v>
      </c>
      <c r="F390" s="4" t="s">
        <v>1259</v>
      </c>
      <c r="G390" s="4" t="s">
        <v>1135</v>
      </c>
      <c r="H390" s="4" t="s">
        <v>1126</v>
      </c>
      <c r="I390" s="4" t="s">
        <v>77</v>
      </c>
      <c r="J390" s="4" t="s">
        <v>274</v>
      </c>
      <c r="K390" s="9">
        <v>15</v>
      </c>
      <c r="L390" s="9">
        <v>205</v>
      </c>
      <c r="M390" s="9">
        <f t="shared" si="7"/>
        <v>220</v>
      </c>
      <c r="N390" s="10">
        <v>220</v>
      </c>
      <c r="O390" s="11"/>
      <c r="P390" s="12">
        <f>VLOOKUP(A:A,'[1]Till Dec 20 actual'!$A:$L,12,FALSE)</f>
        <v>201</v>
      </c>
    </row>
    <row r="391" spans="1:16" x14ac:dyDescent="0.35">
      <c r="A391" s="4">
        <v>10047320</v>
      </c>
      <c r="B391" s="4" t="s">
        <v>975</v>
      </c>
      <c r="C391" s="4" t="s">
        <v>976</v>
      </c>
      <c r="D391" s="4">
        <v>628075</v>
      </c>
      <c r="E391" s="4" t="s">
        <v>1128</v>
      </c>
      <c r="F391" s="4" t="s">
        <v>1259</v>
      </c>
      <c r="G391" s="4" t="s">
        <v>1135</v>
      </c>
      <c r="H391" s="4" t="s">
        <v>1126</v>
      </c>
      <c r="I391" s="4" t="s">
        <v>77</v>
      </c>
      <c r="J391" s="4" t="s">
        <v>234</v>
      </c>
      <c r="K391" s="9">
        <v>11.178571428571429</v>
      </c>
      <c r="L391" s="9">
        <v>158.66666666666666</v>
      </c>
      <c r="M391" s="9">
        <f t="shared" si="7"/>
        <v>169.84523809523807</v>
      </c>
      <c r="N391" s="10">
        <v>170</v>
      </c>
      <c r="O391" s="11"/>
      <c r="P391" s="12">
        <f>VLOOKUP(A:A,'[1]Till Dec 20 actual'!$A:$L,12,FALSE)</f>
        <v>150</v>
      </c>
    </row>
    <row r="392" spans="1:16" x14ac:dyDescent="0.35">
      <c r="A392" s="4">
        <v>10040099</v>
      </c>
      <c r="B392" s="4" t="s">
        <v>754</v>
      </c>
      <c r="C392" s="4" t="s">
        <v>755</v>
      </c>
      <c r="D392" s="4">
        <v>627607</v>
      </c>
      <c r="E392" s="4" t="s">
        <v>1128</v>
      </c>
      <c r="F392" s="4" t="s">
        <v>1142</v>
      </c>
      <c r="G392" s="4" t="s">
        <v>1125</v>
      </c>
      <c r="H392" s="4" t="s">
        <v>81</v>
      </c>
      <c r="I392" s="4" t="s">
        <v>77</v>
      </c>
      <c r="J392" s="4" t="s">
        <v>274</v>
      </c>
      <c r="K392" s="9">
        <v>17.375</v>
      </c>
      <c r="L392" s="9">
        <v>243</v>
      </c>
      <c r="M392" s="9">
        <f t="shared" si="7"/>
        <v>260.375</v>
      </c>
      <c r="N392" s="10">
        <v>260</v>
      </c>
      <c r="O392" s="11"/>
      <c r="P392" s="12">
        <f>VLOOKUP(A:A,'[1]Till Dec 20 actual'!$A:$L,12,FALSE)</f>
        <v>240</v>
      </c>
    </row>
    <row r="393" spans="1:16" x14ac:dyDescent="0.35">
      <c r="A393" s="4">
        <v>10045373</v>
      </c>
      <c r="B393" s="4" t="s">
        <v>537</v>
      </c>
      <c r="C393" s="4" t="s">
        <v>538</v>
      </c>
      <c r="D393" s="4">
        <v>538719</v>
      </c>
      <c r="E393" s="4" t="s">
        <v>1128</v>
      </c>
      <c r="F393" s="4" t="s">
        <v>1161</v>
      </c>
      <c r="G393" s="4" t="s">
        <v>1125</v>
      </c>
      <c r="H393" s="4" t="s">
        <v>1126</v>
      </c>
      <c r="I393" s="4" t="s">
        <v>77</v>
      </c>
      <c r="J393" s="4" t="s">
        <v>234</v>
      </c>
      <c r="K393" s="9">
        <v>29.791666666666668</v>
      </c>
      <c r="L393" s="9">
        <v>290</v>
      </c>
      <c r="M393" s="9">
        <f t="shared" si="7"/>
        <v>319.79166666666669</v>
      </c>
      <c r="N393" s="10">
        <v>320</v>
      </c>
      <c r="O393" s="11"/>
      <c r="P393" s="12">
        <f>VLOOKUP(A:A,'[1]Till Dec 20 actual'!$A:$L,12,FALSE)</f>
        <v>298</v>
      </c>
    </row>
    <row r="394" spans="1:16" x14ac:dyDescent="0.35">
      <c r="A394" s="4">
        <v>10045403</v>
      </c>
      <c r="B394" s="4" t="s">
        <v>463</v>
      </c>
      <c r="C394" s="4" t="s">
        <v>464</v>
      </c>
      <c r="D394" s="4">
        <v>600215</v>
      </c>
      <c r="E394" s="4" t="s">
        <v>1128</v>
      </c>
      <c r="F394" s="4" t="s">
        <v>1161</v>
      </c>
      <c r="G394" s="4" t="s">
        <v>1125</v>
      </c>
      <c r="H394" s="4" t="s">
        <v>1126</v>
      </c>
      <c r="I394" s="4" t="s">
        <v>77</v>
      </c>
      <c r="J394" s="4" t="s">
        <v>234</v>
      </c>
      <c r="K394" s="9">
        <v>14.910714285714285</v>
      </c>
      <c r="L394" s="9">
        <v>259.625</v>
      </c>
      <c r="M394" s="9">
        <f t="shared" si="7"/>
        <v>274.53571428571428</v>
      </c>
      <c r="N394" s="10">
        <v>275</v>
      </c>
      <c r="O394" s="11"/>
      <c r="P394" s="12">
        <f>VLOOKUP(A:A,'[1]Till Dec 20 actual'!$A:$L,12,FALSE)</f>
        <v>250</v>
      </c>
    </row>
    <row r="395" spans="1:16" x14ac:dyDescent="0.35">
      <c r="A395" s="4">
        <v>10035453</v>
      </c>
      <c r="B395" s="4" t="s">
        <v>984</v>
      </c>
      <c r="C395" s="4" t="s">
        <v>985</v>
      </c>
      <c r="D395" s="4">
        <v>531435</v>
      </c>
      <c r="E395" s="4" t="s">
        <v>1128</v>
      </c>
      <c r="F395" s="4" t="s">
        <v>1147</v>
      </c>
      <c r="G395" s="4" t="s">
        <v>1125</v>
      </c>
      <c r="H395" s="4" t="s">
        <v>81</v>
      </c>
      <c r="I395" s="4" t="s">
        <v>77</v>
      </c>
      <c r="J395" s="4" t="s">
        <v>274</v>
      </c>
      <c r="K395" s="9">
        <v>35</v>
      </c>
      <c r="L395" s="9">
        <v>475</v>
      </c>
      <c r="M395" s="9">
        <f t="shared" si="7"/>
        <v>510</v>
      </c>
      <c r="N395" s="10">
        <v>510</v>
      </c>
      <c r="O395" s="11"/>
      <c r="P395" s="12">
        <f>VLOOKUP(A:A,'[1]Till Dec 20 actual'!$A:$L,12,FALSE)</f>
        <v>480</v>
      </c>
    </row>
    <row r="396" spans="1:16" x14ac:dyDescent="0.35">
      <c r="A396" s="4">
        <v>10037549</v>
      </c>
      <c r="B396" s="4" t="s">
        <v>485</v>
      </c>
      <c r="C396" s="4" t="s">
        <v>486</v>
      </c>
      <c r="D396" s="4">
        <v>640276</v>
      </c>
      <c r="E396" s="4" t="s">
        <v>1128</v>
      </c>
      <c r="F396" s="4" t="s">
        <v>1259</v>
      </c>
      <c r="G396" s="4" t="s">
        <v>1135</v>
      </c>
      <c r="H396" s="4" t="s">
        <v>1126</v>
      </c>
      <c r="I396" s="4" t="s">
        <v>77</v>
      </c>
      <c r="J396" s="4" t="s">
        <v>274</v>
      </c>
      <c r="K396" s="9">
        <v>15</v>
      </c>
      <c r="L396" s="9">
        <v>215</v>
      </c>
      <c r="M396" s="9">
        <f t="shared" si="7"/>
        <v>230</v>
      </c>
      <c r="N396" s="10">
        <v>230</v>
      </c>
      <c r="O396" s="11"/>
      <c r="P396" s="12">
        <f>VLOOKUP(A:A,'[1]Till Dec 20 actual'!$A:$L,12,FALSE)</f>
        <v>200</v>
      </c>
    </row>
    <row r="397" spans="1:16" x14ac:dyDescent="0.35">
      <c r="A397" s="4">
        <v>10045605</v>
      </c>
      <c r="B397" s="4" t="s">
        <v>1394</v>
      </c>
      <c r="C397" s="4" t="s">
        <v>1086</v>
      </c>
      <c r="D397" s="4">
        <v>627608</v>
      </c>
      <c r="E397" s="4" t="s">
        <v>1128</v>
      </c>
      <c r="F397" s="4" t="s">
        <v>1259</v>
      </c>
      <c r="G397" s="4" t="s">
        <v>1135</v>
      </c>
      <c r="H397" s="4" t="s">
        <v>81</v>
      </c>
      <c r="I397" s="4" t="s">
        <v>77</v>
      </c>
      <c r="J397" s="4" t="s">
        <v>234</v>
      </c>
      <c r="K397" s="9">
        <v>15</v>
      </c>
      <c r="L397" s="9">
        <v>185</v>
      </c>
      <c r="M397" s="9">
        <f t="shared" si="7"/>
        <v>200</v>
      </c>
      <c r="N397" s="10">
        <v>200</v>
      </c>
      <c r="O397" s="11"/>
      <c r="P397" s="12">
        <f>VLOOKUP(A:A,'[1]Till Dec 20 actual'!$A:$L,12,FALSE)</f>
        <v>170</v>
      </c>
    </row>
    <row r="398" spans="1:16" x14ac:dyDescent="0.35">
      <c r="A398" s="4">
        <v>10036118</v>
      </c>
      <c r="B398" s="4" t="s">
        <v>1395</v>
      </c>
      <c r="C398" s="4" t="s">
        <v>252</v>
      </c>
      <c r="D398" s="4">
        <v>530631</v>
      </c>
      <c r="E398" s="4" t="s">
        <v>1128</v>
      </c>
      <c r="F398" s="4" t="s">
        <v>1142</v>
      </c>
      <c r="G398" s="4" t="s">
        <v>1125</v>
      </c>
      <c r="H398" s="4" t="s">
        <v>81</v>
      </c>
      <c r="I398" s="4" t="s">
        <v>77</v>
      </c>
      <c r="J398" s="4" t="s">
        <v>274</v>
      </c>
      <c r="K398" s="9">
        <v>10</v>
      </c>
      <c r="L398" s="9">
        <v>280</v>
      </c>
      <c r="M398" s="9">
        <f t="shared" si="7"/>
        <v>290</v>
      </c>
      <c r="N398" s="10">
        <v>290</v>
      </c>
      <c r="O398" s="11"/>
      <c r="P398" s="12">
        <f>VLOOKUP(A:A,'[1]Till Dec 20 actual'!$A:$L,12,FALSE)</f>
        <v>250</v>
      </c>
    </row>
    <row r="399" spans="1:16" x14ac:dyDescent="0.35">
      <c r="A399" s="4">
        <v>10044565</v>
      </c>
      <c r="B399" s="4" t="s">
        <v>603</v>
      </c>
      <c r="C399" s="4" t="s">
        <v>538</v>
      </c>
      <c r="D399" s="4">
        <v>538719</v>
      </c>
      <c r="E399" s="4" t="s">
        <v>1128</v>
      </c>
      <c r="F399" s="4" t="s">
        <v>1161</v>
      </c>
      <c r="G399" s="4" t="s">
        <v>1125</v>
      </c>
      <c r="H399" s="4" t="s">
        <v>81</v>
      </c>
      <c r="I399" s="4" t="s">
        <v>77</v>
      </c>
      <c r="J399" s="4" t="s">
        <v>234</v>
      </c>
      <c r="K399" s="9">
        <v>12.25</v>
      </c>
      <c r="L399" s="9">
        <v>218</v>
      </c>
      <c r="M399" s="9">
        <f t="shared" si="7"/>
        <v>230.25</v>
      </c>
      <c r="N399" s="10">
        <v>230</v>
      </c>
      <c r="O399" s="11"/>
      <c r="P399" s="12">
        <f>VLOOKUP(A:A,'[1]Till Dec 20 actual'!$A:$L,12,FALSE)</f>
        <v>200</v>
      </c>
    </row>
    <row r="400" spans="1:16" x14ac:dyDescent="0.35">
      <c r="A400" s="4">
        <v>10033061</v>
      </c>
      <c r="B400" s="4" t="s">
        <v>891</v>
      </c>
      <c r="C400" s="4" t="s">
        <v>892</v>
      </c>
      <c r="D400" s="4">
        <v>640964</v>
      </c>
      <c r="E400" s="4" t="s">
        <v>1128</v>
      </c>
      <c r="F400" s="4" t="s">
        <v>1259</v>
      </c>
      <c r="G400" s="4" t="s">
        <v>1135</v>
      </c>
      <c r="H400" s="4" t="s">
        <v>1126</v>
      </c>
      <c r="I400" s="4" t="s">
        <v>77</v>
      </c>
      <c r="J400" s="4" t="s">
        <v>274</v>
      </c>
      <c r="K400" s="9">
        <v>75.25</v>
      </c>
      <c r="L400" s="9">
        <v>535</v>
      </c>
      <c r="M400" s="9">
        <f t="shared" si="7"/>
        <v>610.25</v>
      </c>
      <c r="N400" s="10">
        <v>610</v>
      </c>
      <c r="O400" s="11"/>
      <c r="P400" s="12">
        <f>VLOOKUP(A:A,'[1]Till Dec 20 actual'!$A:$L,12,FALSE)</f>
        <v>580</v>
      </c>
    </row>
    <row r="401" spans="1:16" x14ac:dyDescent="0.35">
      <c r="A401" s="4">
        <v>10036714</v>
      </c>
      <c r="B401" s="4" t="s">
        <v>545</v>
      </c>
      <c r="C401" s="4" t="s">
        <v>546</v>
      </c>
      <c r="D401" s="4">
        <v>618642</v>
      </c>
      <c r="E401" s="4" t="s">
        <v>1128</v>
      </c>
      <c r="F401" s="4" t="s">
        <v>1212</v>
      </c>
      <c r="G401" s="4" t="s">
        <v>1135</v>
      </c>
      <c r="H401" s="4" t="s">
        <v>1126</v>
      </c>
      <c r="I401" s="4" t="s">
        <v>77</v>
      </c>
      <c r="J401" s="4" t="s">
        <v>274</v>
      </c>
      <c r="K401" s="9">
        <v>18.25</v>
      </c>
      <c r="L401" s="9">
        <v>247</v>
      </c>
      <c r="M401" s="9">
        <f t="shared" si="7"/>
        <v>265.25</v>
      </c>
      <c r="N401" s="10">
        <v>265</v>
      </c>
      <c r="O401" s="11"/>
      <c r="P401" s="12">
        <f>VLOOKUP(A:A,'[1]Till Dec 20 actual'!$A:$L,12,FALSE)</f>
        <v>234</v>
      </c>
    </row>
    <row r="402" spans="1:16" x14ac:dyDescent="0.35">
      <c r="A402" s="4">
        <v>10041497</v>
      </c>
      <c r="B402" s="4" t="s">
        <v>1396</v>
      </c>
      <c r="C402" s="4" t="s">
        <v>869</v>
      </c>
      <c r="D402" s="4">
        <v>640503</v>
      </c>
      <c r="E402" s="4" t="s">
        <v>1128</v>
      </c>
      <c r="F402" s="4" t="s">
        <v>1259</v>
      </c>
      <c r="G402" s="4" t="s">
        <v>1135</v>
      </c>
      <c r="H402" s="4" t="s">
        <v>81</v>
      </c>
      <c r="I402" s="4" t="s">
        <v>77</v>
      </c>
      <c r="J402" s="4" t="s">
        <v>274</v>
      </c>
      <c r="K402" s="9">
        <v>50</v>
      </c>
      <c r="L402" s="9">
        <v>650</v>
      </c>
      <c r="M402" s="9">
        <f t="shared" si="7"/>
        <v>700</v>
      </c>
      <c r="N402" s="10">
        <v>700</v>
      </c>
      <c r="O402" s="11"/>
      <c r="P402" s="12">
        <f>VLOOKUP(A:A,'[1]Till Dec 20 actual'!$A:$L,12,FALSE)</f>
        <v>667</v>
      </c>
    </row>
    <row r="403" spans="1:16" x14ac:dyDescent="0.35">
      <c r="A403" s="4">
        <v>10039762</v>
      </c>
      <c r="B403" s="4" t="s">
        <v>127</v>
      </c>
      <c r="C403" s="4" t="s">
        <v>128</v>
      </c>
      <c r="D403" s="4">
        <v>600252</v>
      </c>
      <c r="E403" s="4" t="s">
        <v>1128</v>
      </c>
      <c r="F403" s="4" t="s">
        <v>1177</v>
      </c>
      <c r="G403" s="4" t="s">
        <v>1135</v>
      </c>
      <c r="H403" s="4" t="s">
        <v>1126</v>
      </c>
      <c r="I403" s="4" t="s">
        <v>77</v>
      </c>
      <c r="J403" s="4" t="s">
        <v>234</v>
      </c>
      <c r="K403" s="9">
        <v>15</v>
      </c>
      <c r="L403" s="9">
        <v>185</v>
      </c>
      <c r="M403" s="9">
        <f t="shared" si="7"/>
        <v>200</v>
      </c>
      <c r="N403" s="10">
        <v>200</v>
      </c>
      <c r="O403" s="11"/>
      <c r="P403" s="12">
        <f>VLOOKUP(A:A,'[1]Till Dec 20 actual'!$A:$L,12,FALSE)</f>
        <v>166</v>
      </c>
    </row>
    <row r="404" spans="1:16" x14ac:dyDescent="0.35">
      <c r="A404" s="4">
        <v>10044563</v>
      </c>
      <c r="B404" s="4" t="s">
        <v>597</v>
      </c>
      <c r="C404" s="4" t="s">
        <v>308</v>
      </c>
      <c r="D404" s="4">
        <v>530681</v>
      </c>
      <c r="E404" s="4" t="s">
        <v>1128</v>
      </c>
      <c r="F404" s="4" t="s">
        <v>1161</v>
      </c>
      <c r="G404" s="4" t="s">
        <v>1125</v>
      </c>
      <c r="H404" s="4" t="s">
        <v>81</v>
      </c>
      <c r="I404" s="4" t="s">
        <v>77</v>
      </c>
      <c r="J404" s="4" t="s">
        <v>234</v>
      </c>
      <c r="K404" s="9">
        <v>15.25</v>
      </c>
      <c r="L404" s="9">
        <v>240</v>
      </c>
      <c r="M404" s="9">
        <f t="shared" si="7"/>
        <v>255.25</v>
      </c>
      <c r="N404" s="10">
        <v>255</v>
      </c>
      <c r="O404" s="11"/>
      <c r="P404" s="12">
        <f>VLOOKUP(A:A,'[1]Till Dec 20 actual'!$A:$L,12,FALSE)</f>
        <v>220</v>
      </c>
    </row>
    <row r="405" spans="1:16" x14ac:dyDescent="0.35">
      <c r="A405" s="4">
        <v>10039141</v>
      </c>
      <c r="B405" s="4" t="s">
        <v>1397</v>
      </c>
      <c r="C405" s="4" t="s">
        <v>1102</v>
      </c>
      <c r="D405" s="4">
        <v>627606</v>
      </c>
      <c r="E405" s="4" t="s">
        <v>1128</v>
      </c>
      <c r="F405" s="4" t="s">
        <v>1142</v>
      </c>
      <c r="G405" s="4" t="s">
        <v>1125</v>
      </c>
      <c r="H405" s="4" t="s">
        <v>1126</v>
      </c>
      <c r="I405" s="4" t="s">
        <v>77</v>
      </c>
      <c r="J405" s="4" t="s">
        <v>274</v>
      </c>
      <c r="K405" s="9">
        <v>15</v>
      </c>
      <c r="L405" s="9">
        <v>165</v>
      </c>
      <c r="M405" s="9">
        <f t="shared" si="7"/>
        <v>180</v>
      </c>
      <c r="N405" s="10">
        <v>180</v>
      </c>
      <c r="O405" s="11"/>
      <c r="P405" s="12">
        <f>VLOOKUP(A:A,'[1]Till Dec 20 actual'!$A:$L,12,FALSE)</f>
        <v>141</v>
      </c>
    </row>
    <row r="406" spans="1:16" x14ac:dyDescent="0.35">
      <c r="A406" s="4">
        <v>10042736</v>
      </c>
      <c r="B406" s="4" t="s">
        <v>381</v>
      </c>
      <c r="C406" s="4" t="s">
        <v>382</v>
      </c>
      <c r="D406" s="4">
        <v>530210</v>
      </c>
      <c r="E406" s="4" t="s">
        <v>1128</v>
      </c>
      <c r="F406" s="4" t="s">
        <v>1147</v>
      </c>
      <c r="G406" s="4" t="s">
        <v>1125</v>
      </c>
      <c r="H406" s="4" t="s">
        <v>1126</v>
      </c>
      <c r="I406" s="4" t="s">
        <v>77</v>
      </c>
      <c r="J406" s="4" t="s">
        <v>274</v>
      </c>
      <c r="K406" s="9">
        <v>20</v>
      </c>
      <c r="L406" s="9">
        <v>310</v>
      </c>
      <c r="M406" s="9">
        <f t="shared" si="7"/>
        <v>330</v>
      </c>
      <c r="N406" s="10">
        <v>330</v>
      </c>
      <c r="O406" s="11"/>
      <c r="P406" s="12">
        <f>VLOOKUP(A:A,'[1]Till Dec 20 actual'!$A:$L,12,FALSE)</f>
        <v>290</v>
      </c>
    </row>
    <row r="407" spans="1:16" x14ac:dyDescent="0.35">
      <c r="A407" s="4">
        <v>10015122</v>
      </c>
      <c r="B407" s="4" t="s">
        <v>377</v>
      </c>
      <c r="C407" s="4" t="s">
        <v>378</v>
      </c>
      <c r="D407" s="4">
        <v>530644</v>
      </c>
      <c r="E407" s="4" t="s">
        <v>1128</v>
      </c>
      <c r="F407" s="4" t="s">
        <v>1142</v>
      </c>
      <c r="G407" s="4" t="s">
        <v>1125</v>
      </c>
      <c r="H407" s="4" t="s">
        <v>81</v>
      </c>
      <c r="I407" s="4" t="s">
        <v>77</v>
      </c>
      <c r="J407" s="4" t="s">
        <v>274</v>
      </c>
      <c r="K407" s="9">
        <v>15</v>
      </c>
      <c r="L407" s="9">
        <v>245</v>
      </c>
      <c r="M407" s="9">
        <f t="shared" si="7"/>
        <v>260</v>
      </c>
      <c r="N407" s="10">
        <v>260</v>
      </c>
      <c r="O407" s="11"/>
      <c r="P407" s="12">
        <f>VLOOKUP(A:A,'[1]Till Dec 20 actual'!$A:$L,12,FALSE)</f>
        <v>220</v>
      </c>
    </row>
    <row r="408" spans="1:16" x14ac:dyDescent="0.35">
      <c r="A408" s="4">
        <v>10042591</v>
      </c>
      <c r="B408" s="4" t="s">
        <v>399</v>
      </c>
      <c r="C408" s="4" t="s">
        <v>400</v>
      </c>
      <c r="D408" s="4">
        <v>600303</v>
      </c>
      <c r="E408" s="4" t="s">
        <v>1128</v>
      </c>
      <c r="F408" s="4" t="s">
        <v>1149</v>
      </c>
      <c r="G408" s="4" t="s">
        <v>1125</v>
      </c>
      <c r="H408" s="4" t="s">
        <v>81</v>
      </c>
      <c r="I408" s="4" t="s">
        <v>77</v>
      </c>
      <c r="J408" s="4" t="s">
        <v>274</v>
      </c>
      <c r="K408" s="9">
        <v>25</v>
      </c>
      <c r="L408" s="9">
        <v>325</v>
      </c>
      <c r="M408" s="9">
        <f t="shared" si="7"/>
        <v>350</v>
      </c>
      <c r="N408" s="10">
        <v>350</v>
      </c>
      <c r="O408" s="11"/>
      <c r="P408" s="12">
        <f>VLOOKUP(A:A,'[1]Till Dec 20 actual'!$A:$L,12,FALSE)</f>
        <v>310</v>
      </c>
    </row>
    <row r="409" spans="1:16" x14ac:dyDescent="0.35">
      <c r="A409" s="4">
        <v>10047176</v>
      </c>
      <c r="B409" s="4" t="s">
        <v>776</v>
      </c>
      <c r="C409" s="4" t="s">
        <v>777</v>
      </c>
      <c r="D409" s="4">
        <v>538767</v>
      </c>
      <c r="E409" s="4" t="s">
        <v>1128</v>
      </c>
      <c r="F409" s="4" t="s">
        <v>1161</v>
      </c>
      <c r="G409" s="4" t="s">
        <v>1125</v>
      </c>
      <c r="H409" s="4" t="s">
        <v>81</v>
      </c>
      <c r="I409" s="4" t="s">
        <v>77</v>
      </c>
      <c r="J409" s="4" t="s">
        <v>234</v>
      </c>
      <c r="K409" s="9">
        <v>14</v>
      </c>
      <c r="L409" s="9">
        <v>286</v>
      </c>
      <c r="M409" s="9">
        <f t="shared" si="7"/>
        <v>300</v>
      </c>
      <c r="N409" s="10">
        <v>300</v>
      </c>
      <c r="O409" s="11"/>
      <c r="P409" s="12">
        <f>VLOOKUP(A:A,'[1]Till Dec 20 actual'!$A:$L,12,FALSE)</f>
        <v>260</v>
      </c>
    </row>
    <row r="410" spans="1:16" x14ac:dyDescent="0.35">
      <c r="A410" s="4">
        <v>10041717</v>
      </c>
      <c r="B410" s="4" t="s">
        <v>810</v>
      </c>
      <c r="C410" s="4" t="s">
        <v>811</v>
      </c>
      <c r="D410" s="4">
        <v>640762</v>
      </c>
      <c r="E410" s="4" t="s">
        <v>1128</v>
      </c>
      <c r="F410" s="4" t="s">
        <v>1124</v>
      </c>
      <c r="G410" s="4" t="s">
        <v>1125</v>
      </c>
      <c r="H410" s="4" t="s">
        <v>81</v>
      </c>
      <c r="I410" s="4" t="s">
        <v>77</v>
      </c>
      <c r="J410" s="4" t="s">
        <v>274</v>
      </c>
      <c r="K410" s="9">
        <v>35</v>
      </c>
      <c r="L410" s="9">
        <v>325</v>
      </c>
      <c r="M410" s="9">
        <f t="shared" si="7"/>
        <v>360</v>
      </c>
      <c r="N410" s="10">
        <v>360</v>
      </c>
      <c r="O410" s="11"/>
      <c r="P410" s="12">
        <f>VLOOKUP(A:A,'[1]Till Dec 20 actual'!$A:$L,12,FALSE)</f>
        <v>320</v>
      </c>
    </row>
    <row r="411" spans="1:16" x14ac:dyDescent="0.35">
      <c r="A411" s="4">
        <v>10042608</v>
      </c>
      <c r="B411" s="4" t="s">
        <v>1055</v>
      </c>
      <c r="C411" s="4" t="s">
        <v>242</v>
      </c>
      <c r="D411" s="4">
        <v>640496</v>
      </c>
      <c r="E411" s="4" t="s">
        <v>1128</v>
      </c>
      <c r="F411" s="4" t="s">
        <v>1149</v>
      </c>
      <c r="G411" s="4" t="s">
        <v>1125</v>
      </c>
      <c r="H411" s="4" t="s">
        <v>81</v>
      </c>
      <c r="I411" s="4" t="s">
        <v>77</v>
      </c>
      <c r="J411" s="4" t="s">
        <v>274</v>
      </c>
      <c r="K411" s="9">
        <v>25.875</v>
      </c>
      <c r="L411" s="9">
        <v>324</v>
      </c>
      <c r="M411" s="9">
        <f t="shared" si="7"/>
        <v>349.875</v>
      </c>
      <c r="N411" s="10">
        <v>350</v>
      </c>
      <c r="O411" s="11"/>
      <c r="P411" s="12">
        <f>VLOOKUP(A:A,'[1]Till Dec 20 actual'!$A:$L,12,FALSE)</f>
        <v>305</v>
      </c>
    </row>
    <row r="412" spans="1:16" x14ac:dyDescent="0.35">
      <c r="A412" s="4">
        <v>10044567</v>
      </c>
      <c r="B412" s="4" t="s">
        <v>605</v>
      </c>
      <c r="C412" s="4" t="s">
        <v>606</v>
      </c>
      <c r="D412" s="4">
        <v>640504</v>
      </c>
      <c r="E412" s="4" t="s">
        <v>1128</v>
      </c>
      <c r="F412" s="4" t="s">
        <v>1161</v>
      </c>
      <c r="G412" s="4" t="s">
        <v>1125</v>
      </c>
      <c r="H412" s="4" t="s">
        <v>81</v>
      </c>
      <c r="I412" s="4" t="s">
        <v>77</v>
      </c>
      <c r="J412" s="4" t="s">
        <v>234</v>
      </c>
      <c r="K412" s="9">
        <v>30</v>
      </c>
      <c r="L412" s="9">
        <v>285</v>
      </c>
      <c r="M412" s="9">
        <f t="shared" si="7"/>
        <v>315</v>
      </c>
      <c r="N412" s="10">
        <v>315</v>
      </c>
      <c r="O412" s="11"/>
      <c r="P412" s="12">
        <f>VLOOKUP(A:A,'[1]Till Dec 20 actual'!$A:$L,12,FALSE)</f>
        <v>269</v>
      </c>
    </row>
    <row r="413" spans="1:16" x14ac:dyDescent="0.35">
      <c r="A413" s="4">
        <v>10046350</v>
      </c>
      <c r="B413" s="4" t="s">
        <v>72</v>
      </c>
      <c r="C413" s="4" t="s">
        <v>73</v>
      </c>
      <c r="D413" s="4">
        <v>618497</v>
      </c>
      <c r="E413" s="4" t="s">
        <v>1128</v>
      </c>
      <c r="F413" s="4" t="s">
        <v>1212</v>
      </c>
      <c r="G413" s="4" t="s">
        <v>1135</v>
      </c>
      <c r="H413" s="4" t="s">
        <v>1126</v>
      </c>
      <c r="I413" s="4" t="s">
        <v>77</v>
      </c>
      <c r="J413" s="4" t="s">
        <v>274</v>
      </c>
      <c r="K413" s="9">
        <v>120</v>
      </c>
      <c r="L413" s="9">
        <v>930</v>
      </c>
      <c r="M413" s="9">
        <f t="shared" si="7"/>
        <v>1050</v>
      </c>
      <c r="N413" s="10">
        <v>1050</v>
      </c>
      <c r="O413" s="11"/>
      <c r="P413" s="12">
        <f>VLOOKUP(A:A,'[1]Till Dec 20 actual'!$A:$L,12,FALSE)</f>
        <v>1000</v>
      </c>
    </row>
    <row r="414" spans="1:16" x14ac:dyDescent="0.35">
      <c r="A414" s="4">
        <v>10036099</v>
      </c>
      <c r="B414" s="4" t="s">
        <v>430</v>
      </c>
      <c r="C414" s="4" t="s">
        <v>431</v>
      </c>
      <c r="D414" s="4">
        <v>640498</v>
      </c>
      <c r="E414" s="4" t="s">
        <v>1128</v>
      </c>
      <c r="F414" s="4" t="s">
        <v>1142</v>
      </c>
      <c r="G414" s="4" t="s">
        <v>1125</v>
      </c>
      <c r="H414" s="4" t="s">
        <v>81</v>
      </c>
      <c r="I414" s="4" t="s">
        <v>77</v>
      </c>
      <c r="J414" s="4" t="s">
        <v>234</v>
      </c>
      <c r="K414" s="9">
        <v>15</v>
      </c>
      <c r="L414" s="9">
        <v>235.07142857142858</v>
      </c>
      <c r="M414" s="9">
        <f t="shared" si="7"/>
        <v>250.07142857142858</v>
      </c>
      <c r="N414" s="10">
        <v>250</v>
      </c>
      <c r="O414" s="11"/>
      <c r="P414" s="12">
        <f>VLOOKUP(A:A,'[1]Till Dec 20 actual'!$A:$L,12,FALSE)</f>
        <v>200</v>
      </c>
    </row>
    <row r="415" spans="1:16" x14ac:dyDescent="0.35">
      <c r="A415" s="4">
        <v>10036717</v>
      </c>
      <c r="B415" s="4" t="s">
        <v>504</v>
      </c>
      <c r="C415" s="4" t="s">
        <v>505</v>
      </c>
      <c r="D415" s="4">
        <v>649487</v>
      </c>
      <c r="E415" s="4" t="s">
        <v>1128</v>
      </c>
      <c r="F415" s="4" t="s">
        <v>1259</v>
      </c>
      <c r="G415" s="4" t="s">
        <v>1135</v>
      </c>
      <c r="H415" s="4" t="s">
        <v>1126</v>
      </c>
      <c r="I415" s="4" t="s">
        <v>77</v>
      </c>
      <c r="J415" s="4" t="s">
        <v>274</v>
      </c>
      <c r="K415" s="9">
        <v>30</v>
      </c>
      <c r="L415" s="9">
        <v>440</v>
      </c>
      <c r="M415" s="9">
        <f t="shared" si="7"/>
        <v>470</v>
      </c>
      <c r="N415" s="10">
        <v>470</v>
      </c>
      <c r="O415" s="11"/>
      <c r="P415" s="12">
        <f>VLOOKUP(A:A,'[1]Till Dec 20 actual'!$A:$L,12,FALSE)</f>
        <v>400</v>
      </c>
    </row>
    <row r="416" spans="1:16" x14ac:dyDescent="0.35">
      <c r="A416" s="4">
        <v>10042114</v>
      </c>
      <c r="B416" s="4" t="s">
        <v>270</v>
      </c>
      <c r="C416" s="4" t="s">
        <v>271</v>
      </c>
      <c r="D416" s="4">
        <v>640851</v>
      </c>
      <c r="E416" s="4" t="s">
        <v>1128</v>
      </c>
      <c r="F416" s="4" t="s">
        <v>1129</v>
      </c>
      <c r="G416" s="4" t="s">
        <v>1125</v>
      </c>
      <c r="H416" s="4" t="s">
        <v>1126</v>
      </c>
      <c r="I416" s="4" t="s">
        <v>77</v>
      </c>
      <c r="J416" s="4" t="s">
        <v>274</v>
      </c>
      <c r="K416" s="9">
        <v>30</v>
      </c>
      <c r="L416" s="9">
        <v>260</v>
      </c>
      <c r="M416" s="9">
        <f t="shared" si="7"/>
        <v>290</v>
      </c>
      <c r="N416" s="10">
        <v>290</v>
      </c>
      <c r="O416" s="11"/>
      <c r="P416" s="12">
        <f>VLOOKUP(A:A,'[1]Till Dec 20 actual'!$A:$L,12,FALSE)</f>
        <v>195</v>
      </c>
    </row>
    <row r="417" spans="1:16" x14ac:dyDescent="0.35">
      <c r="A417" s="4">
        <v>10043346</v>
      </c>
      <c r="B417" s="4" t="s">
        <v>854</v>
      </c>
      <c r="C417" s="4" t="s">
        <v>855</v>
      </c>
      <c r="D417" s="4">
        <v>530203</v>
      </c>
      <c r="E417" s="4" t="s">
        <v>1128</v>
      </c>
      <c r="F417" s="4" t="s">
        <v>1149</v>
      </c>
      <c r="G417" s="4" t="s">
        <v>1125</v>
      </c>
      <c r="H417" s="4" t="s">
        <v>81</v>
      </c>
      <c r="I417" s="4" t="s">
        <v>77</v>
      </c>
      <c r="J417" s="4" t="s">
        <v>274</v>
      </c>
      <c r="K417" s="9">
        <v>29.678571428571427</v>
      </c>
      <c r="L417" s="9">
        <v>270</v>
      </c>
      <c r="M417" s="9">
        <f t="shared" si="7"/>
        <v>299.67857142857144</v>
      </c>
      <c r="N417" s="10">
        <v>300</v>
      </c>
      <c r="O417" s="11"/>
      <c r="P417" s="12">
        <f>VLOOKUP(A:A,'[1]Till Dec 20 actual'!$A:$L,12,FALSE)</f>
        <v>240</v>
      </c>
    </row>
    <row r="418" spans="1:16" x14ac:dyDescent="0.35">
      <c r="A418" s="4">
        <v>10046348</v>
      </c>
      <c r="B418" s="4" t="s">
        <v>113</v>
      </c>
      <c r="C418" s="4" t="s">
        <v>114</v>
      </c>
      <c r="D418" s="4">
        <v>610158</v>
      </c>
      <c r="E418" s="4" t="s">
        <v>1128</v>
      </c>
      <c r="F418" s="4" t="s">
        <v>1212</v>
      </c>
      <c r="G418" s="4" t="s">
        <v>1135</v>
      </c>
      <c r="H418" s="4" t="s">
        <v>1126</v>
      </c>
      <c r="I418" s="4" t="s">
        <v>77</v>
      </c>
      <c r="J418" s="4" t="s">
        <v>234</v>
      </c>
      <c r="K418" s="9">
        <v>10</v>
      </c>
      <c r="L418" s="9">
        <v>190</v>
      </c>
      <c r="M418" s="9">
        <f t="shared" si="7"/>
        <v>200</v>
      </c>
      <c r="N418" s="10">
        <v>200</v>
      </c>
      <c r="O418" s="11"/>
      <c r="P418" s="12">
        <f>VLOOKUP(A:A,'[1]Till Dec 20 actual'!$A:$L,12,FALSE)</f>
        <v>143</v>
      </c>
    </row>
    <row r="419" spans="1:16" x14ac:dyDescent="0.35">
      <c r="A419" s="4">
        <v>10042596</v>
      </c>
      <c r="B419" s="4" t="s">
        <v>389</v>
      </c>
      <c r="C419" s="4" t="s">
        <v>390</v>
      </c>
      <c r="D419" s="4">
        <v>640221</v>
      </c>
      <c r="E419" s="4" t="s">
        <v>1128</v>
      </c>
      <c r="F419" s="4" t="s">
        <v>1149</v>
      </c>
      <c r="G419" s="4" t="s">
        <v>1125</v>
      </c>
      <c r="H419" s="4" t="s">
        <v>1126</v>
      </c>
      <c r="I419" s="4" t="s">
        <v>77</v>
      </c>
      <c r="J419" s="4" t="s">
        <v>234</v>
      </c>
      <c r="K419" s="9">
        <v>20</v>
      </c>
      <c r="L419" s="9">
        <v>240</v>
      </c>
      <c r="M419" s="9">
        <f t="shared" si="7"/>
        <v>260</v>
      </c>
      <c r="N419" s="10">
        <v>260</v>
      </c>
      <c r="O419" s="11"/>
      <c r="P419" s="12">
        <f>VLOOKUP(A:A,'[1]Till Dec 20 actual'!$A:$L,12,FALSE)</f>
        <v>200</v>
      </c>
    </row>
    <row r="420" spans="1:16" x14ac:dyDescent="0.35">
      <c r="A420" s="4">
        <v>10045305</v>
      </c>
      <c r="B420" s="4" t="s">
        <v>1032</v>
      </c>
      <c r="C420" s="4" t="s">
        <v>1033</v>
      </c>
      <c r="D420" s="4">
        <v>640442</v>
      </c>
      <c r="E420" s="4" t="s">
        <v>1128</v>
      </c>
      <c r="F420" s="4" t="s">
        <v>1259</v>
      </c>
      <c r="G420" s="4" t="s">
        <v>1135</v>
      </c>
      <c r="H420" s="4" t="s">
        <v>81</v>
      </c>
      <c r="I420" s="4" t="s">
        <v>77</v>
      </c>
      <c r="J420" s="4" t="s">
        <v>274</v>
      </c>
      <c r="K420" s="9">
        <v>11.625</v>
      </c>
      <c r="L420" s="9">
        <v>208</v>
      </c>
      <c r="M420" s="9">
        <f t="shared" si="7"/>
        <v>219.625</v>
      </c>
      <c r="N420" s="10">
        <v>220</v>
      </c>
      <c r="O420" s="11"/>
      <c r="P420" s="12">
        <f>VLOOKUP(A:A,'[1]Till Dec 20 actual'!$A:$L,12,FALSE)</f>
        <v>160</v>
      </c>
    </row>
    <row r="421" spans="1:16" x14ac:dyDescent="0.35">
      <c r="A421" s="4">
        <v>10046347</v>
      </c>
      <c r="B421" s="4" t="s">
        <v>154</v>
      </c>
      <c r="C421" s="4" t="s">
        <v>155</v>
      </c>
      <c r="D421" s="4">
        <v>610399</v>
      </c>
      <c r="E421" s="4" t="s">
        <v>1128</v>
      </c>
      <c r="F421" s="4" t="s">
        <v>1212</v>
      </c>
      <c r="G421" s="4" t="s">
        <v>1135</v>
      </c>
      <c r="H421" s="4" t="s">
        <v>1126</v>
      </c>
      <c r="I421" s="4" t="s">
        <v>77</v>
      </c>
      <c r="J421" s="4" t="s">
        <v>234</v>
      </c>
      <c r="K421" s="9">
        <v>27</v>
      </c>
      <c r="L421" s="9">
        <v>213</v>
      </c>
      <c r="M421" s="9">
        <f t="shared" si="7"/>
        <v>240</v>
      </c>
      <c r="N421" s="10">
        <v>240</v>
      </c>
      <c r="O421" s="11"/>
      <c r="P421" s="12">
        <f>VLOOKUP(A:A,'[1]Till Dec 20 actual'!$A:$L,12,FALSE)</f>
        <v>175</v>
      </c>
    </row>
    <row r="422" spans="1:16" x14ac:dyDescent="0.35">
      <c r="A422" s="4">
        <v>10039542</v>
      </c>
      <c r="B422" s="4" t="s">
        <v>1398</v>
      </c>
      <c r="C422" s="4" t="s">
        <v>242</v>
      </c>
      <c r="D422" s="4">
        <v>640496</v>
      </c>
      <c r="E422" s="4" t="s">
        <v>1128</v>
      </c>
      <c r="F422" s="4" t="s">
        <v>1129</v>
      </c>
      <c r="G422" s="4" t="s">
        <v>1125</v>
      </c>
      <c r="H422" s="4" t="s">
        <v>81</v>
      </c>
      <c r="I422" s="4" t="s">
        <v>77</v>
      </c>
      <c r="J422" s="4" t="s">
        <v>274</v>
      </c>
      <c r="K422" s="9">
        <v>13</v>
      </c>
      <c r="L422" s="9">
        <v>267</v>
      </c>
      <c r="M422" s="9">
        <f t="shared" si="7"/>
        <v>280</v>
      </c>
      <c r="N422" s="10">
        <v>280</v>
      </c>
      <c r="O422" s="11"/>
      <c r="P422" s="12">
        <f>VLOOKUP(A:A,'[1]Till Dec 20 actual'!$A:$L,12,FALSE)</f>
        <v>212</v>
      </c>
    </row>
    <row r="423" spans="1:16" x14ac:dyDescent="0.35">
      <c r="A423" s="4">
        <v>10043949</v>
      </c>
      <c r="B423" s="4" t="s">
        <v>977</v>
      </c>
      <c r="C423" s="4" t="s">
        <v>978</v>
      </c>
      <c r="D423" s="4">
        <v>539213</v>
      </c>
      <c r="E423" s="4" t="s">
        <v>1128</v>
      </c>
      <c r="F423" s="4" t="s">
        <v>1145</v>
      </c>
      <c r="G423" s="4" t="s">
        <v>1132</v>
      </c>
      <c r="H423" s="4" t="s">
        <v>1126</v>
      </c>
      <c r="I423" s="4" t="s">
        <v>77</v>
      </c>
      <c r="J423" s="4" t="s">
        <v>274</v>
      </c>
      <c r="K423" s="9">
        <v>17.625</v>
      </c>
      <c r="L423" s="9">
        <v>277</v>
      </c>
      <c r="M423" s="9">
        <f t="shared" si="7"/>
        <v>294.625</v>
      </c>
      <c r="N423" s="10">
        <v>295</v>
      </c>
      <c r="O423" s="11"/>
      <c r="P423" s="12">
        <f>VLOOKUP(A:A,'[1]Till Dec 20 actual'!$A:$L,12,FALSE)</f>
        <v>220</v>
      </c>
    </row>
    <row r="424" spans="1:16" x14ac:dyDescent="0.35">
      <c r="A424" s="4">
        <v>10003494</v>
      </c>
      <c r="B424" s="4" t="s">
        <v>296</v>
      </c>
      <c r="C424" s="4" t="s">
        <v>297</v>
      </c>
      <c r="D424" s="4">
        <v>640959</v>
      </c>
      <c r="E424" s="4" t="s">
        <v>1128</v>
      </c>
      <c r="F424" s="4" t="s">
        <v>1259</v>
      </c>
      <c r="G424" s="4" t="s">
        <v>1135</v>
      </c>
      <c r="H424" s="4" t="s">
        <v>1126</v>
      </c>
      <c r="I424" s="4" t="s">
        <v>77</v>
      </c>
      <c r="J424" s="4" t="s">
        <v>274</v>
      </c>
      <c r="K424" s="9">
        <v>35</v>
      </c>
      <c r="L424" s="9">
        <v>500</v>
      </c>
      <c r="M424" s="9">
        <f t="shared" si="7"/>
        <v>535</v>
      </c>
      <c r="N424" s="10">
        <v>535</v>
      </c>
      <c r="O424" s="11"/>
      <c r="P424" s="12">
        <f>VLOOKUP(A:A,'[1]Till Dec 20 actual'!$A:$L,12,FALSE)</f>
        <v>460</v>
      </c>
    </row>
    <row r="425" spans="1:16" x14ac:dyDescent="0.35">
      <c r="A425" s="4">
        <v>10029710</v>
      </c>
      <c r="B425" s="4" t="s">
        <v>1399</v>
      </c>
      <c r="C425" s="4" t="s">
        <v>1400</v>
      </c>
      <c r="D425" s="4">
        <v>649884</v>
      </c>
      <c r="E425" s="4" t="s">
        <v>1128</v>
      </c>
      <c r="F425" s="4" t="s">
        <v>1161</v>
      </c>
      <c r="G425" s="4" t="s">
        <v>1125</v>
      </c>
      <c r="H425" s="4" t="s">
        <v>1126</v>
      </c>
      <c r="I425" s="4" t="s">
        <v>77</v>
      </c>
      <c r="J425" s="4" t="s">
        <v>274</v>
      </c>
      <c r="K425" s="9">
        <v>140</v>
      </c>
      <c r="L425" s="9">
        <v>760</v>
      </c>
      <c r="M425" s="9">
        <f t="shared" si="7"/>
        <v>900</v>
      </c>
      <c r="N425" s="10">
        <v>900</v>
      </c>
      <c r="O425" s="11"/>
      <c r="P425" s="12">
        <f>VLOOKUP(A:A,'[1]Till Dec 20 actual'!$A:$L,12,FALSE)</f>
        <v>810</v>
      </c>
    </row>
    <row r="426" spans="1:16" x14ac:dyDescent="0.35">
      <c r="A426" s="4">
        <v>10037981</v>
      </c>
      <c r="B426" s="4" t="s">
        <v>857</v>
      </c>
      <c r="C426" s="4" t="s">
        <v>858</v>
      </c>
      <c r="D426" s="4">
        <v>640494</v>
      </c>
      <c r="E426" s="4" t="s">
        <v>1128</v>
      </c>
      <c r="F426" s="4" t="s">
        <v>1149</v>
      </c>
      <c r="G426" s="4" t="s">
        <v>1125</v>
      </c>
      <c r="H426" s="4" t="s">
        <v>81</v>
      </c>
      <c r="I426" s="4" t="s">
        <v>77</v>
      </c>
      <c r="J426" s="4" t="s">
        <v>274</v>
      </c>
      <c r="K426" s="9">
        <v>25</v>
      </c>
      <c r="L426" s="9">
        <v>310</v>
      </c>
      <c r="M426" s="9">
        <f t="shared" si="7"/>
        <v>335</v>
      </c>
      <c r="N426" s="10">
        <v>335</v>
      </c>
      <c r="O426" s="11"/>
      <c r="P426" s="12">
        <f>VLOOKUP(A:A,'[1]Till Dec 20 actual'!$A:$L,12,FALSE)</f>
        <v>239</v>
      </c>
    </row>
    <row r="427" spans="1:16" x14ac:dyDescent="0.35">
      <c r="A427" s="4">
        <v>10046546</v>
      </c>
      <c r="B427" s="4" t="s">
        <v>929</v>
      </c>
      <c r="C427" s="4" t="s">
        <v>930</v>
      </c>
      <c r="D427" s="4">
        <v>530107</v>
      </c>
      <c r="E427" s="4" t="s">
        <v>1128</v>
      </c>
      <c r="F427" s="4" t="s">
        <v>1147</v>
      </c>
      <c r="G427" s="4" t="s">
        <v>1125</v>
      </c>
      <c r="H427" s="4" t="s">
        <v>81</v>
      </c>
      <c r="I427" s="4" t="s">
        <v>77</v>
      </c>
      <c r="J427" s="4" t="s">
        <v>274</v>
      </c>
      <c r="K427" s="9">
        <v>25</v>
      </c>
      <c r="L427" s="9">
        <v>315</v>
      </c>
      <c r="M427" s="9">
        <f t="shared" si="7"/>
        <v>340</v>
      </c>
      <c r="N427" s="10">
        <v>340</v>
      </c>
      <c r="O427" s="11"/>
      <c r="P427" s="12">
        <f>VLOOKUP(A:A,'[1]Till Dec 20 actual'!$A:$L,12,FALSE)</f>
        <v>212</v>
      </c>
    </row>
    <row r="428" spans="1:16" x14ac:dyDescent="0.35">
      <c r="M428" s="9">
        <f t="shared" si="7"/>
        <v>0</v>
      </c>
      <c r="N428" s="12"/>
      <c r="O428" s="12"/>
      <c r="P428" s="12"/>
    </row>
  </sheetData>
  <autoFilter ref="A4:BC428" xr:uid="{00000000-0009-0000-0000-000002000000}">
    <sortState xmlns:xlrd2="http://schemas.microsoft.com/office/spreadsheetml/2017/richdata2" ref="A5:BC428">
      <sortCondition ref="O4:O4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42CE-53D1-4369-94AF-D9D12643BE92}">
  <dimension ref="A1:D360"/>
  <sheetViews>
    <sheetView workbookViewId="0">
      <selection activeCell="J3" sqref="J3"/>
    </sheetView>
  </sheetViews>
  <sheetFormatPr defaultRowHeight="14.5" x14ac:dyDescent="0.35"/>
  <cols>
    <col min="2" max="2" width="34.1796875" bestFit="1" customWidth="1"/>
  </cols>
  <sheetData>
    <row r="1" spans="1:4" ht="43.5" x14ac:dyDescent="0.35">
      <c r="A1" s="51" t="s">
        <v>1401</v>
      </c>
      <c r="B1" s="52" t="s">
        <v>1402</v>
      </c>
      <c r="C1" s="52" t="s">
        <v>34</v>
      </c>
      <c r="D1" s="52" t="s">
        <v>1403</v>
      </c>
    </row>
    <row r="2" spans="1:4" x14ac:dyDescent="0.35">
      <c r="A2" s="38">
        <v>10032850</v>
      </c>
      <c r="B2" s="39" t="s">
        <v>272</v>
      </c>
      <c r="C2" s="53" t="s">
        <v>17</v>
      </c>
      <c r="D2" s="54">
        <v>41</v>
      </c>
    </row>
    <row r="3" spans="1:4" x14ac:dyDescent="0.35">
      <c r="A3" s="40">
        <v>10046350</v>
      </c>
      <c r="B3" s="41" t="s">
        <v>72</v>
      </c>
      <c r="C3" s="55" t="s">
        <v>18</v>
      </c>
      <c r="D3" s="56">
        <v>1157</v>
      </c>
    </row>
    <row r="4" spans="1:4" x14ac:dyDescent="0.35">
      <c r="A4" s="40">
        <v>10031784</v>
      </c>
      <c r="B4" s="41" t="s">
        <v>1325</v>
      </c>
      <c r="C4" s="55" t="s">
        <v>19</v>
      </c>
      <c r="D4" s="57">
        <v>160</v>
      </c>
    </row>
    <row r="5" spans="1:4" x14ac:dyDescent="0.35">
      <c r="A5" s="40">
        <v>10041188</v>
      </c>
      <c r="B5" s="41" t="s">
        <v>564</v>
      </c>
      <c r="C5" s="55" t="s">
        <v>22</v>
      </c>
      <c r="D5" s="56">
        <v>835</v>
      </c>
    </row>
    <row r="6" spans="1:4" x14ac:dyDescent="0.35">
      <c r="A6" s="40">
        <v>10047952</v>
      </c>
      <c r="B6" s="41" t="s">
        <v>1085</v>
      </c>
      <c r="C6" s="55" t="s">
        <v>21</v>
      </c>
      <c r="D6" s="56">
        <v>608</v>
      </c>
    </row>
    <row r="7" spans="1:4" x14ac:dyDescent="0.35">
      <c r="A7" s="38">
        <v>10045613</v>
      </c>
      <c r="B7" s="39" t="s">
        <v>1162</v>
      </c>
      <c r="C7" s="53" t="s">
        <v>17</v>
      </c>
      <c r="D7" s="54">
        <v>57</v>
      </c>
    </row>
    <row r="8" spans="1:4" x14ac:dyDescent="0.35">
      <c r="A8" s="40">
        <v>10047320</v>
      </c>
      <c r="B8" s="41" t="s">
        <v>975</v>
      </c>
      <c r="C8" s="55" t="s">
        <v>21</v>
      </c>
      <c r="D8" s="56">
        <v>515</v>
      </c>
    </row>
    <row r="9" spans="1:4" x14ac:dyDescent="0.35">
      <c r="A9" s="38">
        <v>10042379</v>
      </c>
      <c r="B9" s="39" t="s">
        <v>1194</v>
      </c>
      <c r="C9" s="53" t="s">
        <v>21</v>
      </c>
      <c r="D9" s="54">
        <v>124</v>
      </c>
    </row>
    <row r="10" spans="1:4" x14ac:dyDescent="0.35">
      <c r="A10" s="40">
        <v>10033061</v>
      </c>
      <c r="B10" s="41" t="s">
        <v>891</v>
      </c>
      <c r="C10" s="55" t="s">
        <v>21</v>
      </c>
      <c r="D10" s="56">
        <v>566</v>
      </c>
    </row>
    <row r="11" spans="1:4" x14ac:dyDescent="0.35">
      <c r="A11" s="38">
        <v>10031358</v>
      </c>
      <c r="B11" s="39" t="s">
        <v>705</v>
      </c>
      <c r="C11" s="53" t="s">
        <v>22</v>
      </c>
      <c r="D11" s="54">
        <v>102</v>
      </c>
    </row>
    <row r="12" spans="1:4" x14ac:dyDescent="0.35">
      <c r="A12" s="40">
        <v>10049343</v>
      </c>
      <c r="B12" s="41" t="s">
        <v>1404</v>
      </c>
      <c r="C12" s="55" t="s">
        <v>18</v>
      </c>
      <c r="D12" s="56">
        <v>517</v>
      </c>
    </row>
    <row r="13" spans="1:4" x14ac:dyDescent="0.35">
      <c r="A13" s="38">
        <v>10042585</v>
      </c>
      <c r="B13" s="39" t="s">
        <v>394</v>
      </c>
      <c r="C13" s="53" t="s">
        <v>17</v>
      </c>
      <c r="D13" s="54">
        <v>104</v>
      </c>
    </row>
    <row r="14" spans="1:4" x14ac:dyDescent="0.35">
      <c r="A14" s="38">
        <v>10039163</v>
      </c>
      <c r="B14" s="41" t="s">
        <v>361</v>
      </c>
      <c r="C14" s="55" t="s">
        <v>20</v>
      </c>
      <c r="D14" s="54">
        <v>135</v>
      </c>
    </row>
    <row r="15" spans="1:4" x14ac:dyDescent="0.35">
      <c r="A15" s="40">
        <v>10041399</v>
      </c>
      <c r="B15" s="41" t="s">
        <v>118</v>
      </c>
      <c r="C15" s="55" t="s">
        <v>19</v>
      </c>
      <c r="D15" s="57">
        <v>202</v>
      </c>
    </row>
    <row r="16" spans="1:4" x14ac:dyDescent="0.35">
      <c r="A16" s="40">
        <v>10039466</v>
      </c>
      <c r="B16" s="41" t="s">
        <v>137</v>
      </c>
      <c r="C16" s="55" t="s">
        <v>19</v>
      </c>
      <c r="D16" s="56">
        <v>315</v>
      </c>
    </row>
    <row r="17" spans="1:4" x14ac:dyDescent="0.35">
      <c r="A17" s="40">
        <v>10042823</v>
      </c>
      <c r="B17" s="41" t="s">
        <v>738</v>
      </c>
      <c r="C17" s="55" t="s">
        <v>17</v>
      </c>
      <c r="D17" s="56">
        <v>438</v>
      </c>
    </row>
    <row r="18" spans="1:4" x14ac:dyDescent="0.35">
      <c r="A18" s="38">
        <v>10042862</v>
      </c>
      <c r="B18" s="41" t="s">
        <v>713</v>
      </c>
      <c r="C18" s="55" t="s">
        <v>20</v>
      </c>
      <c r="D18" s="54">
        <v>105</v>
      </c>
    </row>
    <row r="19" spans="1:4" x14ac:dyDescent="0.35">
      <c r="A19" s="38">
        <v>10049313</v>
      </c>
      <c r="B19" s="39" t="s">
        <v>1405</v>
      </c>
      <c r="C19" s="53" t="s">
        <v>19</v>
      </c>
      <c r="D19" s="54">
        <v>29</v>
      </c>
    </row>
    <row r="20" spans="1:4" x14ac:dyDescent="0.35">
      <c r="A20" s="40">
        <v>10039149</v>
      </c>
      <c r="B20" s="41" t="s">
        <v>962</v>
      </c>
      <c r="C20" s="55" t="s">
        <v>22</v>
      </c>
      <c r="D20" s="56">
        <v>458</v>
      </c>
    </row>
    <row r="21" spans="1:4" x14ac:dyDescent="0.35">
      <c r="A21" s="38">
        <v>10047791</v>
      </c>
      <c r="B21" s="41" t="s">
        <v>1406</v>
      </c>
      <c r="C21" s="55" t="s">
        <v>17</v>
      </c>
      <c r="D21" s="54">
        <v>100</v>
      </c>
    </row>
    <row r="22" spans="1:4" x14ac:dyDescent="0.35">
      <c r="A22" s="38">
        <v>10047050</v>
      </c>
      <c r="B22" s="41" t="s">
        <v>691</v>
      </c>
      <c r="C22" s="55" t="s">
        <v>17</v>
      </c>
      <c r="D22" s="54">
        <v>135</v>
      </c>
    </row>
    <row r="23" spans="1:4" x14ac:dyDescent="0.35">
      <c r="A23" s="40">
        <v>10014452</v>
      </c>
      <c r="B23" s="41" t="s">
        <v>678</v>
      </c>
      <c r="C23" s="55" t="s">
        <v>22</v>
      </c>
      <c r="D23" s="56">
        <v>483</v>
      </c>
    </row>
    <row r="24" spans="1:4" x14ac:dyDescent="0.35">
      <c r="A24" s="40">
        <v>10036051</v>
      </c>
      <c r="B24" s="41" t="s">
        <v>946</v>
      </c>
      <c r="C24" s="55" t="s">
        <v>20</v>
      </c>
      <c r="D24" s="56">
        <v>427</v>
      </c>
    </row>
    <row r="25" spans="1:4" x14ac:dyDescent="0.35">
      <c r="A25" s="38">
        <v>10023636</v>
      </c>
      <c r="B25" s="41" t="s">
        <v>772</v>
      </c>
      <c r="C25" s="55" t="s">
        <v>20</v>
      </c>
      <c r="D25" s="54">
        <v>112</v>
      </c>
    </row>
    <row r="26" spans="1:4" x14ac:dyDescent="0.35">
      <c r="A26" s="38">
        <v>10042612</v>
      </c>
      <c r="B26" s="41" t="s">
        <v>1053</v>
      </c>
      <c r="C26" s="55" t="s">
        <v>21</v>
      </c>
      <c r="D26" s="54">
        <v>124</v>
      </c>
    </row>
    <row r="27" spans="1:4" x14ac:dyDescent="0.35">
      <c r="A27" s="38">
        <v>10042873</v>
      </c>
      <c r="B27" s="41" t="s">
        <v>719</v>
      </c>
      <c r="C27" s="55" t="s">
        <v>22</v>
      </c>
      <c r="D27" s="54">
        <v>118</v>
      </c>
    </row>
    <row r="28" spans="1:4" x14ac:dyDescent="0.35">
      <c r="A28" s="42">
        <v>10034503</v>
      </c>
      <c r="B28" s="43" t="s">
        <v>882</v>
      </c>
      <c r="C28" s="58" t="s">
        <v>22</v>
      </c>
      <c r="D28" s="59">
        <v>465</v>
      </c>
    </row>
    <row r="29" spans="1:4" x14ac:dyDescent="0.35">
      <c r="A29" s="38">
        <v>10045363</v>
      </c>
      <c r="B29" s="45" t="s">
        <v>540</v>
      </c>
      <c r="C29" s="58" t="s">
        <v>22</v>
      </c>
      <c r="D29" s="60">
        <v>133</v>
      </c>
    </row>
    <row r="30" spans="1:4" x14ac:dyDescent="0.35">
      <c r="A30" s="38">
        <v>10014278</v>
      </c>
      <c r="B30" s="41" t="s">
        <v>368</v>
      </c>
      <c r="C30" s="55" t="s">
        <v>20</v>
      </c>
      <c r="D30" s="57">
        <v>175</v>
      </c>
    </row>
    <row r="31" spans="1:4" x14ac:dyDescent="0.35">
      <c r="A31" s="40">
        <v>10036714</v>
      </c>
      <c r="B31" s="41" t="s">
        <v>545</v>
      </c>
      <c r="C31" s="55" t="s">
        <v>21</v>
      </c>
      <c r="D31" s="56">
        <v>330</v>
      </c>
    </row>
    <row r="32" spans="1:4" x14ac:dyDescent="0.35">
      <c r="A32" s="40">
        <v>10036717</v>
      </c>
      <c r="B32" s="41" t="s">
        <v>504</v>
      </c>
      <c r="C32" s="55" t="s">
        <v>21</v>
      </c>
      <c r="D32" s="56">
        <v>404</v>
      </c>
    </row>
    <row r="33" spans="1:4" x14ac:dyDescent="0.35">
      <c r="A33" s="38">
        <v>10030628</v>
      </c>
      <c r="B33" s="41" t="s">
        <v>847</v>
      </c>
      <c r="C33" s="55" t="s">
        <v>22</v>
      </c>
      <c r="D33" s="57">
        <v>182</v>
      </c>
    </row>
    <row r="34" spans="1:4" x14ac:dyDescent="0.35">
      <c r="A34" s="40">
        <v>10039783</v>
      </c>
      <c r="B34" s="41" t="s">
        <v>684</v>
      </c>
      <c r="C34" s="55" t="s">
        <v>22</v>
      </c>
      <c r="D34" s="56">
        <v>383</v>
      </c>
    </row>
    <row r="35" spans="1:4" x14ac:dyDescent="0.35">
      <c r="A35" s="38">
        <v>10046934</v>
      </c>
      <c r="B35" s="41" t="s">
        <v>220</v>
      </c>
      <c r="C35" s="55" t="s">
        <v>20</v>
      </c>
      <c r="D35" s="54">
        <v>135</v>
      </c>
    </row>
    <row r="36" spans="1:4" x14ac:dyDescent="0.35">
      <c r="A36" s="40">
        <v>10043894</v>
      </c>
      <c r="B36" s="41" t="s">
        <v>160</v>
      </c>
      <c r="C36" s="55" t="s">
        <v>19</v>
      </c>
      <c r="D36" s="57">
        <v>237</v>
      </c>
    </row>
    <row r="37" spans="1:4" x14ac:dyDescent="0.35">
      <c r="A37" s="38">
        <v>10047932</v>
      </c>
      <c r="B37" s="41" t="s">
        <v>1407</v>
      </c>
      <c r="C37" s="55" t="s">
        <v>19</v>
      </c>
      <c r="D37" s="54">
        <v>134</v>
      </c>
    </row>
    <row r="38" spans="1:4" x14ac:dyDescent="0.35">
      <c r="A38" s="38">
        <v>10042617</v>
      </c>
      <c r="B38" s="41" t="s">
        <v>1043</v>
      </c>
      <c r="C38" s="55" t="s">
        <v>18</v>
      </c>
      <c r="D38" s="57">
        <v>176</v>
      </c>
    </row>
    <row r="39" spans="1:4" x14ac:dyDescent="0.35">
      <c r="A39" s="40">
        <v>10038210</v>
      </c>
      <c r="B39" s="41" t="s">
        <v>1337</v>
      </c>
      <c r="C39" s="55" t="s">
        <v>22</v>
      </c>
      <c r="D39" s="56">
        <v>433</v>
      </c>
    </row>
    <row r="40" spans="1:4" x14ac:dyDescent="0.35">
      <c r="A40" s="38">
        <v>10042603</v>
      </c>
      <c r="B40" s="45" t="s">
        <v>1047</v>
      </c>
      <c r="C40" s="58" t="s">
        <v>20</v>
      </c>
      <c r="D40" s="60">
        <v>143</v>
      </c>
    </row>
    <row r="41" spans="1:4" x14ac:dyDescent="0.35">
      <c r="A41" s="38">
        <v>10042863</v>
      </c>
      <c r="B41" s="41" t="s">
        <v>716</v>
      </c>
      <c r="C41" s="55" t="s">
        <v>20</v>
      </c>
      <c r="D41" s="57">
        <v>151</v>
      </c>
    </row>
    <row r="42" spans="1:4" x14ac:dyDescent="0.35">
      <c r="A42" s="40">
        <v>10036858</v>
      </c>
      <c r="B42" s="41" t="s">
        <v>495</v>
      </c>
      <c r="C42" s="55" t="s">
        <v>22</v>
      </c>
      <c r="D42" s="56">
        <v>361</v>
      </c>
    </row>
    <row r="43" spans="1:4" x14ac:dyDescent="0.35">
      <c r="A43" s="38">
        <v>10046451</v>
      </c>
      <c r="B43" s="41" t="s">
        <v>454</v>
      </c>
      <c r="C43" s="55" t="s">
        <v>22</v>
      </c>
      <c r="D43" s="54">
        <v>128</v>
      </c>
    </row>
    <row r="44" spans="1:4" x14ac:dyDescent="0.35">
      <c r="A44" s="40">
        <v>10043720</v>
      </c>
      <c r="B44" s="41" t="s">
        <v>474</v>
      </c>
      <c r="C44" s="55" t="s">
        <v>18</v>
      </c>
      <c r="D44" s="56">
        <v>378</v>
      </c>
    </row>
    <row r="45" spans="1:4" x14ac:dyDescent="0.35">
      <c r="A45" s="40">
        <v>10048059</v>
      </c>
      <c r="B45" s="41" t="s">
        <v>1408</v>
      </c>
      <c r="C45" s="55" t="s">
        <v>20</v>
      </c>
      <c r="D45" s="56">
        <v>349</v>
      </c>
    </row>
    <row r="46" spans="1:4" x14ac:dyDescent="0.35">
      <c r="A46" s="38">
        <v>10042868</v>
      </c>
      <c r="B46" s="41" t="s">
        <v>710</v>
      </c>
      <c r="C46" s="55" t="s">
        <v>17</v>
      </c>
      <c r="D46" s="54">
        <v>128</v>
      </c>
    </row>
    <row r="47" spans="1:4" x14ac:dyDescent="0.35">
      <c r="A47" s="38">
        <v>10042607</v>
      </c>
      <c r="B47" s="41" t="s">
        <v>1051</v>
      </c>
      <c r="C47" s="55" t="s">
        <v>17</v>
      </c>
      <c r="D47" s="57">
        <v>165</v>
      </c>
    </row>
    <row r="48" spans="1:4" x14ac:dyDescent="0.35">
      <c r="A48" s="38">
        <v>10047075</v>
      </c>
      <c r="B48" s="41" t="s">
        <v>232</v>
      </c>
      <c r="C48" s="55" t="s">
        <v>20</v>
      </c>
      <c r="D48" s="54">
        <v>127</v>
      </c>
    </row>
    <row r="49" spans="1:4" x14ac:dyDescent="0.35">
      <c r="A49" s="38">
        <v>10035359</v>
      </c>
      <c r="B49" s="41" t="s">
        <v>740</v>
      </c>
      <c r="C49" s="55" t="s">
        <v>17</v>
      </c>
      <c r="D49" s="54">
        <v>137</v>
      </c>
    </row>
    <row r="50" spans="1:4" x14ac:dyDescent="0.35">
      <c r="A50" s="38">
        <v>10042589</v>
      </c>
      <c r="B50" s="41" t="s">
        <v>403</v>
      </c>
      <c r="C50" s="55" t="s">
        <v>21</v>
      </c>
      <c r="D50" s="54">
        <v>148</v>
      </c>
    </row>
    <row r="51" spans="1:4" x14ac:dyDescent="0.35">
      <c r="A51" s="40">
        <v>10003494</v>
      </c>
      <c r="B51" s="41" t="s">
        <v>296</v>
      </c>
      <c r="C51" s="55" t="s">
        <v>21</v>
      </c>
      <c r="D51" s="56">
        <v>332</v>
      </c>
    </row>
    <row r="52" spans="1:4" x14ac:dyDescent="0.35">
      <c r="A52" s="40">
        <v>10046345</v>
      </c>
      <c r="B52" s="41" t="s">
        <v>173</v>
      </c>
      <c r="C52" s="55" t="s">
        <v>21</v>
      </c>
      <c r="D52" s="56">
        <v>356</v>
      </c>
    </row>
    <row r="53" spans="1:4" x14ac:dyDescent="0.35">
      <c r="A53" s="38">
        <v>10027104</v>
      </c>
      <c r="B53" s="41" t="s">
        <v>647</v>
      </c>
      <c r="C53" s="55" t="s">
        <v>20</v>
      </c>
      <c r="D53" s="54">
        <v>138</v>
      </c>
    </row>
    <row r="54" spans="1:4" x14ac:dyDescent="0.35">
      <c r="A54" s="40">
        <v>10039166</v>
      </c>
      <c r="B54" s="41" t="s">
        <v>279</v>
      </c>
      <c r="C54" s="55" t="s">
        <v>20</v>
      </c>
      <c r="D54" s="56">
        <v>420</v>
      </c>
    </row>
    <row r="55" spans="1:4" x14ac:dyDescent="0.35">
      <c r="A55" s="40">
        <v>10035755</v>
      </c>
      <c r="B55" s="41" t="s">
        <v>1146</v>
      </c>
      <c r="C55" s="55" t="s">
        <v>20</v>
      </c>
      <c r="D55" s="56">
        <v>358</v>
      </c>
    </row>
    <row r="56" spans="1:4" x14ac:dyDescent="0.35">
      <c r="A56" s="38">
        <v>10030595</v>
      </c>
      <c r="B56" s="43" t="s">
        <v>639</v>
      </c>
      <c r="C56" s="58" t="s">
        <v>17</v>
      </c>
      <c r="D56" s="61">
        <v>162</v>
      </c>
    </row>
    <row r="57" spans="1:4" x14ac:dyDescent="0.35">
      <c r="A57" s="38">
        <v>10038186</v>
      </c>
      <c r="B57" s="41" t="s">
        <v>295</v>
      </c>
      <c r="C57" s="55" t="s">
        <v>17</v>
      </c>
      <c r="D57" s="57">
        <v>154</v>
      </c>
    </row>
    <row r="58" spans="1:4" x14ac:dyDescent="0.35">
      <c r="A58" s="40">
        <v>10040400</v>
      </c>
      <c r="B58" s="41" t="s">
        <v>675</v>
      </c>
      <c r="C58" s="55" t="s">
        <v>22</v>
      </c>
      <c r="D58" s="56">
        <v>379</v>
      </c>
    </row>
    <row r="59" spans="1:4" x14ac:dyDescent="0.35">
      <c r="A59" s="40">
        <v>10045106</v>
      </c>
      <c r="B59" s="41" t="s">
        <v>168</v>
      </c>
      <c r="C59" s="55" t="s">
        <v>19</v>
      </c>
      <c r="D59" s="56">
        <v>350</v>
      </c>
    </row>
    <row r="60" spans="1:4" x14ac:dyDescent="0.35">
      <c r="A60" s="38">
        <v>10015122</v>
      </c>
      <c r="B60" s="41" t="s">
        <v>377</v>
      </c>
      <c r="C60" s="55" t="s">
        <v>18</v>
      </c>
      <c r="D60" s="57">
        <v>212</v>
      </c>
    </row>
    <row r="61" spans="1:4" x14ac:dyDescent="0.35">
      <c r="A61" s="38">
        <v>10042866</v>
      </c>
      <c r="B61" s="41" t="s">
        <v>722</v>
      </c>
      <c r="C61" s="55" t="s">
        <v>22</v>
      </c>
      <c r="D61" s="54">
        <v>130</v>
      </c>
    </row>
    <row r="62" spans="1:4" x14ac:dyDescent="0.35">
      <c r="A62" s="38">
        <v>10020361</v>
      </c>
      <c r="B62" s="41" t="s">
        <v>373</v>
      </c>
      <c r="C62" s="55" t="s">
        <v>21</v>
      </c>
      <c r="D62" s="54">
        <v>147</v>
      </c>
    </row>
    <row r="63" spans="1:4" x14ac:dyDescent="0.35">
      <c r="A63" s="40">
        <v>10032360</v>
      </c>
      <c r="B63" s="41" t="s">
        <v>181</v>
      </c>
      <c r="C63" s="55" t="s">
        <v>19</v>
      </c>
      <c r="D63" s="57">
        <v>167</v>
      </c>
    </row>
    <row r="64" spans="1:4" x14ac:dyDescent="0.35">
      <c r="A64" s="38">
        <v>10048220</v>
      </c>
      <c r="B64" s="41" t="s">
        <v>965</v>
      </c>
      <c r="C64" s="55" t="s">
        <v>22</v>
      </c>
      <c r="D64" s="54">
        <v>134</v>
      </c>
    </row>
    <row r="65" spans="1:4" x14ac:dyDescent="0.35">
      <c r="A65" s="38">
        <v>10042625</v>
      </c>
      <c r="B65" s="41" t="s">
        <v>107</v>
      </c>
      <c r="C65" s="55" t="s">
        <v>20</v>
      </c>
      <c r="D65" s="57">
        <v>156</v>
      </c>
    </row>
    <row r="66" spans="1:4" x14ac:dyDescent="0.35">
      <c r="A66" s="40">
        <v>10038846</v>
      </c>
      <c r="B66" s="41" t="s">
        <v>209</v>
      </c>
      <c r="C66" s="55" t="s">
        <v>19</v>
      </c>
      <c r="D66" s="56">
        <v>347</v>
      </c>
    </row>
    <row r="67" spans="1:4" x14ac:dyDescent="0.35">
      <c r="A67" s="38">
        <v>10042609</v>
      </c>
      <c r="B67" s="41" t="s">
        <v>1062</v>
      </c>
      <c r="C67" s="55" t="s">
        <v>17</v>
      </c>
      <c r="D67" s="57">
        <v>155</v>
      </c>
    </row>
    <row r="68" spans="1:4" x14ac:dyDescent="0.35">
      <c r="A68" s="38">
        <v>10042611</v>
      </c>
      <c r="B68" s="41" t="s">
        <v>1068</v>
      </c>
      <c r="C68" s="55" t="s">
        <v>21</v>
      </c>
      <c r="D68" s="54">
        <v>148</v>
      </c>
    </row>
    <row r="69" spans="1:4" x14ac:dyDescent="0.35">
      <c r="A69" s="38">
        <v>10044565</v>
      </c>
      <c r="B69" s="41" t="s">
        <v>603</v>
      </c>
      <c r="C69" s="55" t="s">
        <v>20</v>
      </c>
      <c r="D69" s="57">
        <v>180</v>
      </c>
    </row>
    <row r="70" spans="1:4" x14ac:dyDescent="0.35">
      <c r="A70" s="38">
        <v>10045029</v>
      </c>
      <c r="B70" s="45" t="s">
        <v>1187</v>
      </c>
      <c r="C70" s="58" t="s">
        <v>19</v>
      </c>
      <c r="D70" s="60">
        <v>109</v>
      </c>
    </row>
    <row r="71" spans="1:4" x14ac:dyDescent="0.35">
      <c r="A71" s="38">
        <v>10042594</v>
      </c>
      <c r="B71" s="41" t="s">
        <v>385</v>
      </c>
      <c r="C71" s="55" t="s">
        <v>17</v>
      </c>
      <c r="D71" s="57">
        <v>153</v>
      </c>
    </row>
    <row r="72" spans="1:4" x14ac:dyDescent="0.35">
      <c r="A72" s="38">
        <v>10038038</v>
      </c>
      <c r="B72" s="45" t="s">
        <v>1189</v>
      </c>
      <c r="C72" s="58" t="s">
        <v>19</v>
      </c>
      <c r="D72" s="60">
        <v>146</v>
      </c>
    </row>
    <row r="73" spans="1:4" x14ac:dyDescent="0.35">
      <c r="A73" s="40">
        <v>10038691</v>
      </c>
      <c r="B73" s="41" t="s">
        <v>483</v>
      </c>
      <c r="C73" s="55" t="s">
        <v>17</v>
      </c>
      <c r="D73" s="56">
        <v>311</v>
      </c>
    </row>
    <row r="74" spans="1:4" x14ac:dyDescent="0.35">
      <c r="A74" s="38">
        <v>10046678</v>
      </c>
      <c r="B74" s="45" t="s">
        <v>645</v>
      </c>
      <c r="C74" s="58" t="s">
        <v>20</v>
      </c>
      <c r="D74" s="61">
        <v>154</v>
      </c>
    </row>
    <row r="75" spans="1:4" x14ac:dyDescent="0.35">
      <c r="A75" s="40">
        <v>10040300</v>
      </c>
      <c r="B75" s="41" t="s">
        <v>281</v>
      </c>
      <c r="C75" s="55" t="s">
        <v>19</v>
      </c>
      <c r="D75" s="56">
        <v>276</v>
      </c>
    </row>
    <row r="76" spans="1:4" x14ac:dyDescent="0.35">
      <c r="A76" s="40">
        <v>10049106</v>
      </c>
      <c r="B76" s="41" t="s">
        <v>141</v>
      </c>
      <c r="C76" s="55" t="s">
        <v>17</v>
      </c>
      <c r="D76" s="56">
        <v>284</v>
      </c>
    </row>
    <row r="77" spans="1:4" x14ac:dyDescent="0.35">
      <c r="A77" s="38">
        <v>10046980</v>
      </c>
      <c r="B77" s="41" t="s">
        <v>315</v>
      </c>
      <c r="C77" s="55" t="s">
        <v>19</v>
      </c>
      <c r="D77" s="57">
        <v>170</v>
      </c>
    </row>
    <row r="78" spans="1:4" x14ac:dyDescent="0.35">
      <c r="A78" s="40">
        <v>10041938</v>
      </c>
      <c r="B78" s="41" t="s">
        <v>555</v>
      </c>
      <c r="C78" s="55" t="s">
        <v>22</v>
      </c>
      <c r="D78" s="56">
        <v>408</v>
      </c>
    </row>
    <row r="79" spans="1:4" x14ac:dyDescent="0.35">
      <c r="A79" s="40">
        <v>10045451</v>
      </c>
      <c r="B79" s="41" t="s">
        <v>90</v>
      </c>
      <c r="C79" s="55" t="s">
        <v>20</v>
      </c>
      <c r="D79" s="56">
        <v>263</v>
      </c>
    </row>
    <row r="80" spans="1:4" x14ac:dyDescent="0.35">
      <c r="A80" s="40">
        <v>10047787</v>
      </c>
      <c r="B80" s="41" t="s">
        <v>1409</v>
      </c>
      <c r="C80" s="55" t="s">
        <v>21</v>
      </c>
      <c r="D80" s="56">
        <v>307</v>
      </c>
    </row>
    <row r="81" spans="1:4" x14ac:dyDescent="0.35">
      <c r="A81" s="40">
        <v>10030729</v>
      </c>
      <c r="B81" s="41" t="s">
        <v>657</v>
      </c>
      <c r="C81" s="55" t="s">
        <v>17</v>
      </c>
      <c r="D81" s="54">
        <v>142</v>
      </c>
    </row>
    <row r="82" spans="1:4" x14ac:dyDescent="0.35">
      <c r="A82" s="40">
        <v>10045740</v>
      </c>
      <c r="B82" s="41" t="s">
        <v>1171</v>
      </c>
      <c r="C82" s="55" t="s">
        <v>17</v>
      </c>
      <c r="D82" s="56">
        <v>260</v>
      </c>
    </row>
    <row r="83" spans="1:4" x14ac:dyDescent="0.35">
      <c r="A83" s="40">
        <v>10041962</v>
      </c>
      <c r="B83" s="41" t="s">
        <v>1274</v>
      </c>
      <c r="C83" s="55" t="s">
        <v>20</v>
      </c>
      <c r="D83" s="57">
        <v>170</v>
      </c>
    </row>
    <row r="84" spans="1:4" x14ac:dyDescent="0.35">
      <c r="A84" s="38">
        <v>10045178</v>
      </c>
      <c r="B84" s="41" t="s">
        <v>323</v>
      </c>
      <c r="C84" s="55" t="s">
        <v>19</v>
      </c>
      <c r="D84" s="57">
        <v>167</v>
      </c>
    </row>
    <row r="85" spans="1:4" x14ac:dyDescent="0.35">
      <c r="A85" s="38">
        <v>10003922</v>
      </c>
      <c r="B85" s="41" t="s">
        <v>353</v>
      </c>
      <c r="C85" s="55" t="s">
        <v>19</v>
      </c>
      <c r="D85" s="54">
        <v>101</v>
      </c>
    </row>
    <row r="86" spans="1:4" x14ac:dyDescent="0.35">
      <c r="A86" s="40">
        <v>10027537</v>
      </c>
      <c r="B86" s="41" t="s">
        <v>773</v>
      </c>
      <c r="C86" s="55" t="s">
        <v>22</v>
      </c>
      <c r="D86" s="57">
        <v>163</v>
      </c>
    </row>
    <row r="87" spans="1:4" x14ac:dyDescent="0.35">
      <c r="A87" s="40">
        <v>10035486</v>
      </c>
      <c r="B87" s="41" t="s">
        <v>347</v>
      </c>
      <c r="C87" s="55" t="s">
        <v>20</v>
      </c>
      <c r="D87" s="56">
        <v>380</v>
      </c>
    </row>
    <row r="88" spans="1:4" x14ac:dyDescent="0.35">
      <c r="A88" s="42">
        <v>10036453</v>
      </c>
      <c r="B88" s="46" t="s">
        <v>313</v>
      </c>
      <c r="C88" s="58" t="s">
        <v>22</v>
      </c>
      <c r="D88" s="59">
        <v>346</v>
      </c>
    </row>
    <row r="89" spans="1:4" x14ac:dyDescent="0.35">
      <c r="A89" s="40">
        <v>10044991</v>
      </c>
      <c r="B89" s="41" t="s">
        <v>919</v>
      </c>
      <c r="C89" s="55" t="s">
        <v>17</v>
      </c>
      <c r="D89" s="57">
        <v>182</v>
      </c>
    </row>
    <row r="90" spans="1:4" x14ac:dyDescent="0.35">
      <c r="A90" s="40">
        <v>10046903</v>
      </c>
      <c r="B90" s="41" t="s">
        <v>775</v>
      </c>
      <c r="C90" s="55" t="s">
        <v>22</v>
      </c>
      <c r="D90" s="57">
        <v>202</v>
      </c>
    </row>
    <row r="91" spans="1:4" x14ac:dyDescent="0.35">
      <c r="A91" s="40">
        <v>10044995</v>
      </c>
      <c r="B91" s="41" t="s">
        <v>933</v>
      </c>
      <c r="C91" s="55" t="s">
        <v>17</v>
      </c>
      <c r="D91" s="57">
        <v>169</v>
      </c>
    </row>
    <row r="92" spans="1:4" x14ac:dyDescent="0.35">
      <c r="A92" s="40">
        <v>10044761</v>
      </c>
      <c r="B92" s="41" t="s">
        <v>1357</v>
      </c>
      <c r="C92" s="55" t="s">
        <v>21</v>
      </c>
      <c r="D92" s="57">
        <v>199</v>
      </c>
    </row>
    <row r="93" spans="1:4" x14ac:dyDescent="0.35">
      <c r="A93" s="40">
        <v>10018437</v>
      </c>
      <c r="B93" s="41" t="s">
        <v>631</v>
      </c>
      <c r="C93" s="55" t="s">
        <v>17</v>
      </c>
      <c r="D93" s="57">
        <v>198</v>
      </c>
    </row>
    <row r="94" spans="1:4" x14ac:dyDescent="0.35">
      <c r="A94" s="40">
        <v>10042764</v>
      </c>
      <c r="B94" s="41" t="s">
        <v>245</v>
      </c>
      <c r="C94" s="55" t="s">
        <v>17</v>
      </c>
      <c r="D94" s="57">
        <v>151</v>
      </c>
    </row>
    <row r="95" spans="1:4" x14ac:dyDescent="0.35">
      <c r="A95" s="40">
        <v>10039689</v>
      </c>
      <c r="B95" s="41" t="s">
        <v>1037</v>
      </c>
      <c r="C95" s="55" t="s">
        <v>20</v>
      </c>
      <c r="D95" s="56">
        <v>316</v>
      </c>
    </row>
    <row r="96" spans="1:4" x14ac:dyDescent="0.35">
      <c r="A96" s="38">
        <v>10041687</v>
      </c>
      <c r="B96" s="41" t="s">
        <v>356</v>
      </c>
      <c r="C96" s="55" t="s">
        <v>19</v>
      </c>
      <c r="D96" s="54">
        <v>134</v>
      </c>
    </row>
    <row r="97" spans="1:4" x14ac:dyDescent="0.35">
      <c r="A97" s="40">
        <v>10042587</v>
      </c>
      <c r="B97" s="41" t="s">
        <v>414</v>
      </c>
      <c r="C97" s="55" t="s">
        <v>19</v>
      </c>
      <c r="D97" s="56">
        <v>293</v>
      </c>
    </row>
    <row r="98" spans="1:4" x14ac:dyDescent="0.35">
      <c r="A98" s="40">
        <v>10032210</v>
      </c>
      <c r="B98" s="41" t="s">
        <v>425</v>
      </c>
      <c r="C98" s="55" t="s">
        <v>19</v>
      </c>
      <c r="D98" s="57">
        <v>244</v>
      </c>
    </row>
    <row r="99" spans="1:4" x14ac:dyDescent="0.35">
      <c r="A99" s="42">
        <v>10027103</v>
      </c>
      <c r="B99" s="45" t="s">
        <v>835</v>
      </c>
      <c r="C99" s="58" t="s">
        <v>17</v>
      </c>
      <c r="D99" s="61">
        <v>197</v>
      </c>
    </row>
    <row r="100" spans="1:4" x14ac:dyDescent="0.35">
      <c r="A100" s="40">
        <v>10037445</v>
      </c>
      <c r="B100" s="41" t="s">
        <v>1151</v>
      </c>
      <c r="C100" s="55" t="s">
        <v>20</v>
      </c>
      <c r="D100" s="57">
        <v>172</v>
      </c>
    </row>
    <row r="101" spans="1:4" x14ac:dyDescent="0.35">
      <c r="A101" s="40">
        <v>10044990</v>
      </c>
      <c r="B101" s="41" t="s">
        <v>917</v>
      </c>
      <c r="C101" s="55" t="s">
        <v>21</v>
      </c>
      <c r="D101" s="57">
        <v>186</v>
      </c>
    </row>
    <row r="102" spans="1:4" x14ac:dyDescent="0.35">
      <c r="A102" s="40">
        <v>10044989</v>
      </c>
      <c r="B102" s="41" t="s">
        <v>926</v>
      </c>
      <c r="C102" s="55" t="s">
        <v>22</v>
      </c>
      <c r="D102" s="57">
        <v>198</v>
      </c>
    </row>
    <row r="103" spans="1:4" x14ac:dyDescent="0.35">
      <c r="A103" s="40">
        <v>10042615</v>
      </c>
      <c r="B103" s="41" t="s">
        <v>1045</v>
      </c>
      <c r="C103" s="55" t="s">
        <v>21</v>
      </c>
      <c r="D103" s="57">
        <v>189</v>
      </c>
    </row>
    <row r="104" spans="1:4" x14ac:dyDescent="0.35">
      <c r="A104" s="42">
        <v>10035477</v>
      </c>
      <c r="B104" s="45" t="s">
        <v>1218</v>
      </c>
      <c r="C104" s="58" t="s">
        <v>21</v>
      </c>
      <c r="D104" s="61">
        <v>157</v>
      </c>
    </row>
    <row r="105" spans="1:4" x14ac:dyDescent="0.35">
      <c r="A105" s="40">
        <v>10036106</v>
      </c>
      <c r="B105" s="41" t="s">
        <v>435</v>
      </c>
      <c r="C105" s="55" t="s">
        <v>19</v>
      </c>
      <c r="D105" s="56">
        <v>343</v>
      </c>
    </row>
    <row r="106" spans="1:4" x14ac:dyDescent="0.35">
      <c r="A106" s="42">
        <v>10040552</v>
      </c>
      <c r="B106" s="46" t="s">
        <v>643</v>
      </c>
      <c r="C106" s="58" t="s">
        <v>21</v>
      </c>
      <c r="D106" s="59">
        <v>310</v>
      </c>
    </row>
    <row r="107" spans="1:4" x14ac:dyDescent="0.35">
      <c r="A107" s="40">
        <v>10042377</v>
      </c>
      <c r="B107" s="41" t="s">
        <v>376</v>
      </c>
      <c r="C107" s="55" t="s">
        <v>17</v>
      </c>
      <c r="D107" s="57">
        <v>172</v>
      </c>
    </row>
    <row r="108" spans="1:4" x14ac:dyDescent="0.35">
      <c r="A108" s="40">
        <v>10047634</v>
      </c>
      <c r="B108" s="41" t="s">
        <v>286</v>
      </c>
      <c r="C108" s="55" t="s">
        <v>20</v>
      </c>
      <c r="D108" s="57">
        <v>160</v>
      </c>
    </row>
    <row r="109" spans="1:4" x14ac:dyDescent="0.35">
      <c r="A109" s="40">
        <v>10042606</v>
      </c>
      <c r="B109" s="41" t="s">
        <v>1252</v>
      </c>
      <c r="C109" s="55" t="s">
        <v>21</v>
      </c>
      <c r="D109" s="57">
        <v>196</v>
      </c>
    </row>
    <row r="110" spans="1:4" x14ac:dyDescent="0.35">
      <c r="A110" s="40">
        <v>10035866</v>
      </c>
      <c r="B110" s="41" t="s">
        <v>440</v>
      </c>
      <c r="C110" s="55" t="s">
        <v>19</v>
      </c>
      <c r="D110" s="56">
        <v>272</v>
      </c>
    </row>
    <row r="111" spans="1:4" x14ac:dyDescent="0.35">
      <c r="A111" s="38">
        <v>10044616</v>
      </c>
      <c r="B111" s="41" t="s">
        <v>461</v>
      </c>
      <c r="C111" s="55" t="s">
        <v>19</v>
      </c>
      <c r="D111" s="57">
        <v>156</v>
      </c>
    </row>
    <row r="112" spans="1:4" x14ac:dyDescent="0.35">
      <c r="A112" s="40">
        <v>10043949</v>
      </c>
      <c r="B112" s="41" t="s">
        <v>977</v>
      </c>
      <c r="C112" s="55" t="s">
        <v>20</v>
      </c>
      <c r="D112" s="56">
        <v>287</v>
      </c>
    </row>
    <row r="113" spans="1:4" x14ac:dyDescent="0.35">
      <c r="A113" s="40">
        <v>10043194</v>
      </c>
      <c r="B113" s="41" t="s">
        <v>995</v>
      </c>
      <c r="C113" s="55" t="s">
        <v>17</v>
      </c>
      <c r="D113" s="56">
        <v>260</v>
      </c>
    </row>
    <row r="114" spans="1:4" x14ac:dyDescent="0.35">
      <c r="A114" s="40">
        <v>10029063</v>
      </c>
      <c r="B114" s="41" t="s">
        <v>450</v>
      </c>
      <c r="C114" s="55" t="s">
        <v>17</v>
      </c>
      <c r="D114" s="57">
        <v>177</v>
      </c>
    </row>
    <row r="115" spans="1:4" x14ac:dyDescent="0.35">
      <c r="A115" s="40">
        <v>10044562</v>
      </c>
      <c r="B115" s="41" t="s">
        <v>600</v>
      </c>
      <c r="C115" s="55" t="s">
        <v>20</v>
      </c>
      <c r="D115" s="57">
        <v>184</v>
      </c>
    </row>
    <row r="116" spans="1:4" x14ac:dyDescent="0.35">
      <c r="A116" s="40">
        <v>10003570</v>
      </c>
      <c r="B116" s="41" t="s">
        <v>742</v>
      </c>
      <c r="C116" s="55" t="s">
        <v>17</v>
      </c>
      <c r="D116" s="57">
        <v>186</v>
      </c>
    </row>
    <row r="117" spans="1:4" x14ac:dyDescent="0.35">
      <c r="A117" s="40">
        <v>10046217</v>
      </c>
      <c r="B117" s="41" t="s">
        <v>472</v>
      </c>
      <c r="C117" s="55" t="s">
        <v>19</v>
      </c>
      <c r="D117" s="57">
        <v>193</v>
      </c>
    </row>
    <row r="118" spans="1:4" x14ac:dyDescent="0.35">
      <c r="A118" s="40">
        <v>10046901</v>
      </c>
      <c r="B118" s="41" t="s">
        <v>680</v>
      </c>
      <c r="C118" s="55" t="s">
        <v>21</v>
      </c>
      <c r="D118" s="57">
        <v>178</v>
      </c>
    </row>
    <row r="119" spans="1:4" x14ac:dyDescent="0.35">
      <c r="A119" s="40">
        <v>10038248</v>
      </c>
      <c r="B119" s="41" t="s">
        <v>584</v>
      </c>
      <c r="C119" s="55" t="s">
        <v>20</v>
      </c>
      <c r="D119" s="57">
        <v>179</v>
      </c>
    </row>
    <row r="120" spans="1:4" x14ac:dyDescent="0.35">
      <c r="A120" s="40">
        <v>10046880</v>
      </c>
      <c r="B120" s="41" t="s">
        <v>448</v>
      </c>
      <c r="C120" s="55" t="s">
        <v>20</v>
      </c>
      <c r="D120" s="56">
        <v>329</v>
      </c>
    </row>
    <row r="121" spans="1:4" x14ac:dyDescent="0.35">
      <c r="A121" s="40">
        <v>10043621</v>
      </c>
      <c r="B121" s="41" t="s">
        <v>1205</v>
      </c>
      <c r="C121" s="55" t="s">
        <v>19</v>
      </c>
      <c r="D121" s="57">
        <v>209</v>
      </c>
    </row>
    <row r="122" spans="1:4" x14ac:dyDescent="0.35">
      <c r="A122" s="40">
        <v>10041935</v>
      </c>
      <c r="B122" s="41" t="s">
        <v>1071</v>
      </c>
      <c r="C122" s="55" t="s">
        <v>20</v>
      </c>
      <c r="D122" s="56">
        <v>262</v>
      </c>
    </row>
    <row r="123" spans="1:4" x14ac:dyDescent="0.35">
      <c r="A123" s="40">
        <v>10042596</v>
      </c>
      <c r="B123" s="41" t="s">
        <v>389</v>
      </c>
      <c r="C123" s="55" t="s">
        <v>21</v>
      </c>
      <c r="D123" s="57">
        <v>214</v>
      </c>
    </row>
    <row r="124" spans="1:4" x14ac:dyDescent="0.35">
      <c r="A124" s="40">
        <v>10046667</v>
      </c>
      <c r="B124" s="41" t="s">
        <v>290</v>
      </c>
      <c r="C124" s="55" t="s">
        <v>17</v>
      </c>
      <c r="D124" s="56">
        <v>278</v>
      </c>
    </row>
    <row r="125" spans="1:4" x14ac:dyDescent="0.35">
      <c r="A125" s="40">
        <v>10042600</v>
      </c>
      <c r="B125" s="41" t="s">
        <v>420</v>
      </c>
      <c r="C125" s="55" t="s">
        <v>17</v>
      </c>
      <c r="D125" s="57">
        <v>200</v>
      </c>
    </row>
    <row r="126" spans="1:4" x14ac:dyDescent="0.35">
      <c r="A126" s="40">
        <v>10040813</v>
      </c>
      <c r="B126" s="41" t="s">
        <v>1010</v>
      </c>
      <c r="C126" s="55" t="s">
        <v>17</v>
      </c>
      <c r="D126" s="56">
        <v>265</v>
      </c>
    </row>
    <row r="127" spans="1:4" x14ac:dyDescent="0.35">
      <c r="A127" s="40">
        <v>10027871</v>
      </c>
      <c r="B127" s="41" t="s">
        <v>1359</v>
      </c>
      <c r="C127" s="55" t="s">
        <v>21</v>
      </c>
      <c r="D127" s="57">
        <v>219</v>
      </c>
    </row>
    <row r="128" spans="1:4" x14ac:dyDescent="0.35">
      <c r="A128" s="40">
        <v>10045670</v>
      </c>
      <c r="B128" s="41" t="s">
        <v>923</v>
      </c>
      <c r="C128" s="55" t="s">
        <v>21</v>
      </c>
      <c r="D128" s="57">
        <v>211</v>
      </c>
    </row>
    <row r="129" spans="1:4" x14ac:dyDescent="0.35">
      <c r="A129" s="40">
        <v>10048843</v>
      </c>
      <c r="B129" s="41" t="s">
        <v>492</v>
      </c>
      <c r="C129" s="55" t="s">
        <v>19</v>
      </c>
      <c r="D129" s="56">
        <v>293</v>
      </c>
    </row>
    <row r="130" spans="1:4" x14ac:dyDescent="0.35">
      <c r="A130" s="40">
        <v>10036598</v>
      </c>
      <c r="B130" s="41" t="s">
        <v>1361</v>
      </c>
      <c r="C130" s="55" t="s">
        <v>22</v>
      </c>
      <c r="D130" s="56">
        <v>285</v>
      </c>
    </row>
    <row r="131" spans="1:4" x14ac:dyDescent="0.35">
      <c r="A131" s="40">
        <v>10041044</v>
      </c>
      <c r="B131" s="41" t="s">
        <v>217</v>
      </c>
      <c r="C131" s="55" t="s">
        <v>21</v>
      </c>
      <c r="D131" s="57">
        <v>217</v>
      </c>
    </row>
    <row r="132" spans="1:4" x14ac:dyDescent="0.35">
      <c r="A132" s="42">
        <v>10020613</v>
      </c>
      <c r="B132" s="47" t="s">
        <v>1410</v>
      </c>
      <c r="C132" s="55" t="s">
        <v>19</v>
      </c>
      <c r="D132" s="61">
        <v>170</v>
      </c>
    </row>
    <row r="133" spans="1:4" x14ac:dyDescent="0.35">
      <c r="A133" s="40">
        <v>10042624</v>
      </c>
      <c r="B133" s="41" t="s">
        <v>205</v>
      </c>
      <c r="C133" s="55" t="s">
        <v>20</v>
      </c>
      <c r="D133" s="57">
        <v>187</v>
      </c>
    </row>
    <row r="134" spans="1:4" x14ac:dyDescent="0.35">
      <c r="A134" s="40">
        <v>10038317</v>
      </c>
      <c r="B134" s="41" t="s">
        <v>300</v>
      </c>
      <c r="C134" s="55" t="s">
        <v>18</v>
      </c>
      <c r="D134" s="57">
        <v>194</v>
      </c>
    </row>
    <row r="135" spans="1:4" x14ac:dyDescent="0.35">
      <c r="A135" s="40">
        <v>10038333</v>
      </c>
      <c r="B135" s="41" t="s">
        <v>370</v>
      </c>
      <c r="C135" s="55" t="s">
        <v>17</v>
      </c>
      <c r="D135" s="57">
        <v>221</v>
      </c>
    </row>
    <row r="136" spans="1:4" x14ac:dyDescent="0.35">
      <c r="A136" s="40">
        <v>10002921</v>
      </c>
      <c r="B136" s="41" t="s">
        <v>886</v>
      </c>
      <c r="C136" s="55" t="s">
        <v>20</v>
      </c>
      <c r="D136" s="57">
        <v>218</v>
      </c>
    </row>
    <row r="137" spans="1:4" x14ac:dyDescent="0.35">
      <c r="A137" s="40">
        <v>10033912</v>
      </c>
      <c r="B137" s="41" t="s">
        <v>802</v>
      </c>
      <c r="C137" s="55" t="s">
        <v>20</v>
      </c>
      <c r="D137" s="57">
        <v>207</v>
      </c>
    </row>
    <row r="138" spans="1:4" x14ac:dyDescent="0.35">
      <c r="A138" s="40">
        <v>10038374</v>
      </c>
      <c r="B138" s="41" t="s">
        <v>1076</v>
      </c>
      <c r="C138" s="55" t="s">
        <v>17</v>
      </c>
      <c r="D138" s="57">
        <v>234</v>
      </c>
    </row>
    <row r="139" spans="1:4" x14ac:dyDescent="0.35">
      <c r="A139" s="40">
        <v>10033954</v>
      </c>
      <c r="B139" s="41" t="s">
        <v>580</v>
      </c>
      <c r="C139" s="55" t="s">
        <v>21</v>
      </c>
      <c r="D139" s="57">
        <v>194</v>
      </c>
    </row>
    <row r="140" spans="1:4" x14ac:dyDescent="0.35">
      <c r="A140" s="40">
        <v>10033953</v>
      </c>
      <c r="B140" s="41" t="s">
        <v>582</v>
      </c>
      <c r="C140" s="55" t="s">
        <v>17</v>
      </c>
      <c r="D140" s="57">
        <v>192</v>
      </c>
    </row>
    <row r="141" spans="1:4" x14ac:dyDescent="0.35">
      <c r="A141" s="40">
        <v>10042622</v>
      </c>
      <c r="B141" s="41" t="s">
        <v>1066</v>
      </c>
      <c r="C141" s="55" t="s">
        <v>17</v>
      </c>
      <c r="D141" s="57">
        <v>215</v>
      </c>
    </row>
    <row r="142" spans="1:4" x14ac:dyDescent="0.35">
      <c r="A142" s="42">
        <v>10031767</v>
      </c>
      <c r="B142" s="47" t="s">
        <v>1411</v>
      </c>
      <c r="C142" s="55" t="s">
        <v>19</v>
      </c>
      <c r="D142" s="60" t="s">
        <v>1412</v>
      </c>
    </row>
    <row r="143" spans="1:4" x14ac:dyDescent="0.35">
      <c r="A143" s="40">
        <v>10048007</v>
      </c>
      <c r="B143" s="41" t="s">
        <v>528</v>
      </c>
      <c r="C143" s="55" t="s">
        <v>19</v>
      </c>
      <c r="D143" s="56">
        <v>350</v>
      </c>
    </row>
    <row r="144" spans="1:4" x14ac:dyDescent="0.35">
      <c r="A144" s="40">
        <v>10045605</v>
      </c>
      <c r="B144" s="41" t="s">
        <v>970</v>
      </c>
      <c r="C144" s="55" t="s">
        <v>21</v>
      </c>
      <c r="D144" s="56">
        <v>261</v>
      </c>
    </row>
    <row r="145" spans="1:4" x14ac:dyDescent="0.35">
      <c r="A145" s="40">
        <v>10033911</v>
      </c>
      <c r="B145" s="41" t="s">
        <v>804</v>
      </c>
      <c r="C145" s="55" t="s">
        <v>20</v>
      </c>
      <c r="D145" s="57">
        <v>193</v>
      </c>
    </row>
    <row r="146" spans="1:4" x14ac:dyDescent="0.35">
      <c r="A146" s="40">
        <v>10032848</v>
      </c>
      <c r="B146" s="41" t="s">
        <v>1012</v>
      </c>
      <c r="C146" s="55" t="s">
        <v>17</v>
      </c>
      <c r="D146" s="57">
        <v>209</v>
      </c>
    </row>
    <row r="147" spans="1:4" x14ac:dyDescent="0.35">
      <c r="A147" s="40">
        <v>10047624</v>
      </c>
      <c r="B147" s="41" t="s">
        <v>254</v>
      </c>
      <c r="C147" s="55" t="s">
        <v>22</v>
      </c>
      <c r="D147" s="57">
        <v>224</v>
      </c>
    </row>
    <row r="148" spans="1:4" x14ac:dyDescent="0.35">
      <c r="A148" s="40">
        <v>10042597</v>
      </c>
      <c r="B148" s="41" t="s">
        <v>392</v>
      </c>
      <c r="C148" s="55" t="s">
        <v>17</v>
      </c>
      <c r="D148" s="57">
        <v>192</v>
      </c>
    </row>
    <row r="149" spans="1:4" x14ac:dyDescent="0.35">
      <c r="A149" s="42">
        <v>10043581</v>
      </c>
      <c r="B149" s="43" t="s">
        <v>332</v>
      </c>
      <c r="C149" s="58" t="s">
        <v>22</v>
      </c>
      <c r="D149" s="59">
        <v>263</v>
      </c>
    </row>
    <row r="150" spans="1:4" x14ac:dyDescent="0.35">
      <c r="A150" s="40">
        <v>10043393</v>
      </c>
      <c r="B150" s="41" t="s">
        <v>695</v>
      </c>
      <c r="C150" s="55" t="s">
        <v>20</v>
      </c>
      <c r="D150" s="57">
        <v>231</v>
      </c>
    </row>
    <row r="151" spans="1:4" x14ac:dyDescent="0.35">
      <c r="A151" s="42" t="s">
        <v>1412</v>
      </c>
      <c r="B151" s="47" t="s">
        <v>1413</v>
      </c>
      <c r="C151" s="55" t="s">
        <v>19</v>
      </c>
      <c r="D151" s="60" t="s">
        <v>1412</v>
      </c>
    </row>
    <row r="152" spans="1:4" x14ac:dyDescent="0.35">
      <c r="A152" s="40">
        <v>10040985</v>
      </c>
      <c r="B152" s="41" t="s">
        <v>1169</v>
      </c>
      <c r="C152" s="55" t="s">
        <v>20</v>
      </c>
      <c r="D152" s="57">
        <v>195</v>
      </c>
    </row>
    <row r="153" spans="1:4" x14ac:dyDescent="0.35">
      <c r="A153" s="40">
        <v>10026079</v>
      </c>
      <c r="B153" s="41" t="s">
        <v>786</v>
      </c>
      <c r="C153" s="55" t="s">
        <v>20</v>
      </c>
      <c r="D153" s="57">
        <v>207</v>
      </c>
    </row>
    <row r="154" spans="1:4" x14ac:dyDescent="0.35">
      <c r="A154" s="40">
        <v>10043634</v>
      </c>
      <c r="B154" s="41" t="s">
        <v>227</v>
      </c>
      <c r="C154" s="55" t="s">
        <v>21</v>
      </c>
      <c r="D154" s="57">
        <v>226</v>
      </c>
    </row>
    <row r="155" spans="1:4" x14ac:dyDescent="0.35">
      <c r="A155" s="40">
        <v>10045930</v>
      </c>
      <c r="B155" s="41" t="s">
        <v>898</v>
      </c>
      <c r="C155" s="55" t="s">
        <v>17</v>
      </c>
      <c r="D155" s="57">
        <v>191</v>
      </c>
    </row>
    <row r="156" spans="1:4" x14ac:dyDescent="0.35">
      <c r="A156" s="40">
        <v>10049154</v>
      </c>
      <c r="B156" s="41" t="s">
        <v>758</v>
      </c>
      <c r="C156" s="55" t="s">
        <v>21</v>
      </c>
      <c r="D156" s="57">
        <v>207</v>
      </c>
    </row>
    <row r="157" spans="1:4" x14ac:dyDescent="0.35">
      <c r="A157" s="40">
        <v>10047780</v>
      </c>
      <c r="B157" s="41" t="s">
        <v>693</v>
      </c>
      <c r="C157" s="55" t="s">
        <v>20</v>
      </c>
      <c r="D157" s="57">
        <v>215</v>
      </c>
    </row>
    <row r="158" spans="1:4" x14ac:dyDescent="0.35">
      <c r="A158" s="40">
        <v>10027051</v>
      </c>
      <c r="B158" s="41" t="s">
        <v>653</v>
      </c>
      <c r="C158" s="55" t="s">
        <v>20</v>
      </c>
      <c r="D158" s="57">
        <v>232</v>
      </c>
    </row>
    <row r="159" spans="1:4" x14ac:dyDescent="0.35">
      <c r="A159" s="42">
        <v>10049027</v>
      </c>
      <c r="B159" s="46" t="s">
        <v>468</v>
      </c>
      <c r="C159" s="58" t="s">
        <v>22</v>
      </c>
      <c r="D159" s="61">
        <v>206</v>
      </c>
    </row>
    <row r="160" spans="1:4" x14ac:dyDescent="0.35">
      <c r="A160" s="40">
        <v>10044628</v>
      </c>
      <c r="B160" s="41" t="s">
        <v>531</v>
      </c>
      <c r="C160" s="55" t="s">
        <v>17</v>
      </c>
      <c r="D160" s="57">
        <v>241</v>
      </c>
    </row>
    <row r="161" spans="1:4" x14ac:dyDescent="0.35">
      <c r="A161" s="42">
        <v>10044567</v>
      </c>
      <c r="B161" s="45" t="s">
        <v>605</v>
      </c>
      <c r="C161" s="58" t="s">
        <v>21</v>
      </c>
      <c r="D161" s="59">
        <v>256</v>
      </c>
    </row>
    <row r="162" spans="1:4" x14ac:dyDescent="0.35">
      <c r="A162" s="40">
        <v>10022553</v>
      </c>
      <c r="B162" s="41" t="s">
        <v>466</v>
      </c>
      <c r="C162" s="55" t="s">
        <v>20</v>
      </c>
      <c r="D162" s="57">
        <v>199</v>
      </c>
    </row>
    <row r="163" spans="1:4" x14ac:dyDescent="0.35">
      <c r="A163" s="40">
        <v>10037088</v>
      </c>
      <c r="B163" s="41" t="s">
        <v>909</v>
      </c>
      <c r="C163" s="55" t="s">
        <v>22</v>
      </c>
      <c r="D163" s="57">
        <v>236</v>
      </c>
    </row>
    <row r="164" spans="1:4" x14ac:dyDescent="0.35">
      <c r="A164" s="40">
        <v>10044789</v>
      </c>
      <c r="B164" s="41" t="s">
        <v>874</v>
      </c>
      <c r="C164" s="55" t="s">
        <v>20</v>
      </c>
      <c r="D164" s="57">
        <v>201</v>
      </c>
    </row>
    <row r="165" spans="1:4" x14ac:dyDescent="0.35">
      <c r="A165" s="42">
        <v>10044564</v>
      </c>
      <c r="B165" s="45" t="s">
        <v>610</v>
      </c>
      <c r="C165" s="58" t="s">
        <v>19</v>
      </c>
      <c r="D165" s="61">
        <v>202</v>
      </c>
    </row>
    <row r="166" spans="1:4" x14ac:dyDescent="0.35">
      <c r="A166" s="40">
        <v>10046822</v>
      </c>
      <c r="B166" s="41" t="s">
        <v>616</v>
      </c>
      <c r="C166" s="55" t="s">
        <v>19</v>
      </c>
      <c r="D166" s="56">
        <v>279</v>
      </c>
    </row>
    <row r="167" spans="1:4" x14ac:dyDescent="0.35">
      <c r="A167" s="40">
        <v>10044992</v>
      </c>
      <c r="B167" s="41" t="s">
        <v>911</v>
      </c>
      <c r="C167" s="55" t="s">
        <v>17</v>
      </c>
      <c r="D167" s="57">
        <v>211</v>
      </c>
    </row>
    <row r="168" spans="1:4" x14ac:dyDescent="0.35">
      <c r="A168" s="40">
        <v>10042590</v>
      </c>
      <c r="B168" s="41" t="s">
        <v>402</v>
      </c>
      <c r="C168" s="55" t="s">
        <v>21</v>
      </c>
      <c r="D168" s="57">
        <v>237</v>
      </c>
    </row>
    <row r="169" spans="1:4" x14ac:dyDescent="0.35">
      <c r="A169" s="40">
        <v>10044350</v>
      </c>
      <c r="B169" s="41" t="s">
        <v>1074</v>
      </c>
      <c r="C169" s="55" t="s">
        <v>22</v>
      </c>
      <c r="D169" s="57">
        <v>194</v>
      </c>
    </row>
    <row r="170" spans="1:4" x14ac:dyDescent="0.35">
      <c r="A170" s="40">
        <v>10024597</v>
      </c>
      <c r="B170" s="41" t="s">
        <v>819</v>
      </c>
      <c r="C170" s="55" t="s">
        <v>17</v>
      </c>
      <c r="D170" s="57">
        <v>214</v>
      </c>
    </row>
    <row r="171" spans="1:4" x14ac:dyDescent="0.35">
      <c r="A171" s="40">
        <v>10036109</v>
      </c>
      <c r="B171" s="41" t="s">
        <v>444</v>
      </c>
      <c r="C171" s="55" t="s">
        <v>20</v>
      </c>
      <c r="D171" s="57">
        <v>227</v>
      </c>
    </row>
    <row r="172" spans="1:4" x14ac:dyDescent="0.35">
      <c r="A172" s="40">
        <v>10030587</v>
      </c>
      <c r="B172" s="41" t="s">
        <v>907</v>
      </c>
      <c r="C172" s="55" t="s">
        <v>20</v>
      </c>
      <c r="D172" s="56">
        <v>264</v>
      </c>
    </row>
    <row r="173" spans="1:4" x14ac:dyDescent="0.35">
      <c r="A173" s="40">
        <v>10022511</v>
      </c>
      <c r="B173" s="41" t="s">
        <v>703</v>
      </c>
      <c r="C173" s="55" t="s">
        <v>22</v>
      </c>
      <c r="D173" s="56">
        <v>264</v>
      </c>
    </row>
    <row r="174" spans="1:4" x14ac:dyDescent="0.35">
      <c r="A174" s="40">
        <v>10042783</v>
      </c>
      <c r="B174" s="41" t="s">
        <v>993</v>
      </c>
      <c r="C174" s="55" t="s">
        <v>20</v>
      </c>
      <c r="D174" s="57">
        <v>207</v>
      </c>
    </row>
    <row r="175" spans="1:4" x14ac:dyDescent="0.35">
      <c r="A175" s="40">
        <v>10048820</v>
      </c>
      <c r="B175" s="41" t="s">
        <v>1414</v>
      </c>
      <c r="C175" s="55" t="s">
        <v>22</v>
      </c>
      <c r="D175" s="57">
        <v>246</v>
      </c>
    </row>
    <row r="176" spans="1:4" x14ac:dyDescent="0.35">
      <c r="A176" s="40">
        <v>10046347</v>
      </c>
      <c r="B176" s="41" t="s">
        <v>154</v>
      </c>
      <c r="C176" s="55" t="s">
        <v>21</v>
      </c>
      <c r="D176" s="57">
        <v>163</v>
      </c>
    </row>
    <row r="177" spans="1:4" x14ac:dyDescent="0.35">
      <c r="A177" s="40">
        <v>10017601</v>
      </c>
      <c r="B177" s="41" t="s">
        <v>944</v>
      </c>
      <c r="C177" s="55" t="s">
        <v>17</v>
      </c>
      <c r="D177" s="56">
        <v>269</v>
      </c>
    </row>
    <row r="178" spans="1:4" x14ac:dyDescent="0.35">
      <c r="A178" s="40">
        <v>10042605</v>
      </c>
      <c r="B178" s="41" t="s">
        <v>1049</v>
      </c>
      <c r="C178" s="55" t="s">
        <v>20</v>
      </c>
      <c r="D178" s="57">
        <v>230</v>
      </c>
    </row>
    <row r="179" spans="1:4" x14ac:dyDescent="0.35">
      <c r="A179" s="40">
        <v>10023516</v>
      </c>
      <c r="B179" s="41" t="s">
        <v>1214</v>
      </c>
      <c r="C179" s="55" t="s">
        <v>21</v>
      </c>
      <c r="D179" s="57">
        <v>243</v>
      </c>
    </row>
    <row r="180" spans="1:4" x14ac:dyDescent="0.35">
      <c r="A180" s="40">
        <v>10049103</v>
      </c>
      <c r="B180" s="41" t="s">
        <v>1415</v>
      </c>
      <c r="C180" s="55" t="s">
        <v>19</v>
      </c>
      <c r="D180" s="56">
        <v>469</v>
      </c>
    </row>
    <row r="181" spans="1:4" x14ac:dyDescent="0.35">
      <c r="A181" s="40">
        <v>10003434</v>
      </c>
      <c r="B181" s="41" t="s">
        <v>863</v>
      </c>
      <c r="C181" s="55" t="s">
        <v>21</v>
      </c>
      <c r="D181" s="56">
        <v>339</v>
      </c>
    </row>
    <row r="182" spans="1:4" x14ac:dyDescent="0.35">
      <c r="A182" s="40">
        <v>10034173</v>
      </c>
      <c r="B182" s="41" t="s">
        <v>260</v>
      </c>
      <c r="C182" s="55" t="s">
        <v>17</v>
      </c>
      <c r="D182" s="57">
        <v>182</v>
      </c>
    </row>
    <row r="183" spans="1:4" x14ac:dyDescent="0.35">
      <c r="A183" s="40">
        <v>10026119</v>
      </c>
      <c r="B183" s="41" t="s">
        <v>937</v>
      </c>
      <c r="C183" s="55" t="s">
        <v>17</v>
      </c>
      <c r="D183" s="57">
        <v>207</v>
      </c>
    </row>
    <row r="184" spans="1:4" x14ac:dyDescent="0.35">
      <c r="A184" s="40">
        <v>10042740</v>
      </c>
      <c r="B184" s="41" t="s">
        <v>663</v>
      </c>
      <c r="C184" s="55" t="s">
        <v>19</v>
      </c>
      <c r="D184" s="56">
        <v>478</v>
      </c>
    </row>
    <row r="185" spans="1:4" x14ac:dyDescent="0.35">
      <c r="A185" s="40">
        <v>10047332</v>
      </c>
      <c r="B185" s="41" t="s">
        <v>480</v>
      </c>
      <c r="C185" s="55" t="s">
        <v>22</v>
      </c>
      <c r="D185" s="57">
        <v>195</v>
      </c>
    </row>
    <row r="186" spans="1:4" x14ac:dyDescent="0.35">
      <c r="A186" s="40">
        <v>10027768</v>
      </c>
      <c r="B186" s="41" t="s">
        <v>1168</v>
      </c>
      <c r="C186" s="55" t="s">
        <v>20</v>
      </c>
      <c r="D186" s="57">
        <v>222</v>
      </c>
    </row>
    <row r="187" spans="1:4" x14ac:dyDescent="0.35">
      <c r="A187" s="40">
        <v>10035793</v>
      </c>
      <c r="B187" s="41" t="s">
        <v>888</v>
      </c>
      <c r="C187" s="55" t="s">
        <v>17</v>
      </c>
      <c r="D187" s="56">
        <v>333</v>
      </c>
    </row>
    <row r="188" spans="1:4" x14ac:dyDescent="0.35">
      <c r="A188" s="40">
        <v>10035251</v>
      </c>
      <c r="B188" s="41" t="s">
        <v>669</v>
      </c>
      <c r="C188" s="55" t="s">
        <v>19</v>
      </c>
      <c r="D188" s="57">
        <v>224</v>
      </c>
    </row>
    <row r="189" spans="1:4" x14ac:dyDescent="0.35">
      <c r="A189" s="38">
        <v>10046902</v>
      </c>
      <c r="B189" s="41" t="s">
        <v>697</v>
      </c>
      <c r="C189" s="55" t="s">
        <v>19</v>
      </c>
      <c r="D189" s="54">
        <v>119</v>
      </c>
    </row>
    <row r="190" spans="1:4" x14ac:dyDescent="0.35">
      <c r="A190" s="40">
        <v>10049278</v>
      </c>
      <c r="B190" s="41" t="s">
        <v>241</v>
      </c>
      <c r="C190" s="55" t="s">
        <v>21</v>
      </c>
      <c r="D190" s="57">
        <v>223</v>
      </c>
    </row>
    <row r="191" spans="1:4" x14ac:dyDescent="0.35">
      <c r="A191" s="40">
        <v>10048784</v>
      </c>
      <c r="B191" s="41" t="s">
        <v>1416</v>
      </c>
      <c r="C191" s="55" t="s">
        <v>22</v>
      </c>
      <c r="D191" s="57">
        <v>203</v>
      </c>
    </row>
    <row r="192" spans="1:4" x14ac:dyDescent="0.35">
      <c r="A192" s="40">
        <v>10035733</v>
      </c>
      <c r="B192" s="41" t="s">
        <v>1027</v>
      </c>
      <c r="C192" s="55" t="s">
        <v>17</v>
      </c>
      <c r="D192" s="57">
        <v>238</v>
      </c>
    </row>
    <row r="193" spans="1:4" x14ac:dyDescent="0.35">
      <c r="A193" s="40">
        <v>10036099</v>
      </c>
      <c r="B193" s="41" t="s">
        <v>430</v>
      </c>
      <c r="C193" s="55" t="s">
        <v>21</v>
      </c>
      <c r="D193" s="56">
        <v>263</v>
      </c>
    </row>
    <row r="194" spans="1:4" x14ac:dyDescent="0.35">
      <c r="A194" s="40">
        <v>10044563</v>
      </c>
      <c r="B194" s="41" t="s">
        <v>597</v>
      </c>
      <c r="C194" s="55" t="s">
        <v>18</v>
      </c>
      <c r="D194" s="56">
        <v>276</v>
      </c>
    </row>
    <row r="195" spans="1:4" x14ac:dyDescent="0.35">
      <c r="A195" s="40">
        <v>10049119</v>
      </c>
      <c r="B195" s="41" t="s">
        <v>1095</v>
      </c>
      <c r="C195" s="55" t="s">
        <v>22</v>
      </c>
      <c r="D195" s="57">
        <v>185</v>
      </c>
    </row>
    <row r="196" spans="1:4" x14ac:dyDescent="0.35">
      <c r="A196" s="40">
        <v>10037255</v>
      </c>
      <c r="B196" s="41" t="s">
        <v>212</v>
      </c>
      <c r="C196" s="55" t="s">
        <v>22</v>
      </c>
      <c r="D196" s="57">
        <v>243</v>
      </c>
    </row>
    <row r="197" spans="1:4" x14ac:dyDescent="0.35">
      <c r="A197" s="40">
        <v>10032683</v>
      </c>
      <c r="B197" s="41" t="s">
        <v>366</v>
      </c>
      <c r="C197" s="55" t="s">
        <v>17</v>
      </c>
      <c r="D197" s="57">
        <v>247</v>
      </c>
    </row>
    <row r="198" spans="1:4" x14ac:dyDescent="0.35">
      <c r="A198" s="40">
        <v>10043093</v>
      </c>
      <c r="B198" s="41" t="s">
        <v>263</v>
      </c>
      <c r="C198" s="55" t="s">
        <v>17</v>
      </c>
      <c r="D198" s="57">
        <v>197</v>
      </c>
    </row>
    <row r="199" spans="1:4" x14ac:dyDescent="0.35">
      <c r="A199" s="40">
        <v>10000445</v>
      </c>
      <c r="B199" s="41" t="s">
        <v>699</v>
      </c>
      <c r="C199" s="55" t="s">
        <v>19</v>
      </c>
      <c r="D199" s="56">
        <v>688</v>
      </c>
    </row>
    <row r="200" spans="1:4" x14ac:dyDescent="0.35">
      <c r="A200" s="40">
        <v>10048559</v>
      </c>
      <c r="B200" s="41" t="s">
        <v>1417</v>
      </c>
      <c r="C200" s="55" t="s">
        <v>22</v>
      </c>
      <c r="D200" s="56">
        <v>251</v>
      </c>
    </row>
    <row r="201" spans="1:4" x14ac:dyDescent="0.35">
      <c r="A201" s="40">
        <v>10039762</v>
      </c>
      <c r="B201" s="41" t="s">
        <v>127</v>
      </c>
      <c r="C201" s="55" t="s">
        <v>21</v>
      </c>
      <c r="D201" s="57">
        <v>216</v>
      </c>
    </row>
    <row r="202" spans="1:4" x14ac:dyDescent="0.35">
      <c r="A202" s="38">
        <v>10020924</v>
      </c>
      <c r="B202" s="41" t="s">
        <v>784</v>
      </c>
      <c r="C202" s="55" t="s">
        <v>19</v>
      </c>
      <c r="D202" s="54">
        <v>146</v>
      </c>
    </row>
    <row r="203" spans="1:4" x14ac:dyDescent="0.35">
      <c r="A203" s="40">
        <v>10045867</v>
      </c>
      <c r="B203" s="41" t="s">
        <v>516</v>
      </c>
      <c r="C203" s="55" t="s">
        <v>20</v>
      </c>
      <c r="D203" s="57">
        <v>216</v>
      </c>
    </row>
    <row r="204" spans="1:4" x14ac:dyDescent="0.35">
      <c r="A204" s="40">
        <v>10042579</v>
      </c>
      <c r="B204" s="41" t="s">
        <v>513</v>
      </c>
      <c r="C204" s="55" t="s">
        <v>17</v>
      </c>
      <c r="D204" s="57">
        <v>219</v>
      </c>
    </row>
    <row r="205" spans="1:4" x14ac:dyDescent="0.35">
      <c r="A205" s="40">
        <v>10027873</v>
      </c>
      <c r="B205" s="41" t="s">
        <v>790</v>
      </c>
      <c r="C205" s="55" t="s">
        <v>19</v>
      </c>
      <c r="D205" s="56">
        <v>259</v>
      </c>
    </row>
    <row r="206" spans="1:4" x14ac:dyDescent="0.35">
      <c r="A206" s="40">
        <v>10008813</v>
      </c>
      <c r="B206" s="41" t="s">
        <v>1298</v>
      </c>
      <c r="C206" s="55" t="s">
        <v>19</v>
      </c>
      <c r="D206" s="56">
        <v>333</v>
      </c>
    </row>
    <row r="207" spans="1:4" x14ac:dyDescent="0.35">
      <c r="A207" s="40">
        <v>10042591</v>
      </c>
      <c r="B207" s="41" t="s">
        <v>399</v>
      </c>
      <c r="C207" s="55" t="s">
        <v>21</v>
      </c>
      <c r="D207" s="56">
        <v>260</v>
      </c>
    </row>
    <row r="208" spans="1:4" x14ac:dyDescent="0.35">
      <c r="A208" s="40">
        <v>10043392</v>
      </c>
      <c r="B208" s="41" t="s">
        <v>194</v>
      </c>
      <c r="C208" s="55" t="s">
        <v>17</v>
      </c>
      <c r="D208" s="57">
        <v>169</v>
      </c>
    </row>
    <row r="209" spans="1:4" x14ac:dyDescent="0.35">
      <c r="A209" s="40">
        <v>10047400</v>
      </c>
      <c r="B209" s="41" t="s">
        <v>379</v>
      </c>
      <c r="C209" s="55" t="s">
        <v>20</v>
      </c>
      <c r="D209" s="56">
        <v>266</v>
      </c>
    </row>
    <row r="210" spans="1:4" x14ac:dyDescent="0.35">
      <c r="A210" s="40">
        <v>10045305</v>
      </c>
      <c r="B210" s="41" t="s">
        <v>1032</v>
      </c>
      <c r="C210" s="55" t="s">
        <v>21</v>
      </c>
      <c r="D210" s="57">
        <v>242</v>
      </c>
    </row>
    <row r="211" spans="1:4" x14ac:dyDescent="0.35">
      <c r="A211" s="40">
        <v>10041986</v>
      </c>
      <c r="B211" s="41" t="s">
        <v>877</v>
      </c>
      <c r="C211" s="55" t="s">
        <v>21</v>
      </c>
      <c r="D211" s="57">
        <v>192</v>
      </c>
    </row>
    <row r="212" spans="1:4" x14ac:dyDescent="0.35">
      <c r="A212" s="40">
        <v>10030598</v>
      </c>
      <c r="B212" s="41" t="s">
        <v>457</v>
      </c>
      <c r="C212" s="55" t="s">
        <v>22</v>
      </c>
      <c r="D212" s="56">
        <v>289</v>
      </c>
    </row>
    <row r="213" spans="1:4" x14ac:dyDescent="0.35">
      <c r="A213" s="40">
        <v>10034232</v>
      </c>
      <c r="B213" s="41" t="s">
        <v>1262</v>
      </c>
      <c r="C213" s="55" t="s">
        <v>17</v>
      </c>
      <c r="D213" s="57">
        <v>156</v>
      </c>
    </row>
    <row r="214" spans="1:4" x14ac:dyDescent="0.35">
      <c r="A214" s="40">
        <v>10029879</v>
      </c>
      <c r="B214" s="41" t="s">
        <v>808</v>
      </c>
      <c r="C214" s="55" t="s">
        <v>19</v>
      </c>
      <c r="D214" s="57">
        <v>213</v>
      </c>
    </row>
    <row r="215" spans="1:4" x14ac:dyDescent="0.35">
      <c r="A215" s="40">
        <v>10044589</v>
      </c>
      <c r="B215" s="41" t="s">
        <v>1015</v>
      </c>
      <c r="C215" s="55" t="s">
        <v>17</v>
      </c>
      <c r="D215" s="56">
        <v>269</v>
      </c>
    </row>
    <row r="216" spans="1:4" x14ac:dyDescent="0.35">
      <c r="A216" s="40">
        <v>10046660</v>
      </c>
      <c r="B216" s="41" t="s">
        <v>1017</v>
      </c>
      <c r="C216" s="55" t="s">
        <v>20</v>
      </c>
      <c r="D216" s="57">
        <v>237</v>
      </c>
    </row>
    <row r="217" spans="1:4" x14ac:dyDescent="0.35">
      <c r="A217" s="40">
        <v>10037981</v>
      </c>
      <c r="B217" s="41" t="s">
        <v>857</v>
      </c>
      <c r="C217" s="55" t="s">
        <v>21</v>
      </c>
      <c r="D217" s="57">
        <v>225</v>
      </c>
    </row>
    <row r="218" spans="1:4" x14ac:dyDescent="0.35">
      <c r="A218" s="40">
        <v>10049158</v>
      </c>
      <c r="B218" s="41" t="s">
        <v>727</v>
      </c>
      <c r="C218" s="55" t="s">
        <v>22</v>
      </c>
      <c r="D218" s="57">
        <v>174</v>
      </c>
    </row>
    <row r="219" spans="1:4" x14ac:dyDescent="0.35">
      <c r="A219" s="40">
        <v>10034128</v>
      </c>
      <c r="B219" s="41" t="s">
        <v>1305</v>
      </c>
      <c r="C219" s="55" t="s">
        <v>19</v>
      </c>
      <c r="D219" s="56">
        <v>251</v>
      </c>
    </row>
    <row r="220" spans="1:4" x14ac:dyDescent="0.35">
      <c r="A220" s="40">
        <v>10033960</v>
      </c>
      <c r="B220" s="41" t="s">
        <v>591</v>
      </c>
      <c r="C220" s="55" t="s">
        <v>17</v>
      </c>
      <c r="D220" s="57">
        <v>229</v>
      </c>
    </row>
    <row r="221" spans="1:4" x14ac:dyDescent="0.35">
      <c r="A221" s="40">
        <v>10044997</v>
      </c>
      <c r="B221" s="41" t="s">
        <v>921</v>
      </c>
      <c r="C221" s="55" t="s">
        <v>22</v>
      </c>
      <c r="D221" s="56">
        <v>277</v>
      </c>
    </row>
    <row r="222" spans="1:4" x14ac:dyDescent="0.35">
      <c r="A222" s="40">
        <v>10038037</v>
      </c>
      <c r="B222" s="41" t="s">
        <v>267</v>
      </c>
      <c r="C222" s="55" t="s">
        <v>17</v>
      </c>
      <c r="D222" s="57">
        <v>235</v>
      </c>
    </row>
    <row r="223" spans="1:4" x14ac:dyDescent="0.35">
      <c r="A223" s="42">
        <v>10045403</v>
      </c>
      <c r="B223" s="46" t="s">
        <v>463</v>
      </c>
      <c r="C223" s="58" t="s">
        <v>21</v>
      </c>
      <c r="D223" s="61">
        <v>249</v>
      </c>
    </row>
    <row r="224" spans="1:4" x14ac:dyDescent="0.35">
      <c r="A224" s="40">
        <v>10043553</v>
      </c>
      <c r="B224" s="41" t="s">
        <v>633</v>
      </c>
      <c r="C224" s="55" t="s">
        <v>20</v>
      </c>
      <c r="D224" s="56">
        <v>268</v>
      </c>
    </row>
    <row r="225" spans="1:4" x14ac:dyDescent="0.35">
      <c r="A225" s="40">
        <v>10040470</v>
      </c>
      <c r="B225" s="41" t="s">
        <v>202</v>
      </c>
      <c r="C225" s="55" t="s">
        <v>20</v>
      </c>
      <c r="D225" s="57">
        <v>208</v>
      </c>
    </row>
    <row r="226" spans="1:4" x14ac:dyDescent="0.35">
      <c r="A226" s="40">
        <v>10045373</v>
      </c>
      <c r="B226" s="41" t="s">
        <v>537</v>
      </c>
      <c r="C226" s="55" t="s">
        <v>20</v>
      </c>
      <c r="D226" s="56">
        <v>257</v>
      </c>
    </row>
    <row r="227" spans="1:4" x14ac:dyDescent="0.35">
      <c r="A227" s="40">
        <v>10029065</v>
      </c>
      <c r="B227" s="41" t="s">
        <v>831</v>
      </c>
      <c r="C227" s="55" t="s">
        <v>19</v>
      </c>
      <c r="D227" s="57">
        <v>215</v>
      </c>
    </row>
    <row r="228" spans="1:4" x14ac:dyDescent="0.35">
      <c r="A228" s="42">
        <v>10033955</v>
      </c>
      <c r="B228" s="46" t="s">
        <v>587</v>
      </c>
      <c r="C228" s="58" t="s">
        <v>20</v>
      </c>
      <c r="D228" s="59">
        <v>256</v>
      </c>
    </row>
    <row r="229" spans="1:4" x14ac:dyDescent="0.35">
      <c r="A229" s="40">
        <v>10031190</v>
      </c>
      <c r="B229" s="41" t="s">
        <v>1170</v>
      </c>
      <c r="C229" s="55" t="s">
        <v>17</v>
      </c>
      <c r="D229" s="57">
        <v>200</v>
      </c>
    </row>
    <row r="230" spans="1:4" x14ac:dyDescent="0.35">
      <c r="A230" s="40">
        <v>10025954</v>
      </c>
      <c r="B230" s="41" t="s">
        <v>104</v>
      </c>
      <c r="C230" s="55" t="s">
        <v>20</v>
      </c>
      <c r="D230" s="56">
        <v>256</v>
      </c>
    </row>
    <row r="231" spans="1:4" x14ac:dyDescent="0.35">
      <c r="A231" s="40">
        <v>10047403</v>
      </c>
      <c r="B231" s="41" t="s">
        <v>215</v>
      </c>
      <c r="C231" s="55" t="s">
        <v>22</v>
      </c>
      <c r="D231" s="56">
        <v>251</v>
      </c>
    </row>
    <row r="232" spans="1:4" x14ac:dyDescent="0.35">
      <c r="A232" s="40">
        <v>10013172</v>
      </c>
      <c r="B232" s="41" t="s">
        <v>1330</v>
      </c>
      <c r="C232" s="55" t="s">
        <v>22</v>
      </c>
      <c r="D232" s="57">
        <v>200</v>
      </c>
    </row>
    <row r="233" spans="1:4" x14ac:dyDescent="0.35">
      <c r="A233" s="40">
        <v>10043346</v>
      </c>
      <c r="B233" s="41" t="s">
        <v>854</v>
      </c>
      <c r="C233" s="55" t="s">
        <v>20</v>
      </c>
      <c r="D233" s="56">
        <v>266</v>
      </c>
    </row>
    <row r="234" spans="1:4" x14ac:dyDescent="0.35">
      <c r="A234" s="40">
        <v>10042736</v>
      </c>
      <c r="B234" s="41" t="s">
        <v>381</v>
      </c>
      <c r="C234" s="55" t="s">
        <v>20</v>
      </c>
      <c r="D234" s="56">
        <v>279</v>
      </c>
    </row>
    <row r="235" spans="1:4" x14ac:dyDescent="0.35">
      <c r="A235" s="40">
        <v>10042627</v>
      </c>
      <c r="B235" s="41" t="s">
        <v>344</v>
      </c>
      <c r="C235" s="55" t="s">
        <v>18</v>
      </c>
      <c r="D235" s="56">
        <v>287</v>
      </c>
    </row>
    <row r="236" spans="1:4" x14ac:dyDescent="0.35">
      <c r="A236" s="40">
        <v>10026551</v>
      </c>
      <c r="B236" s="41" t="s">
        <v>850</v>
      </c>
      <c r="C236" s="55" t="s">
        <v>22</v>
      </c>
      <c r="D236" s="56">
        <v>255</v>
      </c>
    </row>
    <row r="237" spans="1:4" x14ac:dyDescent="0.35">
      <c r="A237" s="40">
        <v>10048265</v>
      </c>
      <c r="B237" s="41" t="s">
        <v>996</v>
      </c>
      <c r="C237" s="55" t="s">
        <v>20</v>
      </c>
      <c r="D237" s="57">
        <v>170</v>
      </c>
    </row>
    <row r="238" spans="1:4" x14ac:dyDescent="0.35">
      <c r="A238" s="40">
        <v>10046204</v>
      </c>
      <c r="B238" s="41" t="s">
        <v>542</v>
      </c>
      <c r="C238" s="55" t="s">
        <v>17</v>
      </c>
      <c r="D238" s="56">
        <v>282</v>
      </c>
    </row>
    <row r="239" spans="1:4" x14ac:dyDescent="0.35">
      <c r="A239" s="40">
        <v>10035547</v>
      </c>
      <c r="B239" s="41" t="s">
        <v>840</v>
      </c>
      <c r="C239" s="55" t="s">
        <v>19</v>
      </c>
      <c r="D239" s="56">
        <v>369</v>
      </c>
    </row>
    <row r="240" spans="1:4" x14ac:dyDescent="0.35">
      <c r="A240" s="40">
        <v>10044459</v>
      </c>
      <c r="B240" s="41" t="s">
        <v>724</v>
      </c>
      <c r="C240" s="55" t="s">
        <v>22</v>
      </c>
      <c r="D240" s="56">
        <v>267</v>
      </c>
    </row>
    <row r="241" spans="1:4" x14ac:dyDescent="0.35">
      <c r="A241" s="40">
        <v>10037549</v>
      </c>
      <c r="B241" s="41" t="s">
        <v>485</v>
      </c>
      <c r="C241" s="55" t="s">
        <v>21</v>
      </c>
      <c r="D241" s="54">
        <v>140</v>
      </c>
    </row>
    <row r="242" spans="1:4" x14ac:dyDescent="0.35">
      <c r="A242" s="40">
        <v>10037500</v>
      </c>
      <c r="B242" s="41" t="s">
        <v>1319</v>
      </c>
      <c r="C242" s="55" t="s">
        <v>19</v>
      </c>
      <c r="D242" s="56">
        <v>275</v>
      </c>
    </row>
    <row r="243" spans="1:4" x14ac:dyDescent="0.35">
      <c r="A243" s="42" t="s">
        <v>1412</v>
      </c>
      <c r="B243" s="47" t="s">
        <v>1418</v>
      </c>
      <c r="C243" s="55" t="s">
        <v>19</v>
      </c>
      <c r="D243" s="60" t="s">
        <v>1412</v>
      </c>
    </row>
    <row r="244" spans="1:4" x14ac:dyDescent="0.35">
      <c r="A244" s="40">
        <v>10030307</v>
      </c>
      <c r="B244" s="41" t="s">
        <v>1388</v>
      </c>
      <c r="C244" s="55" t="s">
        <v>21</v>
      </c>
      <c r="D244" s="56">
        <v>255</v>
      </c>
    </row>
    <row r="245" spans="1:4" x14ac:dyDescent="0.35">
      <c r="A245" s="40">
        <v>10041915</v>
      </c>
      <c r="B245" s="41" t="s">
        <v>852</v>
      </c>
      <c r="C245" s="55" t="s">
        <v>19</v>
      </c>
      <c r="D245" s="57">
        <v>183</v>
      </c>
    </row>
    <row r="246" spans="1:4" x14ac:dyDescent="0.35">
      <c r="A246" s="40">
        <v>10045822</v>
      </c>
      <c r="B246" s="41" t="s">
        <v>861</v>
      </c>
      <c r="C246" s="55" t="s">
        <v>19</v>
      </c>
      <c r="D246" s="57">
        <v>206</v>
      </c>
    </row>
    <row r="247" spans="1:4" x14ac:dyDescent="0.35">
      <c r="A247" s="40">
        <v>10049124</v>
      </c>
      <c r="B247" s="41" t="s">
        <v>1419</v>
      </c>
      <c r="C247" s="55" t="s">
        <v>19</v>
      </c>
      <c r="D247" s="57">
        <v>158</v>
      </c>
    </row>
    <row r="248" spans="1:4" x14ac:dyDescent="0.35">
      <c r="A248" s="38">
        <v>10046663</v>
      </c>
      <c r="B248" s="39" t="s">
        <v>1232</v>
      </c>
      <c r="C248" s="53" t="s">
        <v>19</v>
      </c>
      <c r="D248" s="54">
        <v>100</v>
      </c>
    </row>
    <row r="249" spans="1:4" x14ac:dyDescent="0.35">
      <c r="A249" s="40">
        <v>10036105</v>
      </c>
      <c r="B249" s="41" t="s">
        <v>427</v>
      </c>
      <c r="C249" s="55" t="s">
        <v>17</v>
      </c>
      <c r="D249" s="56">
        <v>290</v>
      </c>
    </row>
    <row r="250" spans="1:4" x14ac:dyDescent="0.35">
      <c r="A250" s="40">
        <v>10037499</v>
      </c>
      <c r="B250" s="41" t="s">
        <v>509</v>
      </c>
      <c r="C250" s="55" t="s">
        <v>17</v>
      </c>
      <c r="D250" s="54">
        <v>149</v>
      </c>
    </row>
    <row r="251" spans="1:4" x14ac:dyDescent="0.35">
      <c r="A251" s="40">
        <v>10041614</v>
      </c>
      <c r="B251" s="41" t="s">
        <v>872</v>
      </c>
      <c r="C251" s="55" t="s">
        <v>19</v>
      </c>
      <c r="D251" s="56">
        <v>251</v>
      </c>
    </row>
    <row r="252" spans="1:4" x14ac:dyDescent="0.35">
      <c r="A252" s="40">
        <v>10041350</v>
      </c>
      <c r="B252" s="41" t="s">
        <v>904</v>
      </c>
      <c r="C252" s="55" t="s">
        <v>18</v>
      </c>
      <c r="D252" s="56">
        <v>295</v>
      </c>
    </row>
    <row r="253" spans="1:4" x14ac:dyDescent="0.35">
      <c r="A253" s="40">
        <v>10033961</v>
      </c>
      <c r="B253" s="41" t="s">
        <v>589</v>
      </c>
      <c r="C253" s="55" t="s">
        <v>20</v>
      </c>
      <c r="D253" s="56">
        <v>279</v>
      </c>
    </row>
    <row r="254" spans="1:4" x14ac:dyDescent="0.35">
      <c r="A254" s="40">
        <v>10042114</v>
      </c>
      <c r="B254" s="41" t="s">
        <v>270</v>
      </c>
      <c r="C254" s="55" t="s">
        <v>21</v>
      </c>
      <c r="D254" s="56">
        <v>261</v>
      </c>
    </row>
    <row r="255" spans="1:4" x14ac:dyDescent="0.35">
      <c r="A255" s="40">
        <v>10029569</v>
      </c>
      <c r="B255" s="41" t="s">
        <v>968</v>
      </c>
      <c r="C255" s="55" t="s">
        <v>22</v>
      </c>
      <c r="D255" s="56">
        <v>305</v>
      </c>
    </row>
    <row r="256" spans="1:4" x14ac:dyDescent="0.35">
      <c r="A256" s="40">
        <v>10038692</v>
      </c>
      <c r="B256" s="41" t="s">
        <v>258</v>
      </c>
      <c r="C256" s="55" t="s">
        <v>22</v>
      </c>
      <c r="D256" s="56">
        <v>307</v>
      </c>
    </row>
    <row r="257" spans="1:4" x14ac:dyDescent="0.35">
      <c r="A257" s="38">
        <v>10033680</v>
      </c>
      <c r="B257" s="41" t="s">
        <v>187</v>
      </c>
      <c r="C257" s="55" t="s">
        <v>21</v>
      </c>
      <c r="D257" s="54">
        <v>149</v>
      </c>
    </row>
    <row r="258" spans="1:4" x14ac:dyDescent="0.35">
      <c r="A258" s="40">
        <v>10033952</v>
      </c>
      <c r="B258" s="41" t="s">
        <v>578</v>
      </c>
      <c r="C258" s="55" t="s">
        <v>22</v>
      </c>
      <c r="D258" s="56">
        <v>309</v>
      </c>
    </row>
    <row r="259" spans="1:4" x14ac:dyDescent="0.35">
      <c r="A259" s="40">
        <v>10040909</v>
      </c>
      <c r="B259" s="41" t="s">
        <v>248</v>
      </c>
      <c r="C259" s="55" t="s">
        <v>21</v>
      </c>
      <c r="D259" s="56">
        <v>274</v>
      </c>
    </row>
    <row r="260" spans="1:4" x14ac:dyDescent="0.35">
      <c r="A260" s="40">
        <v>10025330</v>
      </c>
      <c r="B260" s="41" t="s">
        <v>822</v>
      </c>
      <c r="C260" s="55" t="s">
        <v>21</v>
      </c>
      <c r="D260" s="56">
        <v>340</v>
      </c>
    </row>
    <row r="261" spans="1:4" x14ac:dyDescent="0.35">
      <c r="A261" s="40">
        <v>10030525</v>
      </c>
      <c r="B261" s="41" t="s">
        <v>813</v>
      </c>
      <c r="C261" s="55" t="s">
        <v>22</v>
      </c>
      <c r="D261" s="56">
        <v>303</v>
      </c>
    </row>
    <row r="262" spans="1:4" x14ac:dyDescent="0.35">
      <c r="A262" s="38">
        <v>10048527</v>
      </c>
      <c r="B262" s="41" t="s">
        <v>1035</v>
      </c>
      <c r="C262" s="55" t="s">
        <v>20</v>
      </c>
      <c r="D262" s="54">
        <v>122</v>
      </c>
    </row>
    <row r="263" spans="1:4" x14ac:dyDescent="0.35">
      <c r="A263" s="38">
        <v>10044333</v>
      </c>
      <c r="B263" s="41" t="s">
        <v>686</v>
      </c>
      <c r="C263" s="55" t="s">
        <v>17</v>
      </c>
      <c r="D263" s="57">
        <v>152</v>
      </c>
    </row>
    <row r="264" spans="1:4" x14ac:dyDescent="0.35">
      <c r="A264" s="40">
        <v>10033945</v>
      </c>
      <c r="B264" s="41" t="s">
        <v>574</v>
      </c>
      <c r="C264" s="55" t="s">
        <v>18</v>
      </c>
      <c r="D264" s="56">
        <v>299</v>
      </c>
    </row>
    <row r="265" spans="1:4" x14ac:dyDescent="0.35">
      <c r="A265" s="42" t="s">
        <v>1412</v>
      </c>
      <c r="B265" s="41" t="s">
        <v>1420</v>
      </c>
      <c r="C265" s="55" t="s">
        <v>19</v>
      </c>
      <c r="D265" s="60" t="s">
        <v>1412</v>
      </c>
    </row>
    <row r="266" spans="1:4" x14ac:dyDescent="0.35">
      <c r="A266" s="40">
        <v>10030565</v>
      </c>
      <c r="B266" s="41" t="s">
        <v>900</v>
      </c>
      <c r="C266" s="55" t="s">
        <v>19</v>
      </c>
      <c r="D266" s="56">
        <v>276</v>
      </c>
    </row>
    <row r="267" spans="1:4" x14ac:dyDescent="0.35">
      <c r="A267" s="38">
        <v>10037394</v>
      </c>
      <c r="B267" s="41" t="s">
        <v>1013</v>
      </c>
      <c r="C267" s="55" t="s">
        <v>20</v>
      </c>
      <c r="D267" s="57">
        <v>239</v>
      </c>
    </row>
    <row r="268" spans="1:4" x14ac:dyDescent="0.35">
      <c r="A268" s="40">
        <v>10043664</v>
      </c>
      <c r="B268" s="41" t="s">
        <v>843</v>
      </c>
      <c r="C268" s="55" t="s">
        <v>17</v>
      </c>
      <c r="D268" s="56">
        <v>325</v>
      </c>
    </row>
    <row r="269" spans="1:4" x14ac:dyDescent="0.35">
      <c r="A269" s="38">
        <v>10046348</v>
      </c>
      <c r="B269" s="41" t="s">
        <v>113</v>
      </c>
      <c r="C269" s="55" t="s">
        <v>21</v>
      </c>
      <c r="D269" s="57">
        <v>152</v>
      </c>
    </row>
    <row r="270" spans="1:4" x14ac:dyDescent="0.35">
      <c r="A270" s="40">
        <v>10044988</v>
      </c>
      <c r="B270" s="41" t="s">
        <v>932</v>
      </c>
      <c r="C270" s="55" t="s">
        <v>18</v>
      </c>
      <c r="D270" s="56">
        <v>374</v>
      </c>
    </row>
    <row r="271" spans="1:4" x14ac:dyDescent="0.35">
      <c r="A271" s="40">
        <v>10027159</v>
      </c>
      <c r="B271" s="41" t="s">
        <v>788</v>
      </c>
      <c r="C271" s="55" t="s">
        <v>20</v>
      </c>
      <c r="D271" s="56">
        <v>370</v>
      </c>
    </row>
    <row r="272" spans="1:4" x14ac:dyDescent="0.35">
      <c r="A272" s="40">
        <v>10047176</v>
      </c>
      <c r="B272" s="41" t="s">
        <v>776</v>
      </c>
      <c r="C272" s="55" t="s">
        <v>20</v>
      </c>
      <c r="D272" s="56">
        <v>296</v>
      </c>
    </row>
    <row r="273" spans="1:4" x14ac:dyDescent="0.35">
      <c r="A273" s="40">
        <v>10035881</v>
      </c>
      <c r="B273" s="41" t="s">
        <v>953</v>
      </c>
      <c r="C273" s="55" t="s">
        <v>20</v>
      </c>
      <c r="D273" s="56">
        <v>345</v>
      </c>
    </row>
    <row r="274" spans="1:4" x14ac:dyDescent="0.35">
      <c r="A274" s="40">
        <v>10027101</v>
      </c>
      <c r="B274" s="41" t="s">
        <v>1163</v>
      </c>
      <c r="C274" s="55" t="s">
        <v>17</v>
      </c>
      <c r="D274" s="56">
        <v>330</v>
      </c>
    </row>
    <row r="275" spans="1:4" x14ac:dyDescent="0.35">
      <c r="A275" s="40">
        <v>10036107</v>
      </c>
      <c r="B275" s="41" t="s">
        <v>446</v>
      </c>
      <c r="C275" s="55" t="s">
        <v>22</v>
      </c>
      <c r="D275" s="56">
        <v>338</v>
      </c>
    </row>
    <row r="276" spans="1:4" x14ac:dyDescent="0.35">
      <c r="A276" s="38">
        <v>10045322</v>
      </c>
      <c r="B276" s="41" t="s">
        <v>982</v>
      </c>
      <c r="C276" s="55" t="s">
        <v>21</v>
      </c>
      <c r="D276" s="54">
        <v>138</v>
      </c>
    </row>
    <row r="277" spans="1:4" x14ac:dyDescent="0.35">
      <c r="A277" s="42" t="s">
        <v>1412</v>
      </c>
      <c r="B277" s="47" t="s">
        <v>1421</v>
      </c>
      <c r="C277" s="55" t="s">
        <v>19</v>
      </c>
      <c r="D277" s="60" t="s">
        <v>1412</v>
      </c>
    </row>
    <row r="278" spans="1:4" x14ac:dyDescent="0.35">
      <c r="A278" s="40">
        <v>10035453</v>
      </c>
      <c r="B278" s="41" t="s">
        <v>984</v>
      </c>
      <c r="C278" s="55" t="s">
        <v>18</v>
      </c>
      <c r="D278" s="56">
        <v>322</v>
      </c>
    </row>
    <row r="279" spans="1:4" x14ac:dyDescent="0.35">
      <c r="A279" s="40">
        <v>10042628</v>
      </c>
      <c r="B279" s="41" t="s">
        <v>902</v>
      </c>
      <c r="C279" s="55" t="s">
        <v>19</v>
      </c>
      <c r="D279" s="57">
        <v>244</v>
      </c>
    </row>
    <row r="280" spans="1:4" x14ac:dyDescent="0.35">
      <c r="A280" s="40">
        <v>10041717</v>
      </c>
      <c r="B280" s="41" t="s">
        <v>810</v>
      </c>
      <c r="C280" s="55" t="s">
        <v>21</v>
      </c>
      <c r="D280" s="56">
        <v>343</v>
      </c>
    </row>
    <row r="281" spans="1:4" x14ac:dyDescent="0.35">
      <c r="A281" s="40">
        <v>10038436</v>
      </c>
      <c r="B281" s="41" t="s">
        <v>845</v>
      </c>
      <c r="C281" s="55" t="s">
        <v>17</v>
      </c>
      <c r="D281" s="56">
        <v>324</v>
      </c>
    </row>
    <row r="282" spans="1:4" x14ac:dyDescent="0.35">
      <c r="A282" s="48">
        <v>10044429</v>
      </c>
      <c r="B282" s="45" t="s">
        <v>1155</v>
      </c>
      <c r="C282" s="58" t="s">
        <v>17</v>
      </c>
      <c r="D282" s="60">
        <v>116</v>
      </c>
    </row>
    <row r="283" spans="1:4" x14ac:dyDescent="0.35">
      <c r="A283" s="40">
        <v>10040670</v>
      </c>
      <c r="B283" s="41" t="s">
        <v>307</v>
      </c>
      <c r="C283" s="55" t="s">
        <v>18</v>
      </c>
      <c r="D283" s="56">
        <v>318</v>
      </c>
    </row>
    <row r="284" spans="1:4" x14ac:dyDescent="0.35">
      <c r="A284" s="40">
        <v>10048459</v>
      </c>
      <c r="B284" s="41" t="s">
        <v>955</v>
      </c>
      <c r="C284" s="55" t="s">
        <v>19</v>
      </c>
      <c r="D284" s="57">
        <v>169</v>
      </c>
    </row>
    <row r="285" spans="1:4" x14ac:dyDescent="0.35">
      <c r="A285" s="38">
        <v>10034847</v>
      </c>
      <c r="B285" s="41" t="s">
        <v>292</v>
      </c>
      <c r="C285" s="55" t="s">
        <v>17</v>
      </c>
      <c r="D285" s="54">
        <v>124</v>
      </c>
    </row>
    <row r="286" spans="1:4" x14ac:dyDescent="0.35">
      <c r="A286" s="40">
        <v>10044943</v>
      </c>
      <c r="B286" s="41" t="s">
        <v>959</v>
      </c>
      <c r="C286" s="55" t="s">
        <v>19</v>
      </c>
      <c r="D286" s="57">
        <v>222</v>
      </c>
    </row>
    <row r="287" spans="1:4" x14ac:dyDescent="0.35">
      <c r="A287" s="40">
        <v>10045626</v>
      </c>
      <c r="B287" s="41" t="s">
        <v>235</v>
      </c>
      <c r="C287" s="55" t="s">
        <v>21</v>
      </c>
      <c r="D287" s="56">
        <v>399</v>
      </c>
    </row>
    <row r="288" spans="1:4" x14ac:dyDescent="0.35">
      <c r="A288" s="40">
        <v>10042608</v>
      </c>
      <c r="B288" s="41" t="s">
        <v>1055</v>
      </c>
      <c r="C288" s="55" t="s">
        <v>21</v>
      </c>
      <c r="D288" s="56">
        <v>377</v>
      </c>
    </row>
    <row r="289" spans="1:4" x14ac:dyDescent="0.35">
      <c r="A289" s="40">
        <v>10046546</v>
      </c>
      <c r="B289" s="41" t="s">
        <v>929</v>
      </c>
      <c r="C289" s="55" t="s">
        <v>18</v>
      </c>
      <c r="D289" s="56">
        <v>404</v>
      </c>
    </row>
    <row r="290" spans="1:4" x14ac:dyDescent="0.35">
      <c r="A290" s="40">
        <v>10047860</v>
      </c>
      <c r="B290" s="41" t="s">
        <v>251</v>
      </c>
      <c r="C290" s="55" t="s">
        <v>20</v>
      </c>
      <c r="D290" s="56">
        <v>329</v>
      </c>
    </row>
    <row r="291" spans="1:4" x14ac:dyDescent="0.35">
      <c r="A291" s="40">
        <v>10033946</v>
      </c>
      <c r="B291" s="41" t="s">
        <v>595</v>
      </c>
      <c r="C291" s="55" t="s">
        <v>17</v>
      </c>
      <c r="D291" s="56">
        <v>385</v>
      </c>
    </row>
    <row r="292" spans="1:4" x14ac:dyDescent="0.35">
      <c r="A292" s="38">
        <v>10048974</v>
      </c>
      <c r="B292" s="41" t="s">
        <v>1422</v>
      </c>
      <c r="C292" s="55" t="s">
        <v>19</v>
      </c>
      <c r="D292" s="57">
        <v>163</v>
      </c>
    </row>
    <row r="293" spans="1:4" x14ac:dyDescent="0.35">
      <c r="A293" s="42">
        <v>10016967</v>
      </c>
      <c r="B293" s="46" t="s">
        <v>798</v>
      </c>
      <c r="C293" s="58" t="s">
        <v>17</v>
      </c>
      <c r="D293" s="59">
        <v>401</v>
      </c>
    </row>
    <row r="294" spans="1:4" x14ac:dyDescent="0.35">
      <c r="A294" s="40">
        <v>10042623</v>
      </c>
      <c r="B294" s="41" t="s">
        <v>991</v>
      </c>
      <c r="C294" s="55" t="s">
        <v>19</v>
      </c>
      <c r="D294" s="57">
        <v>161</v>
      </c>
    </row>
    <row r="295" spans="1:4" x14ac:dyDescent="0.35">
      <c r="A295" s="38">
        <v>10041865</v>
      </c>
      <c r="B295" s="39" t="s">
        <v>1322</v>
      </c>
      <c r="C295" s="53" t="s">
        <v>19</v>
      </c>
      <c r="D295" s="54">
        <v>63</v>
      </c>
    </row>
    <row r="296" spans="1:4" x14ac:dyDescent="0.35">
      <c r="A296" s="42">
        <v>10040099</v>
      </c>
      <c r="B296" s="44" t="s">
        <v>754</v>
      </c>
      <c r="C296" s="58" t="s">
        <v>21</v>
      </c>
      <c r="D296" s="59">
        <v>606</v>
      </c>
    </row>
    <row r="297" spans="1:4" x14ac:dyDescent="0.35">
      <c r="A297" s="40">
        <v>10006657</v>
      </c>
      <c r="B297" s="41" t="s">
        <v>751</v>
      </c>
      <c r="C297" s="55" t="s">
        <v>17</v>
      </c>
      <c r="D297" s="56">
        <v>344</v>
      </c>
    </row>
    <row r="298" spans="1:4" x14ac:dyDescent="0.35">
      <c r="A298" s="38">
        <v>10047481</v>
      </c>
      <c r="B298" s="41" t="s">
        <v>1423</v>
      </c>
      <c r="C298" s="55" t="s">
        <v>17</v>
      </c>
      <c r="D298" s="54">
        <v>119</v>
      </c>
    </row>
    <row r="299" spans="1:4" x14ac:dyDescent="0.35">
      <c r="A299" s="40">
        <v>10039537</v>
      </c>
      <c r="B299" s="41" t="s">
        <v>1002</v>
      </c>
      <c r="C299" s="55" t="s">
        <v>19</v>
      </c>
      <c r="D299" s="56">
        <v>373</v>
      </c>
    </row>
    <row r="300" spans="1:4" x14ac:dyDescent="0.35">
      <c r="A300" s="40">
        <v>10025442</v>
      </c>
      <c r="B300" s="41" t="s">
        <v>826</v>
      </c>
      <c r="C300" s="55" t="s">
        <v>20</v>
      </c>
      <c r="D300" s="56">
        <v>468</v>
      </c>
    </row>
    <row r="301" spans="1:4" x14ac:dyDescent="0.35">
      <c r="A301" s="38">
        <v>10034550</v>
      </c>
      <c r="B301" s="41" t="s">
        <v>1156</v>
      </c>
      <c r="C301" s="55" t="s">
        <v>17</v>
      </c>
      <c r="D301" s="54">
        <v>132</v>
      </c>
    </row>
    <row r="302" spans="1:4" x14ac:dyDescent="0.35">
      <c r="A302" s="40">
        <v>10042619</v>
      </c>
      <c r="B302" s="41" t="s">
        <v>1060</v>
      </c>
      <c r="C302" s="55" t="s">
        <v>20</v>
      </c>
      <c r="D302" s="56">
        <v>457</v>
      </c>
    </row>
    <row r="303" spans="1:4" x14ac:dyDescent="0.35">
      <c r="A303" s="38">
        <v>10042208</v>
      </c>
      <c r="B303" s="41" t="s">
        <v>636</v>
      </c>
      <c r="C303" s="55" t="s">
        <v>17</v>
      </c>
      <c r="D303" s="54">
        <v>132</v>
      </c>
    </row>
    <row r="304" spans="1:4" x14ac:dyDescent="0.35">
      <c r="A304" s="40">
        <v>10039754</v>
      </c>
      <c r="B304" s="41" t="s">
        <v>1019</v>
      </c>
      <c r="C304" s="55" t="s">
        <v>22</v>
      </c>
      <c r="D304" s="56">
        <v>434</v>
      </c>
    </row>
    <row r="305" spans="1:4" x14ac:dyDescent="0.35">
      <c r="A305" s="40">
        <v>10044996</v>
      </c>
      <c r="B305" s="41" t="s">
        <v>941</v>
      </c>
      <c r="C305" s="55" t="s">
        <v>17</v>
      </c>
      <c r="D305" s="56">
        <v>489</v>
      </c>
    </row>
    <row r="306" spans="1:4" x14ac:dyDescent="0.35">
      <c r="A306" s="38">
        <v>10046071</v>
      </c>
      <c r="B306" s="41" t="s">
        <v>1342</v>
      </c>
      <c r="C306" s="55" t="s">
        <v>22</v>
      </c>
      <c r="D306" s="54">
        <v>131</v>
      </c>
    </row>
    <row r="307" spans="1:4" x14ac:dyDescent="0.35">
      <c r="A307" s="42">
        <v>10025953</v>
      </c>
      <c r="B307" s="46" t="s">
        <v>655</v>
      </c>
      <c r="C307" s="58" t="s">
        <v>17</v>
      </c>
      <c r="D307" s="59">
        <v>476</v>
      </c>
    </row>
    <row r="308" spans="1:4" x14ac:dyDescent="0.35">
      <c r="A308" s="40">
        <v>10044252</v>
      </c>
      <c r="B308" s="41" t="s">
        <v>612</v>
      </c>
      <c r="C308" s="55" t="s">
        <v>18</v>
      </c>
      <c r="D308" s="56">
        <v>525</v>
      </c>
    </row>
    <row r="309" spans="1:4" x14ac:dyDescent="0.35">
      <c r="A309" s="40">
        <v>10042734</v>
      </c>
      <c r="B309" s="41" t="s">
        <v>1251</v>
      </c>
      <c r="C309" s="55" t="s">
        <v>19</v>
      </c>
      <c r="D309" s="56">
        <v>357</v>
      </c>
    </row>
    <row r="310" spans="1:4" x14ac:dyDescent="0.35">
      <c r="A310" s="40">
        <v>10034540</v>
      </c>
      <c r="B310" s="41" t="s">
        <v>800</v>
      </c>
      <c r="C310" s="55" t="s">
        <v>22</v>
      </c>
      <c r="D310" s="56">
        <v>485</v>
      </c>
    </row>
    <row r="311" spans="1:4" x14ac:dyDescent="0.35">
      <c r="A311" s="38">
        <v>10036376</v>
      </c>
      <c r="B311" s="41" t="s">
        <v>1005</v>
      </c>
      <c r="C311" s="55" t="s">
        <v>19</v>
      </c>
      <c r="D311" s="54">
        <v>120</v>
      </c>
    </row>
    <row r="312" spans="1:4" x14ac:dyDescent="0.35">
      <c r="A312" s="38">
        <v>10035349</v>
      </c>
      <c r="B312" s="41" t="s">
        <v>523</v>
      </c>
      <c r="C312" s="55" t="s">
        <v>22</v>
      </c>
      <c r="D312" s="54">
        <v>97</v>
      </c>
    </row>
    <row r="313" spans="1:4" x14ac:dyDescent="0.35">
      <c r="A313" s="38">
        <v>10047765</v>
      </c>
      <c r="B313" s="41" t="s">
        <v>1023</v>
      </c>
      <c r="C313" s="55" t="s">
        <v>19</v>
      </c>
      <c r="D313" s="54">
        <v>133</v>
      </c>
    </row>
    <row r="314" spans="1:4" x14ac:dyDescent="0.35">
      <c r="A314" s="48">
        <v>10047901</v>
      </c>
      <c r="B314" s="45" t="s">
        <v>488</v>
      </c>
      <c r="C314" s="58" t="s">
        <v>17</v>
      </c>
      <c r="D314" s="60">
        <v>108</v>
      </c>
    </row>
    <row r="315" spans="1:4" x14ac:dyDescent="0.35">
      <c r="A315" s="38">
        <v>10025894</v>
      </c>
      <c r="B315" s="41" t="s">
        <v>732</v>
      </c>
      <c r="C315" s="55" t="s">
        <v>17</v>
      </c>
      <c r="D315" s="54">
        <v>90</v>
      </c>
    </row>
    <row r="316" spans="1:4" x14ac:dyDescent="0.35">
      <c r="A316" s="40">
        <v>10046020</v>
      </c>
      <c r="B316" s="41" t="s">
        <v>1030</v>
      </c>
      <c r="C316" s="55" t="s">
        <v>19</v>
      </c>
      <c r="D316" s="56">
        <v>317</v>
      </c>
    </row>
    <row r="317" spans="1:4" x14ac:dyDescent="0.35">
      <c r="A317" s="38">
        <v>10045672</v>
      </c>
      <c r="B317" s="41" t="s">
        <v>1340</v>
      </c>
      <c r="C317" s="55" t="s">
        <v>22</v>
      </c>
      <c r="D317" s="54">
        <v>101</v>
      </c>
    </row>
    <row r="318" spans="1:4" x14ac:dyDescent="0.35">
      <c r="A318" s="38">
        <v>10042769</v>
      </c>
      <c r="B318" s="41" t="s">
        <v>729</v>
      </c>
      <c r="C318" s="55" t="s">
        <v>22</v>
      </c>
      <c r="D318" s="54">
        <v>130</v>
      </c>
    </row>
    <row r="319" spans="1:4" x14ac:dyDescent="0.35">
      <c r="A319" s="38">
        <v>10045358</v>
      </c>
      <c r="B319" s="39" t="s">
        <v>1315</v>
      </c>
      <c r="C319" s="53" t="s">
        <v>20</v>
      </c>
      <c r="D319" s="54">
        <v>117</v>
      </c>
    </row>
    <row r="320" spans="1:4" x14ac:dyDescent="0.35">
      <c r="A320" s="38">
        <v>10044335</v>
      </c>
      <c r="B320" s="39" t="s">
        <v>571</v>
      </c>
      <c r="C320" s="53" t="s">
        <v>21</v>
      </c>
      <c r="D320" s="54">
        <v>121</v>
      </c>
    </row>
    <row r="321" spans="1:4" x14ac:dyDescent="0.35">
      <c r="A321" s="40">
        <v>10030585</v>
      </c>
      <c r="B321" s="41" t="s">
        <v>708</v>
      </c>
      <c r="C321" s="55" t="s">
        <v>21</v>
      </c>
      <c r="D321" s="56">
        <v>575</v>
      </c>
    </row>
    <row r="322" spans="1:4" x14ac:dyDescent="0.35">
      <c r="A322" s="48">
        <v>10048519</v>
      </c>
      <c r="B322" s="49" t="s">
        <v>490</v>
      </c>
      <c r="C322" s="62" t="s">
        <v>22</v>
      </c>
      <c r="D322" s="60">
        <v>84</v>
      </c>
    </row>
    <row r="323" spans="1:4" x14ac:dyDescent="0.35">
      <c r="A323" s="38">
        <v>10044588</v>
      </c>
      <c r="B323" s="39" t="s">
        <v>735</v>
      </c>
      <c r="C323" s="53" t="s">
        <v>20</v>
      </c>
      <c r="D323" s="54">
        <v>105</v>
      </c>
    </row>
    <row r="324" spans="1:4" x14ac:dyDescent="0.35">
      <c r="A324" s="38">
        <v>10045848</v>
      </c>
      <c r="B324" s="39" t="s">
        <v>520</v>
      </c>
      <c r="C324" s="53" t="s">
        <v>22</v>
      </c>
      <c r="D324" s="54">
        <v>127</v>
      </c>
    </row>
    <row r="325" spans="1:4" x14ac:dyDescent="0.35">
      <c r="A325" s="40">
        <v>10025498</v>
      </c>
      <c r="B325" s="41" t="s">
        <v>1311</v>
      </c>
      <c r="C325" s="55" t="s">
        <v>19</v>
      </c>
      <c r="D325" s="57">
        <v>169</v>
      </c>
    </row>
    <row r="326" spans="1:4" x14ac:dyDescent="0.35">
      <c r="A326" s="40">
        <v>10044994</v>
      </c>
      <c r="B326" s="41" t="s">
        <v>914</v>
      </c>
      <c r="C326" s="55" t="s">
        <v>18</v>
      </c>
      <c r="D326" s="56">
        <v>680</v>
      </c>
    </row>
    <row r="327" spans="1:4" x14ac:dyDescent="0.35">
      <c r="A327" s="38">
        <v>10046402</v>
      </c>
      <c r="B327" s="39" t="s">
        <v>191</v>
      </c>
      <c r="C327" s="53" t="s">
        <v>20</v>
      </c>
      <c r="D327" s="54">
        <v>95</v>
      </c>
    </row>
    <row r="328" spans="1:4" x14ac:dyDescent="0.35">
      <c r="A328" s="40">
        <v>10023242</v>
      </c>
      <c r="B328" s="41" t="s">
        <v>829</v>
      </c>
      <c r="C328" s="55" t="s">
        <v>18</v>
      </c>
      <c r="D328" s="56">
        <v>539</v>
      </c>
    </row>
    <row r="329" spans="1:4" x14ac:dyDescent="0.35">
      <c r="A329" s="40">
        <v>10033816</v>
      </c>
      <c r="B329" s="41" t="s">
        <v>792</v>
      </c>
      <c r="C329" s="55" t="s">
        <v>20</v>
      </c>
      <c r="D329" s="56">
        <v>742</v>
      </c>
    </row>
    <row r="330" spans="1:4" x14ac:dyDescent="0.35">
      <c r="A330" s="40">
        <v>10023933</v>
      </c>
      <c r="B330" s="41" t="s">
        <v>745</v>
      </c>
      <c r="C330" s="55" t="s">
        <v>22</v>
      </c>
      <c r="D330" s="56">
        <v>831</v>
      </c>
    </row>
    <row r="331" spans="1:4" x14ac:dyDescent="0.35">
      <c r="A331" s="38">
        <v>10046409</v>
      </c>
      <c r="B331" s="39" t="s">
        <v>275</v>
      </c>
      <c r="C331" s="53" t="s">
        <v>20</v>
      </c>
      <c r="D331" s="54">
        <v>56</v>
      </c>
    </row>
    <row r="332" spans="1:4" x14ac:dyDescent="0.35">
      <c r="A332" s="38">
        <v>10027474</v>
      </c>
      <c r="B332" s="39" t="s">
        <v>1139</v>
      </c>
      <c r="C332" s="53" t="s">
        <v>20</v>
      </c>
      <c r="D332" s="54">
        <v>49</v>
      </c>
    </row>
    <row r="333" spans="1:4" x14ac:dyDescent="0.35">
      <c r="A333" s="40">
        <v>10014664</v>
      </c>
      <c r="B333" s="41" t="s">
        <v>778</v>
      </c>
      <c r="C333" s="55" t="s">
        <v>22</v>
      </c>
      <c r="D333" s="56">
        <v>1910</v>
      </c>
    </row>
    <row r="334" spans="1:4" x14ac:dyDescent="0.35">
      <c r="A334" s="38">
        <v>10048959</v>
      </c>
      <c r="B334" s="41" t="s">
        <v>1039</v>
      </c>
      <c r="C334" s="55" t="s">
        <v>19</v>
      </c>
      <c r="D334" s="54">
        <v>133</v>
      </c>
    </row>
    <row r="335" spans="1:4" x14ac:dyDescent="0.35">
      <c r="A335" s="42" t="s">
        <v>1412</v>
      </c>
      <c r="B335" s="47" t="s">
        <v>1164</v>
      </c>
      <c r="C335" s="55" t="s">
        <v>17</v>
      </c>
      <c r="D335" s="58" t="s">
        <v>1412</v>
      </c>
    </row>
    <row r="336" spans="1:4" x14ac:dyDescent="0.35">
      <c r="A336" s="42" t="s">
        <v>1412</v>
      </c>
      <c r="B336" s="47" t="s">
        <v>979</v>
      </c>
      <c r="C336" s="55" t="s">
        <v>17</v>
      </c>
      <c r="D336" s="58" t="s">
        <v>1412</v>
      </c>
    </row>
    <row r="337" spans="1:4" x14ac:dyDescent="0.35">
      <c r="A337" s="40">
        <v>10046821</v>
      </c>
      <c r="B337" s="41" t="s">
        <v>1041</v>
      </c>
      <c r="C337" s="55" t="s">
        <v>19</v>
      </c>
      <c r="D337" s="53">
        <v>222</v>
      </c>
    </row>
    <row r="338" spans="1:4" x14ac:dyDescent="0.35">
      <c r="A338" s="40">
        <v>10043541</v>
      </c>
      <c r="B338" s="41" t="s">
        <v>1058</v>
      </c>
      <c r="C338" s="55" t="s">
        <v>19</v>
      </c>
      <c r="D338" s="53">
        <v>213</v>
      </c>
    </row>
    <row r="339" spans="1:4" x14ac:dyDescent="0.35">
      <c r="A339" s="40">
        <v>10042620</v>
      </c>
      <c r="B339" s="41" t="s">
        <v>1313</v>
      </c>
      <c r="C339" s="55" t="s">
        <v>19</v>
      </c>
      <c r="D339" s="53">
        <v>201</v>
      </c>
    </row>
    <row r="340" spans="1:4" x14ac:dyDescent="0.35">
      <c r="A340" s="40">
        <v>10042621</v>
      </c>
      <c r="B340" s="41" t="s">
        <v>1064</v>
      </c>
      <c r="C340" s="55" t="s">
        <v>19</v>
      </c>
      <c r="D340" s="53">
        <v>309</v>
      </c>
    </row>
    <row r="341" spans="1:4" x14ac:dyDescent="0.35">
      <c r="A341" s="42" t="s">
        <v>1412</v>
      </c>
      <c r="B341" s="47" t="s">
        <v>837</v>
      </c>
      <c r="C341" s="55" t="s">
        <v>17</v>
      </c>
      <c r="D341" s="58" t="s">
        <v>1412</v>
      </c>
    </row>
    <row r="342" spans="1:4" x14ac:dyDescent="0.35">
      <c r="A342" s="42" t="s">
        <v>1412</v>
      </c>
      <c r="B342" s="47" t="s">
        <v>833</v>
      </c>
      <c r="C342" s="53" t="s">
        <v>20</v>
      </c>
      <c r="D342" s="58" t="s">
        <v>1412</v>
      </c>
    </row>
    <row r="343" spans="1:4" x14ac:dyDescent="0.35">
      <c r="A343" s="40">
        <v>10042869</v>
      </c>
      <c r="B343" s="47" t="s">
        <v>1424</v>
      </c>
      <c r="C343" s="55" t="s">
        <v>21</v>
      </c>
      <c r="D343" s="58">
        <v>132</v>
      </c>
    </row>
    <row r="344" spans="1:4" x14ac:dyDescent="0.35">
      <c r="A344" s="42" t="s">
        <v>1412</v>
      </c>
      <c r="B344" s="47" t="s">
        <v>1425</v>
      </c>
      <c r="C344" s="55" t="s">
        <v>22</v>
      </c>
      <c r="D344" s="58" t="s">
        <v>1412</v>
      </c>
    </row>
    <row r="345" spans="1:4" x14ac:dyDescent="0.35">
      <c r="A345" s="42" t="s">
        <v>1412</v>
      </c>
      <c r="B345" s="50" t="s">
        <v>628</v>
      </c>
      <c r="C345" s="55" t="s">
        <v>22</v>
      </c>
      <c r="D345" s="58" t="s">
        <v>1412</v>
      </c>
    </row>
    <row r="346" spans="1:4" x14ac:dyDescent="0.35">
      <c r="A346" s="40">
        <v>10042989</v>
      </c>
      <c r="B346" s="41" t="s">
        <v>1254</v>
      </c>
      <c r="C346" s="55" t="s">
        <v>19</v>
      </c>
      <c r="D346" s="53">
        <v>274</v>
      </c>
    </row>
    <row r="347" spans="1:4" x14ac:dyDescent="0.35">
      <c r="A347" s="40">
        <v>10045369</v>
      </c>
      <c r="B347" s="47" t="s">
        <v>1216</v>
      </c>
      <c r="C347" s="55" t="s">
        <v>21</v>
      </c>
      <c r="D347" s="58">
        <v>150</v>
      </c>
    </row>
    <row r="348" spans="1:4" x14ac:dyDescent="0.35">
      <c r="A348" s="42" t="s">
        <v>1412</v>
      </c>
      <c r="B348" s="47" t="s">
        <v>535</v>
      </c>
      <c r="C348" s="53" t="s">
        <v>20</v>
      </c>
      <c r="D348" s="58" t="s">
        <v>1412</v>
      </c>
    </row>
    <row r="349" spans="1:4" x14ac:dyDescent="0.35">
      <c r="A349" s="40">
        <v>10047086</v>
      </c>
      <c r="B349" s="41" t="s">
        <v>1136</v>
      </c>
      <c r="C349" s="55" t="s">
        <v>19</v>
      </c>
      <c r="D349" s="53">
        <v>135</v>
      </c>
    </row>
    <row r="350" spans="1:4" x14ac:dyDescent="0.35">
      <c r="A350" s="40">
        <v>10039146</v>
      </c>
      <c r="B350" s="41" t="s">
        <v>1091</v>
      </c>
      <c r="C350" s="55" t="s">
        <v>19</v>
      </c>
      <c r="D350" s="53">
        <v>330</v>
      </c>
    </row>
    <row r="351" spans="1:4" x14ac:dyDescent="0.35">
      <c r="A351" s="42" t="s">
        <v>1412</v>
      </c>
      <c r="B351" s="43" t="s">
        <v>396</v>
      </c>
      <c r="C351" s="58" t="s">
        <v>17</v>
      </c>
      <c r="D351" s="58" t="s">
        <v>1412</v>
      </c>
    </row>
    <row r="352" spans="1:4" x14ac:dyDescent="0.35">
      <c r="A352" s="40">
        <v>10042588</v>
      </c>
      <c r="B352" s="43" t="s">
        <v>1426</v>
      </c>
      <c r="C352" s="55" t="s">
        <v>21</v>
      </c>
      <c r="D352" s="58">
        <v>195</v>
      </c>
    </row>
    <row r="353" spans="1:4" x14ac:dyDescent="0.35">
      <c r="A353" s="40">
        <v>10037877</v>
      </c>
      <c r="B353" s="47" t="s">
        <v>1427</v>
      </c>
      <c r="C353" s="55" t="s">
        <v>21</v>
      </c>
      <c r="D353" s="58">
        <v>97</v>
      </c>
    </row>
    <row r="354" spans="1:4" x14ac:dyDescent="0.35">
      <c r="A354" s="42" t="s">
        <v>1412</v>
      </c>
      <c r="B354" s="47" t="s">
        <v>1428</v>
      </c>
      <c r="C354" s="55" t="s">
        <v>22</v>
      </c>
      <c r="D354" s="58" t="s">
        <v>1412</v>
      </c>
    </row>
    <row r="355" spans="1:4" x14ac:dyDescent="0.35">
      <c r="A355" s="42" t="s">
        <v>1412</v>
      </c>
      <c r="B355" s="47" t="s">
        <v>1429</v>
      </c>
      <c r="C355" s="53" t="s">
        <v>20</v>
      </c>
      <c r="D355" s="58" t="s">
        <v>1412</v>
      </c>
    </row>
    <row r="356" spans="1:4" x14ac:dyDescent="0.35">
      <c r="A356" s="40">
        <v>10045480</v>
      </c>
      <c r="B356" s="47" t="s">
        <v>1430</v>
      </c>
      <c r="C356" s="55" t="s">
        <v>21</v>
      </c>
      <c r="D356" s="58">
        <v>170</v>
      </c>
    </row>
    <row r="357" spans="1:4" x14ac:dyDescent="0.35">
      <c r="A357" s="42" t="s">
        <v>1412</v>
      </c>
      <c r="B357" s="47" t="s">
        <v>164</v>
      </c>
      <c r="C357" s="53" t="s">
        <v>20</v>
      </c>
      <c r="D357" s="58" t="s">
        <v>1412</v>
      </c>
    </row>
    <row r="358" spans="1:4" x14ac:dyDescent="0.35">
      <c r="A358" s="42" t="s">
        <v>1412</v>
      </c>
      <c r="B358" s="47" t="s">
        <v>1431</v>
      </c>
      <c r="C358" s="55" t="s">
        <v>22</v>
      </c>
      <c r="D358" s="58" t="s">
        <v>1412</v>
      </c>
    </row>
    <row r="359" spans="1:4" x14ac:dyDescent="0.35">
      <c r="C359" s="27"/>
      <c r="D359" s="27"/>
    </row>
    <row r="360" spans="1:4" x14ac:dyDescent="0.35">
      <c r="C360" s="27"/>
      <c r="D360" s="27"/>
    </row>
  </sheetData>
  <autoFilter ref="A1:D358" xr:uid="{C50642CE-53D1-4369-94AF-D9D12643BE9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3A8F-52AC-43D6-97F9-7EF10C8B8BAB}">
  <sheetPr>
    <tabColor rgb="FFFFFF00"/>
  </sheetPr>
  <dimension ref="A1:BM341"/>
  <sheetViews>
    <sheetView showGridLines="0" zoomScale="70" zoomScaleNormal="70" workbookViewId="0">
      <pane xSplit="11" topLeftCell="L1" activePane="topRight" state="frozen"/>
      <selection activeCell="Q384" sqref="Q384"/>
      <selection pane="topRight" activeCell="Q384" sqref="Q384"/>
    </sheetView>
  </sheetViews>
  <sheetFormatPr defaultColWidth="9.453125" defaultRowHeight="15" customHeight="1" x14ac:dyDescent="0.35"/>
  <cols>
    <col min="1" max="1" width="10.26953125" customWidth="1"/>
    <col min="2" max="2" width="29.1796875" customWidth="1"/>
    <col min="3" max="3" width="25.54296875" hidden="1" customWidth="1"/>
    <col min="4" max="4" width="8.453125" hidden="1" customWidth="1"/>
    <col min="5" max="5" width="6.54296875" hidden="1" customWidth="1"/>
    <col min="6" max="6" width="7.1796875" hidden="1" customWidth="1"/>
    <col min="7" max="7" width="9" hidden="1" customWidth="1"/>
    <col min="8" max="8" width="20.453125" hidden="1" customWidth="1"/>
    <col min="9" max="9" width="17.453125" hidden="1" customWidth="1"/>
    <col min="10" max="10" width="9.453125" style="74" hidden="1" customWidth="1"/>
    <col min="11" max="11" width="10.26953125" customWidth="1"/>
    <col min="12" max="12" width="23.54296875" style="16" customWidth="1"/>
    <col min="13" max="13" width="17.453125" customWidth="1"/>
    <col min="14" max="14" width="8.453125" customWidth="1"/>
    <col min="18" max="19" width="9.81640625" customWidth="1"/>
    <col min="21" max="21" width="9.81640625" customWidth="1"/>
    <col min="23" max="23" width="9.81640625" customWidth="1"/>
    <col min="25" max="25" width="9.81640625" customWidth="1"/>
  </cols>
  <sheetData>
    <row r="1" spans="1:33" ht="123.65" customHeight="1" thickBot="1" x14ac:dyDescent="0.4">
      <c r="A1" s="156" t="s">
        <v>24</v>
      </c>
      <c r="B1" s="198" t="s">
        <v>25</v>
      </c>
      <c r="C1" s="198" t="s">
        <v>26</v>
      </c>
      <c r="D1" s="199" t="s">
        <v>27</v>
      </c>
      <c r="E1" s="198" t="s">
        <v>28</v>
      </c>
      <c r="F1" s="198" t="s">
        <v>29</v>
      </c>
      <c r="G1" s="198" t="s">
        <v>30</v>
      </c>
      <c r="H1" s="198" t="s">
        <v>31</v>
      </c>
      <c r="I1" s="198" t="s">
        <v>32</v>
      </c>
      <c r="J1" s="200" t="s">
        <v>33</v>
      </c>
      <c r="K1" s="195" t="s">
        <v>34</v>
      </c>
      <c r="L1" s="201" t="s">
        <v>36</v>
      </c>
      <c r="M1" s="143" t="s">
        <v>37</v>
      </c>
      <c r="N1" s="197" t="s">
        <v>1432</v>
      </c>
      <c r="O1" s="197" t="s">
        <v>1433</v>
      </c>
      <c r="P1" s="210" t="s">
        <v>1434</v>
      </c>
      <c r="Q1" s="210" t="s">
        <v>1435</v>
      </c>
      <c r="R1" s="212" t="s">
        <v>1436</v>
      </c>
      <c r="S1" s="211" t="s">
        <v>1437</v>
      </c>
      <c r="T1" s="213" t="s">
        <v>1438</v>
      </c>
      <c r="U1" s="213" t="s">
        <v>1439</v>
      </c>
      <c r="V1" s="214" t="s">
        <v>1440</v>
      </c>
      <c r="W1" s="214" t="s">
        <v>1441</v>
      </c>
      <c r="X1" s="216" t="s">
        <v>1442</v>
      </c>
      <c r="Y1" s="215" t="s">
        <v>1443</v>
      </c>
      <c r="Z1" s="220" t="s">
        <v>1444</v>
      </c>
      <c r="AA1" s="219" t="s">
        <v>1445</v>
      </c>
      <c r="AB1" s="219" t="s">
        <v>1446</v>
      </c>
      <c r="AC1" s="222" t="s">
        <v>1447</v>
      </c>
      <c r="AD1" s="221" t="s">
        <v>1448</v>
      </c>
      <c r="AE1" s="217" t="s">
        <v>1449</v>
      </c>
      <c r="AF1" s="218" t="s">
        <v>1450</v>
      </c>
      <c r="AG1" s="217" t="s">
        <v>1451</v>
      </c>
    </row>
    <row r="2" spans="1:33" ht="15" customHeight="1" x14ac:dyDescent="0.35">
      <c r="A2" s="22">
        <v>10042579</v>
      </c>
      <c r="B2" s="22" t="s">
        <v>513</v>
      </c>
      <c r="C2" s="22" t="s">
        <v>514</v>
      </c>
      <c r="D2" s="22">
        <v>560107</v>
      </c>
      <c r="E2" s="22" t="s">
        <v>143</v>
      </c>
      <c r="F2" s="22" t="s">
        <v>75</v>
      </c>
      <c r="G2" s="22" t="s">
        <v>76</v>
      </c>
      <c r="H2" s="22" t="s">
        <v>77</v>
      </c>
      <c r="I2" s="22" t="s">
        <v>81</v>
      </c>
      <c r="J2" s="121" t="s">
        <v>133</v>
      </c>
      <c r="K2" s="22" t="s">
        <v>17</v>
      </c>
      <c r="L2" s="202"/>
      <c r="M2" s="31"/>
      <c r="N2" s="73">
        <v>6.5</v>
      </c>
      <c r="O2" s="4"/>
      <c r="P2" s="73">
        <v>6.5</v>
      </c>
      <c r="Q2" s="4"/>
      <c r="R2" s="73">
        <v>8</v>
      </c>
      <c r="S2" s="4" t="e">
        <f>VLOOKUP(A2,[2]Export!$A:$G,7,0)</f>
        <v>#N/A</v>
      </c>
      <c r="T2" s="73">
        <v>9</v>
      </c>
      <c r="U2" s="4"/>
      <c r="V2" s="73">
        <v>0</v>
      </c>
      <c r="W2" s="4"/>
      <c r="X2" s="73">
        <v>0</v>
      </c>
      <c r="Y2" s="4"/>
    </row>
    <row r="3" spans="1:33" ht="15" customHeight="1" x14ac:dyDescent="0.35">
      <c r="A3" s="17">
        <v>10044628</v>
      </c>
      <c r="B3" s="17" t="s">
        <v>531</v>
      </c>
      <c r="C3" s="17" t="s">
        <v>514</v>
      </c>
      <c r="D3" s="17">
        <v>560107</v>
      </c>
      <c r="E3" s="17" t="s">
        <v>143</v>
      </c>
      <c r="F3" s="22" t="s">
        <v>75</v>
      </c>
      <c r="G3" s="22" t="s">
        <v>76</v>
      </c>
      <c r="H3" s="17" t="s">
        <v>77</v>
      </c>
      <c r="I3" s="17" t="s">
        <v>81</v>
      </c>
      <c r="J3" s="121" t="s">
        <v>133</v>
      </c>
      <c r="K3" s="22" t="s">
        <v>17</v>
      </c>
      <c r="L3" s="202"/>
      <c r="M3" s="31"/>
      <c r="N3" s="73">
        <v>6.5</v>
      </c>
      <c r="O3" s="4"/>
      <c r="P3" s="73">
        <v>6.3</v>
      </c>
      <c r="Q3" s="4"/>
      <c r="R3" s="73">
        <v>7.9</v>
      </c>
      <c r="S3" s="4" t="e">
        <f>VLOOKUP(A3,[2]Export!$A:$G,7,0)</f>
        <v>#N/A</v>
      </c>
      <c r="T3" s="73">
        <v>9.1</v>
      </c>
      <c r="U3" s="4"/>
      <c r="V3" s="73">
        <v>0</v>
      </c>
      <c r="W3" s="4"/>
      <c r="X3" s="73">
        <v>0</v>
      </c>
      <c r="Y3" s="4"/>
    </row>
    <row r="4" spans="1:33" ht="15" customHeight="1" x14ac:dyDescent="0.35">
      <c r="A4" s="17">
        <v>10038691</v>
      </c>
      <c r="B4" s="17" t="s">
        <v>483</v>
      </c>
      <c r="C4" s="17" t="s">
        <v>484</v>
      </c>
      <c r="D4" s="17">
        <v>560181</v>
      </c>
      <c r="E4" s="17" t="s">
        <v>143</v>
      </c>
      <c r="F4" s="22" t="s">
        <v>75</v>
      </c>
      <c r="G4" s="22" t="s">
        <v>76</v>
      </c>
      <c r="H4" s="17" t="s">
        <v>77</v>
      </c>
      <c r="I4" s="17" t="s">
        <v>78</v>
      </c>
      <c r="J4" s="121" t="s">
        <v>133</v>
      </c>
      <c r="K4" s="22" t="s">
        <v>17</v>
      </c>
      <c r="L4" s="202" t="s">
        <v>222</v>
      </c>
      <c r="M4" s="31"/>
      <c r="N4" s="73">
        <v>6.4</v>
      </c>
      <c r="O4" s="4"/>
      <c r="P4" s="73">
        <v>6.4</v>
      </c>
      <c r="Q4" s="4"/>
      <c r="R4" s="73">
        <v>8</v>
      </c>
      <c r="S4" s="4" t="e">
        <f>VLOOKUP(A4,[2]Export!$A:$G,7,0)</f>
        <v>#N/A</v>
      </c>
      <c r="T4" s="73">
        <v>9</v>
      </c>
      <c r="U4" s="4"/>
      <c r="V4" s="73">
        <v>0</v>
      </c>
      <c r="W4" s="4"/>
      <c r="X4" s="73">
        <v>0</v>
      </c>
      <c r="Y4" s="4"/>
    </row>
    <row r="5" spans="1:33" ht="15" customHeight="1" x14ac:dyDescent="0.35">
      <c r="A5" s="17">
        <v>10035359</v>
      </c>
      <c r="B5" s="17" t="s">
        <v>740</v>
      </c>
      <c r="C5" s="17" t="s">
        <v>741</v>
      </c>
      <c r="D5" s="17">
        <v>560226</v>
      </c>
      <c r="E5" s="17" t="s">
        <v>143</v>
      </c>
      <c r="F5" s="22" t="s">
        <v>75</v>
      </c>
      <c r="G5" s="22" t="s">
        <v>76</v>
      </c>
      <c r="H5" s="17" t="s">
        <v>77</v>
      </c>
      <c r="I5" s="17" t="s">
        <v>78</v>
      </c>
      <c r="J5" s="121" t="s">
        <v>133</v>
      </c>
      <c r="K5" s="22" t="s">
        <v>17</v>
      </c>
      <c r="L5" s="202" t="s">
        <v>186</v>
      </c>
      <c r="M5" s="31"/>
      <c r="N5" s="73">
        <v>6.3</v>
      </c>
      <c r="O5" s="4"/>
      <c r="P5" s="73">
        <v>6.5</v>
      </c>
      <c r="Q5" s="4"/>
      <c r="R5" s="73">
        <v>7.9</v>
      </c>
      <c r="S5" s="4" t="e">
        <f>VLOOKUP(A5,[2]Export!$A:$G,7,0)</f>
        <v>#N/A</v>
      </c>
      <c r="T5" s="73">
        <v>9.1999999999999993</v>
      </c>
      <c r="U5" s="4"/>
      <c r="V5" s="73">
        <v>0</v>
      </c>
      <c r="W5" s="4"/>
      <c r="X5" s="73">
        <v>0</v>
      </c>
      <c r="Y5" s="4"/>
    </row>
    <row r="6" spans="1:33" ht="15" customHeight="1" x14ac:dyDescent="0.35">
      <c r="A6" s="17">
        <v>10042597</v>
      </c>
      <c r="B6" s="17" t="s">
        <v>392</v>
      </c>
      <c r="C6" s="17" t="s">
        <v>393</v>
      </c>
      <c r="D6" s="17">
        <v>560232</v>
      </c>
      <c r="E6" s="17" t="s">
        <v>143</v>
      </c>
      <c r="F6" s="22" t="s">
        <v>75</v>
      </c>
      <c r="G6" s="22" t="s">
        <v>76</v>
      </c>
      <c r="H6" s="17" t="s">
        <v>77</v>
      </c>
      <c r="I6" s="17" t="s">
        <v>78</v>
      </c>
      <c r="J6" s="121" t="s">
        <v>234</v>
      </c>
      <c r="K6" s="22" t="s">
        <v>17</v>
      </c>
      <c r="L6" s="202"/>
      <c r="M6" s="31"/>
      <c r="N6" s="73">
        <v>6.8</v>
      </c>
      <c r="O6" s="4"/>
      <c r="P6" s="73">
        <v>6.7</v>
      </c>
      <c r="Q6" s="4"/>
      <c r="R6" s="73">
        <v>8.1999999999999993</v>
      </c>
      <c r="S6" s="4" t="e">
        <f>VLOOKUP(A6,[2]Export!$A:$G,7,0)</f>
        <v>#N/A</v>
      </c>
      <c r="T6" s="73">
        <v>9.5</v>
      </c>
      <c r="U6" s="4"/>
      <c r="V6" s="73">
        <v>0</v>
      </c>
      <c r="W6" s="4"/>
      <c r="X6" s="73">
        <v>0</v>
      </c>
      <c r="Y6" s="4"/>
    </row>
    <row r="7" spans="1:33" ht="15" customHeight="1" x14ac:dyDescent="0.35">
      <c r="A7" s="17">
        <v>10042868</v>
      </c>
      <c r="B7" s="17" t="s">
        <v>710</v>
      </c>
      <c r="C7" s="17" t="s">
        <v>711</v>
      </c>
      <c r="D7" s="17">
        <v>560339</v>
      </c>
      <c r="E7" s="17" t="s">
        <v>143</v>
      </c>
      <c r="F7" s="22" t="s">
        <v>75</v>
      </c>
      <c r="G7" s="22" t="s">
        <v>76</v>
      </c>
      <c r="H7" s="17" t="s">
        <v>77</v>
      </c>
      <c r="I7" s="17" t="s">
        <v>78</v>
      </c>
      <c r="J7" s="121" t="s">
        <v>133</v>
      </c>
      <c r="K7" s="22" t="s">
        <v>17</v>
      </c>
      <c r="L7" s="202" t="s">
        <v>103</v>
      </c>
      <c r="M7" s="31"/>
      <c r="N7" s="73">
        <v>6.4</v>
      </c>
      <c r="O7" s="4"/>
      <c r="P7" s="73">
        <v>6.2</v>
      </c>
      <c r="Q7" s="4"/>
      <c r="R7" s="73">
        <v>7.7</v>
      </c>
      <c r="S7" s="4" t="e">
        <f>VLOOKUP(A7,[2]Export!$A:$G,7,0)</f>
        <v>#N/A</v>
      </c>
      <c r="T7" s="73">
        <v>9.1999999999999993</v>
      </c>
      <c r="U7" s="4"/>
      <c r="V7" s="73">
        <v>0</v>
      </c>
      <c r="W7" s="4"/>
      <c r="X7" s="73">
        <v>0</v>
      </c>
      <c r="Y7" s="4"/>
    </row>
    <row r="8" spans="1:33" ht="15" customHeight="1" x14ac:dyDescent="0.35">
      <c r="A8" s="18">
        <v>10049761</v>
      </c>
      <c r="B8" s="18" t="s">
        <v>146</v>
      </c>
      <c r="C8" s="18" t="s">
        <v>147</v>
      </c>
      <c r="D8" s="18">
        <v>560340</v>
      </c>
      <c r="E8" s="18" t="s">
        <v>143</v>
      </c>
      <c r="F8" s="22" t="s">
        <v>75</v>
      </c>
      <c r="G8" s="22" t="s">
        <v>76</v>
      </c>
      <c r="H8" s="18" t="s">
        <v>77</v>
      </c>
      <c r="I8" s="18" t="s">
        <v>81</v>
      </c>
      <c r="J8" s="121" t="s">
        <v>133</v>
      </c>
      <c r="K8" s="22" t="s">
        <v>17</v>
      </c>
      <c r="L8" s="202" t="s">
        <v>149</v>
      </c>
      <c r="M8" s="31"/>
      <c r="N8" s="73" t="e">
        <v>#N/A</v>
      </c>
      <c r="O8" s="4"/>
      <c r="P8" s="73" t="e">
        <v>#N/A</v>
      </c>
      <c r="Q8" s="4"/>
      <c r="R8" s="73" t="e">
        <v>#N/A</v>
      </c>
      <c r="S8" s="4" t="e">
        <f>VLOOKUP(A8,[2]Export!$A:$G,7,0)</f>
        <v>#N/A</v>
      </c>
      <c r="T8" s="73" t="e">
        <v>#N/A</v>
      </c>
      <c r="U8" s="4"/>
      <c r="V8" s="73" t="e">
        <v>#N/A</v>
      </c>
      <c r="W8" s="4"/>
      <c r="X8" s="73" t="e">
        <v>#N/A</v>
      </c>
      <c r="Y8" s="4"/>
    </row>
    <row r="9" spans="1:33" ht="15" customHeight="1" x14ac:dyDescent="0.35">
      <c r="A9" s="17">
        <v>10043093</v>
      </c>
      <c r="B9" s="17" t="s">
        <v>263</v>
      </c>
      <c r="C9" s="17" t="s">
        <v>264</v>
      </c>
      <c r="D9" s="17">
        <v>560347</v>
      </c>
      <c r="E9" s="17" t="s">
        <v>143</v>
      </c>
      <c r="F9" s="22" t="s">
        <v>75</v>
      </c>
      <c r="G9" s="22" t="s">
        <v>76</v>
      </c>
      <c r="H9" s="17" t="s">
        <v>77</v>
      </c>
      <c r="I9" s="17" t="s">
        <v>81</v>
      </c>
      <c r="J9" s="121" t="s">
        <v>234</v>
      </c>
      <c r="K9" s="22" t="s">
        <v>17</v>
      </c>
      <c r="L9" s="202" t="s">
        <v>692</v>
      </c>
      <c r="M9" s="31"/>
      <c r="N9" s="73">
        <v>6.8</v>
      </c>
      <c r="O9" s="4"/>
      <c r="P9" s="73">
        <v>7.6</v>
      </c>
      <c r="Q9" s="4"/>
      <c r="R9" s="73">
        <v>8.9</v>
      </c>
      <c r="S9" s="4" t="e">
        <f>VLOOKUP(A9,[2]Export!$A:$G,7,0)</f>
        <v>#N/A</v>
      </c>
      <c r="T9" s="73">
        <v>10.199999999999999</v>
      </c>
      <c r="U9" s="4"/>
      <c r="V9" s="73">
        <v>0</v>
      </c>
      <c r="W9" s="4"/>
      <c r="X9" s="73">
        <v>0</v>
      </c>
      <c r="Y9" s="4"/>
    </row>
    <row r="10" spans="1:33" ht="15" customHeight="1" x14ac:dyDescent="0.35">
      <c r="A10" s="17">
        <v>10047050</v>
      </c>
      <c r="B10" s="17" t="s">
        <v>691</v>
      </c>
      <c r="C10" s="17" t="s">
        <v>264</v>
      </c>
      <c r="D10" s="17">
        <v>560347</v>
      </c>
      <c r="E10" s="17" t="s">
        <v>143</v>
      </c>
      <c r="F10" s="22" t="s">
        <v>75</v>
      </c>
      <c r="G10" s="22" t="s">
        <v>76</v>
      </c>
      <c r="H10" s="17" t="s">
        <v>77</v>
      </c>
      <c r="I10" s="17" t="s">
        <v>81</v>
      </c>
      <c r="J10" s="121" t="s">
        <v>133</v>
      </c>
      <c r="K10" s="22" t="s">
        <v>17</v>
      </c>
      <c r="L10" s="202" t="s">
        <v>692</v>
      </c>
      <c r="M10" s="31"/>
      <c r="N10" s="73">
        <v>6.8</v>
      </c>
      <c r="O10" s="4"/>
      <c r="P10" s="73">
        <v>0</v>
      </c>
      <c r="Q10" s="4"/>
      <c r="R10" s="73">
        <v>0</v>
      </c>
      <c r="S10" s="4" t="e">
        <f>VLOOKUP(A10,[2]Export!$A:$G,7,0)</f>
        <v>#N/A</v>
      </c>
      <c r="T10" s="73">
        <v>0</v>
      </c>
      <c r="U10" s="4"/>
      <c r="V10" s="73">
        <v>0</v>
      </c>
      <c r="W10" s="4"/>
      <c r="X10" s="73">
        <v>0</v>
      </c>
      <c r="Y10" s="4"/>
    </row>
    <row r="11" spans="1:33" ht="15" customHeight="1" x14ac:dyDescent="0.35">
      <c r="A11" s="17">
        <v>10018437</v>
      </c>
      <c r="B11" s="17" t="s">
        <v>631</v>
      </c>
      <c r="C11" s="17" t="s">
        <v>632</v>
      </c>
      <c r="D11" s="17">
        <v>560407</v>
      </c>
      <c r="E11" s="17" t="s">
        <v>143</v>
      </c>
      <c r="F11" s="22" t="s">
        <v>75</v>
      </c>
      <c r="G11" s="22" t="s">
        <v>76</v>
      </c>
      <c r="H11" s="17" t="s">
        <v>77</v>
      </c>
      <c r="I11" s="17" t="s">
        <v>78</v>
      </c>
      <c r="J11" s="121" t="s">
        <v>234</v>
      </c>
      <c r="K11" s="22" t="s">
        <v>17</v>
      </c>
      <c r="L11" s="202"/>
      <c r="M11" s="31"/>
      <c r="N11" s="73">
        <v>6.7</v>
      </c>
      <c r="O11" s="4"/>
      <c r="P11" s="73">
        <v>6.5</v>
      </c>
      <c r="Q11" s="4"/>
      <c r="R11" s="73">
        <v>8.1</v>
      </c>
      <c r="S11" s="4" t="e">
        <f>VLOOKUP(A11,[2]Export!$A:$G,7,0)</f>
        <v>#N/A</v>
      </c>
      <c r="T11" s="73">
        <v>9.5</v>
      </c>
      <c r="U11" s="4"/>
      <c r="V11" s="73">
        <v>0</v>
      </c>
      <c r="W11" s="4"/>
      <c r="X11" s="73">
        <v>0</v>
      </c>
      <c r="Y11" s="4"/>
    </row>
    <row r="12" spans="1:33" ht="15" customHeight="1" x14ac:dyDescent="0.35">
      <c r="A12" s="17">
        <v>10042607</v>
      </c>
      <c r="B12" s="17" t="s">
        <v>1051</v>
      </c>
      <c r="C12" s="17" t="s">
        <v>1052</v>
      </c>
      <c r="D12" s="17">
        <v>560408</v>
      </c>
      <c r="E12" s="17" t="s">
        <v>143</v>
      </c>
      <c r="F12" s="22" t="s">
        <v>75</v>
      </c>
      <c r="G12" s="22" t="s">
        <v>76</v>
      </c>
      <c r="H12" s="17" t="s">
        <v>77</v>
      </c>
      <c r="I12" s="17" t="s">
        <v>81</v>
      </c>
      <c r="J12" s="121" t="s">
        <v>274</v>
      </c>
      <c r="K12" s="22" t="s">
        <v>17</v>
      </c>
      <c r="L12" s="202"/>
      <c r="M12" s="31"/>
      <c r="N12" s="73">
        <v>7</v>
      </c>
      <c r="O12" s="4"/>
      <c r="P12" s="73">
        <v>0</v>
      </c>
      <c r="Q12" s="4"/>
      <c r="R12" s="73">
        <v>0</v>
      </c>
      <c r="S12" s="4" t="e">
        <f>VLOOKUP(A12,[2]Export!$A:$G,7,0)</f>
        <v>#N/A</v>
      </c>
      <c r="T12" s="73">
        <v>0</v>
      </c>
      <c r="U12" s="4"/>
      <c r="V12" s="73">
        <v>0</v>
      </c>
      <c r="W12" s="4"/>
      <c r="X12" s="73">
        <v>0</v>
      </c>
      <c r="Y12" s="4"/>
    </row>
    <row r="13" spans="1:33" ht="15" customHeight="1" x14ac:dyDescent="0.35">
      <c r="A13" s="17">
        <v>10038037</v>
      </c>
      <c r="B13" s="17" t="s">
        <v>267</v>
      </c>
      <c r="C13" s="17" t="s">
        <v>268</v>
      </c>
      <c r="D13" s="17">
        <v>560446</v>
      </c>
      <c r="E13" s="17" t="s">
        <v>143</v>
      </c>
      <c r="F13" s="22" t="s">
        <v>75</v>
      </c>
      <c r="G13" s="22" t="s">
        <v>76</v>
      </c>
      <c r="H13" s="17" t="s">
        <v>77</v>
      </c>
      <c r="I13" s="17" t="s">
        <v>81</v>
      </c>
      <c r="J13" s="121" t="s">
        <v>274</v>
      </c>
      <c r="K13" s="22" t="s">
        <v>17</v>
      </c>
      <c r="L13" s="202"/>
      <c r="M13" s="31"/>
      <c r="N13" s="73">
        <v>6.9</v>
      </c>
      <c r="O13" s="4"/>
      <c r="P13" s="73">
        <v>7</v>
      </c>
      <c r="Q13" s="4"/>
      <c r="R13" s="73">
        <v>8.6</v>
      </c>
      <c r="S13" s="4" t="e">
        <f>VLOOKUP(A13,[2]Export!$A:$G,7,0)</f>
        <v>#N/A</v>
      </c>
      <c r="T13" s="73">
        <v>9.4</v>
      </c>
      <c r="U13" s="4"/>
      <c r="V13" s="73">
        <v>0</v>
      </c>
      <c r="W13" s="4"/>
      <c r="X13" s="73">
        <v>0</v>
      </c>
      <c r="Y13" s="4"/>
    </row>
    <row r="14" spans="1:33" ht="15" customHeight="1" x14ac:dyDescent="0.35">
      <c r="A14" s="17">
        <v>10044992</v>
      </c>
      <c r="B14" s="17" t="s">
        <v>911</v>
      </c>
      <c r="C14" s="17" t="s">
        <v>912</v>
      </c>
      <c r="D14" s="17">
        <v>560450</v>
      </c>
      <c r="E14" s="17" t="s">
        <v>143</v>
      </c>
      <c r="F14" s="22" t="s">
        <v>75</v>
      </c>
      <c r="G14" s="22" t="s">
        <v>76</v>
      </c>
      <c r="H14" s="17" t="s">
        <v>77</v>
      </c>
      <c r="I14" s="17" t="s">
        <v>81</v>
      </c>
      <c r="J14" s="121" t="s">
        <v>234</v>
      </c>
      <c r="K14" s="22" t="s">
        <v>17</v>
      </c>
      <c r="L14" s="202"/>
      <c r="M14" s="31"/>
      <c r="N14" s="73">
        <v>6.5</v>
      </c>
      <c r="O14" s="4"/>
      <c r="P14" s="73">
        <v>6.5</v>
      </c>
      <c r="Q14" s="4"/>
      <c r="R14" s="73">
        <v>8.4</v>
      </c>
      <c r="S14" s="4" t="e">
        <f>VLOOKUP(A14,[2]Export!$A:$G,7,0)</f>
        <v>#N/A</v>
      </c>
      <c r="T14" s="73">
        <v>9.4</v>
      </c>
      <c r="U14" s="4"/>
      <c r="V14" s="73">
        <v>7.8</v>
      </c>
      <c r="W14" s="4"/>
      <c r="X14" s="73">
        <v>7</v>
      </c>
      <c r="Y14" s="4"/>
    </row>
    <row r="15" spans="1:33" ht="15" customHeight="1" x14ac:dyDescent="0.35">
      <c r="A15" s="17">
        <v>10042764</v>
      </c>
      <c r="B15" s="17" t="s">
        <v>245</v>
      </c>
      <c r="C15" s="17" t="s">
        <v>246</v>
      </c>
      <c r="D15" s="17">
        <v>560505</v>
      </c>
      <c r="E15" s="17" t="s">
        <v>143</v>
      </c>
      <c r="F15" s="22" t="s">
        <v>75</v>
      </c>
      <c r="G15" s="22" t="s">
        <v>76</v>
      </c>
      <c r="H15" s="17" t="s">
        <v>77</v>
      </c>
      <c r="I15" s="17" t="s">
        <v>81</v>
      </c>
      <c r="J15" s="121" t="s">
        <v>234</v>
      </c>
      <c r="K15" s="22" t="s">
        <v>17</v>
      </c>
      <c r="L15" s="202" t="s">
        <v>222</v>
      </c>
      <c r="M15" s="31"/>
      <c r="N15" s="73">
        <v>6.9</v>
      </c>
      <c r="O15" s="4"/>
      <c r="P15" s="73">
        <v>7</v>
      </c>
      <c r="Q15" s="4"/>
      <c r="R15" s="73">
        <v>8.6</v>
      </c>
      <c r="S15" s="4" t="e">
        <f>VLOOKUP(A15,[2]Export!$A:$G,7,0)</f>
        <v>#N/A</v>
      </c>
      <c r="T15" s="73">
        <v>9.6</v>
      </c>
      <c r="U15" s="4"/>
      <c r="V15" s="73">
        <v>7.8</v>
      </c>
      <c r="W15" s="4"/>
      <c r="X15" s="73">
        <v>7.3</v>
      </c>
      <c r="Y15" s="4"/>
    </row>
    <row r="16" spans="1:33" ht="15" customHeight="1" x14ac:dyDescent="0.35">
      <c r="A16" s="17">
        <v>10017601</v>
      </c>
      <c r="B16" s="17" t="s">
        <v>944</v>
      </c>
      <c r="C16" s="17" t="s">
        <v>945</v>
      </c>
      <c r="D16" s="17">
        <v>560530</v>
      </c>
      <c r="E16" s="17" t="s">
        <v>143</v>
      </c>
      <c r="F16" s="22" t="s">
        <v>75</v>
      </c>
      <c r="G16" s="22" t="s">
        <v>76</v>
      </c>
      <c r="H16" s="17" t="s">
        <v>77</v>
      </c>
      <c r="I16" s="17" t="s">
        <v>81</v>
      </c>
      <c r="J16" s="121" t="s">
        <v>133</v>
      </c>
      <c r="K16" s="22" t="s">
        <v>17</v>
      </c>
      <c r="L16" s="202"/>
      <c r="M16" s="31"/>
      <c r="N16" s="73">
        <v>6.5</v>
      </c>
      <c r="O16" s="4"/>
      <c r="P16" s="73">
        <v>6.5</v>
      </c>
      <c r="Q16" s="4"/>
      <c r="R16" s="73">
        <v>8.4</v>
      </c>
      <c r="S16" s="4" t="e">
        <f>VLOOKUP(A16,[2]Export!$A:$G,7,0)</f>
        <v>#N/A</v>
      </c>
      <c r="T16" s="73">
        <v>9.4</v>
      </c>
      <c r="U16" s="4"/>
      <c r="V16" s="73">
        <v>0</v>
      </c>
      <c r="W16" s="4"/>
      <c r="X16" s="73">
        <v>0</v>
      </c>
      <c r="Y16" s="4"/>
    </row>
    <row r="17" spans="1:25" ht="15" customHeight="1" x14ac:dyDescent="0.35">
      <c r="A17" s="17">
        <v>10030729</v>
      </c>
      <c r="B17" s="17" t="s">
        <v>657</v>
      </c>
      <c r="C17" s="17" t="s">
        <v>658</v>
      </c>
      <c r="D17" s="17">
        <v>560531</v>
      </c>
      <c r="E17" s="17" t="s">
        <v>143</v>
      </c>
      <c r="F17" s="22" t="s">
        <v>75</v>
      </c>
      <c r="G17" s="22" t="s">
        <v>76</v>
      </c>
      <c r="H17" s="17" t="s">
        <v>77</v>
      </c>
      <c r="I17" s="17" t="s">
        <v>81</v>
      </c>
      <c r="J17" s="121" t="s">
        <v>234</v>
      </c>
      <c r="K17" s="22" t="s">
        <v>17</v>
      </c>
      <c r="L17" s="202" t="s">
        <v>186</v>
      </c>
      <c r="M17" s="31"/>
      <c r="N17" s="73">
        <v>6.3</v>
      </c>
      <c r="O17" s="4"/>
      <c r="P17" s="73">
        <v>6.4</v>
      </c>
      <c r="Q17" s="4"/>
      <c r="R17" s="73">
        <v>7.9</v>
      </c>
      <c r="S17" s="4" t="e">
        <f>VLOOKUP(A17,[2]Export!$A:$G,7,0)</f>
        <v>#N/A</v>
      </c>
      <c r="T17" s="73">
        <v>9.3000000000000007</v>
      </c>
      <c r="U17" s="4"/>
      <c r="V17" s="73">
        <v>7.3</v>
      </c>
      <c r="W17" s="4"/>
      <c r="X17" s="73">
        <v>6.9</v>
      </c>
      <c r="Y17" s="4"/>
    </row>
    <row r="18" spans="1:25" ht="15" customHeight="1" x14ac:dyDescent="0.35">
      <c r="A18" s="17">
        <v>10039165</v>
      </c>
      <c r="B18" s="17" t="s">
        <v>979</v>
      </c>
      <c r="C18" s="17" t="s">
        <v>980</v>
      </c>
      <c r="D18" s="17">
        <v>560532</v>
      </c>
      <c r="E18" s="17" t="s">
        <v>143</v>
      </c>
      <c r="F18" s="22" t="s">
        <v>75</v>
      </c>
      <c r="G18" s="22" t="s">
        <v>76</v>
      </c>
      <c r="H18" s="17" t="s">
        <v>77</v>
      </c>
      <c r="I18" s="17" t="s">
        <v>81</v>
      </c>
      <c r="J18" s="121" t="s">
        <v>234</v>
      </c>
      <c r="K18" s="22" t="s">
        <v>17</v>
      </c>
      <c r="L18" s="202"/>
      <c r="M18" s="31"/>
      <c r="N18" s="73">
        <v>6.5</v>
      </c>
      <c r="O18" s="4"/>
      <c r="P18" s="73">
        <v>0</v>
      </c>
      <c r="Q18" s="4"/>
      <c r="R18" s="73">
        <v>0</v>
      </c>
      <c r="S18" s="4" t="e">
        <f>VLOOKUP(A18,[2]Export!$A:$G,7,0)</f>
        <v>#N/A</v>
      </c>
      <c r="T18" s="73">
        <v>0</v>
      </c>
      <c r="U18" s="4"/>
      <c r="V18" s="73">
        <v>0</v>
      </c>
      <c r="W18" s="4"/>
      <c r="X18" s="73">
        <v>0</v>
      </c>
      <c r="Y18" s="4"/>
    </row>
    <row r="19" spans="1:25" ht="15" customHeight="1" x14ac:dyDescent="0.35">
      <c r="A19" s="17">
        <v>10042600</v>
      </c>
      <c r="B19" s="17" t="s">
        <v>420</v>
      </c>
      <c r="C19" s="17" t="s">
        <v>421</v>
      </c>
      <c r="D19" s="17">
        <v>560555</v>
      </c>
      <c r="E19" s="17" t="s">
        <v>143</v>
      </c>
      <c r="F19" s="22" t="s">
        <v>75</v>
      </c>
      <c r="G19" s="22" t="s">
        <v>76</v>
      </c>
      <c r="H19" s="17" t="s">
        <v>77</v>
      </c>
      <c r="I19" s="17" t="s">
        <v>81</v>
      </c>
      <c r="J19" s="121" t="s">
        <v>274</v>
      </c>
      <c r="K19" s="22" t="s">
        <v>17</v>
      </c>
      <c r="L19" s="202"/>
      <c r="M19" s="31"/>
      <c r="N19" s="73">
        <v>6.7</v>
      </c>
      <c r="O19" s="4"/>
      <c r="P19" s="73">
        <v>6.7</v>
      </c>
      <c r="Q19" s="4"/>
      <c r="R19" s="73">
        <v>8.1</v>
      </c>
      <c r="S19" s="4" t="e">
        <f>VLOOKUP(A19,[2]Export!$A:$G,7,0)</f>
        <v>#N/A</v>
      </c>
      <c r="T19" s="73">
        <v>9.5</v>
      </c>
      <c r="U19" s="4"/>
      <c r="V19" s="73">
        <v>0</v>
      </c>
      <c r="W19" s="4"/>
      <c r="X19" s="73">
        <v>0</v>
      </c>
      <c r="Y19" s="4"/>
    </row>
    <row r="20" spans="1:25" ht="15" customHeight="1" x14ac:dyDescent="0.35">
      <c r="A20" s="17">
        <v>10047901</v>
      </c>
      <c r="B20" s="17" t="s">
        <v>488</v>
      </c>
      <c r="C20" s="17" t="s">
        <v>489</v>
      </c>
      <c r="D20" s="17">
        <v>560631</v>
      </c>
      <c r="E20" s="17" t="s">
        <v>143</v>
      </c>
      <c r="F20" s="22" t="s">
        <v>75</v>
      </c>
      <c r="G20" s="22" t="s">
        <v>76</v>
      </c>
      <c r="H20" s="17" t="s">
        <v>77</v>
      </c>
      <c r="I20" s="17" t="s">
        <v>81</v>
      </c>
      <c r="J20" s="121" t="s">
        <v>234</v>
      </c>
      <c r="K20" s="22" t="s">
        <v>17</v>
      </c>
      <c r="L20" s="202"/>
      <c r="M20" s="31"/>
      <c r="N20" s="73">
        <v>6.8</v>
      </c>
      <c r="O20" s="4"/>
      <c r="P20" s="73">
        <v>0</v>
      </c>
      <c r="Q20" s="4"/>
      <c r="R20" s="73">
        <v>8.1999999999999993</v>
      </c>
      <c r="S20" s="4" t="e">
        <f>VLOOKUP(A20,[2]Export!$A:$G,7,0)</f>
        <v>#N/A</v>
      </c>
      <c r="T20" s="73">
        <v>9.1999999999999993</v>
      </c>
      <c r="U20" s="4"/>
      <c r="V20" s="73">
        <v>0</v>
      </c>
      <c r="W20" s="4"/>
      <c r="X20" s="73">
        <v>0</v>
      </c>
      <c r="Y20" s="4"/>
    </row>
    <row r="21" spans="1:25" ht="15" customHeight="1" x14ac:dyDescent="0.35">
      <c r="A21" s="17">
        <v>10033953</v>
      </c>
      <c r="B21" s="17" t="s">
        <v>582</v>
      </c>
      <c r="C21" s="17" t="s">
        <v>583</v>
      </c>
      <c r="D21" s="17">
        <v>560632</v>
      </c>
      <c r="E21" s="17" t="s">
        <v>143</v>
      </c>
      <c r="F21" s="22" t="s">
        <v>75</v>
      </c>
      <c r="G21" s="22" t="s">
        <v>76</v>
      </c>
      <c r="H21" s="17" t="s">
        <v>77</v>
      </c>
      <c r="I21" s="17" t="s">
        <v>78</v>
      </c>
      <c r="J21" s="121" t="s">
        <v>133</v>
      </c>
      <c r="K21" s="22" t="s">
        <v>17</v>
      </c>
      <c r="L21" s="202"/>
      <c r="M21" s="31"/>
      <c r="N21" s="73">
        <v>6.4</v>
      </c>
      <c r="O21" s="4"/>
      <c r="P21" s="73" t="s">
        <v>1452</v>
      </c>
      <c r="Q21" s="4"/>
      <c r="R21" s="73" t="s">
        <v>1453</v>
      </c>
      <c r="S21" s="4" t="e">
        <f>VLOOKUP(A21,[2]Export!$A:$G,7,0)</f>
        <v>#N/A</v>
      </c>
      <c r="T21" s="73" t="s">
        <v>1454</v>
      </c>
      <c r="U21" s="4"/>
      <c r="V21" s="73">
        <v>7.3</v>
      </c>
      <c r="W21" s="4"/>
      <c r="X21" s="73">
        <v>0</v>
      </c>
      <c r="Y21" s="4"/>
    </row>
    <row r="22" spans="1:25" ht="15" customHeight="1" x14ac:dyDescent="0.35">
      <c r="A22" s="17">
        <v>10046204</v>
      </c>
      <c r="B22" s="17" t="s">
        <v>542</v>
      </c>
      <c r="C22" s="17" t="s">
        <v>543</v>
      </c>
      <c r="D22" s="17">
        <v>560721</v>
      </c>
      <c r="E22" s="17" t="s">
        <v>143</v>
      </c>
      <c r="F22" s="22" t="s">
        <v>75</v>
      </c>
      <c r="G22" s="22" t="s">
        <v>76</v>
      </c>
      <c r="H22" s="17" t="s">
        <v>77</v>
      </c>
      <c r="I22" s="17" t="s">
        <v>81</v>
      </c>
      <c r="J22" s="121" t="s">
        <v>234</v>
      </c>
      <c r="K22" s="22" t="s">
        <v>17</v>
      </c>
      <c r="L22" s="202"/>
      <c r="M22" s="31"/>
      <c r="N22" s="73">
        <v>6.6</v>
      </c>
      <c r="O22" s="4"/>
      <c r="P22" s="73">
        <v>6.3</v>
      </c>
      <c r="Q22" s="4"/>
      <c r="R22" s="73">
        <v>7.9</v>
      </c>
      <c r="S22" s="4" t="e">
        <f>VLOOKUP(A22,[2]Export!$A:$G,7,0)</f>
        <v>#N/A</v>
      </c>
      <c r="T22" s="73">
        <v>9.1</v>
      </c>
      <c r="U22" s="4"/>
      <c r="V22" s="73">
        <v>0</v>
      </c>
      <c r="W22" s="4"/>
      <c r="X22" s="73">
        <v>0</v>
      </c>
      <c r="Y22" s="4"/>
    </row>
    <row r="23" spans="1:25" ht="15" customHeight="1" x14ac:dyDescent="0.35">
      <c r="A23" s="17">
        <v>10042609</v>
      </c>
      <c r="B23" s="17" t="s">
        <v>1062</v>
      </c>
      <c r="C23" s="17" t="s">
        <v>1063</v>
      </c>
      <c r="D23" s="17">
        <v>560722</v>
      </c>
      <c r="E23" s="17" t="s">
        <v>143</v>
      </c>
      <c r="F23" s="22" t="s">
        <v>75</v>
      </c>
      <c r="G23" s="22" t="s">
        <v>76</v>
      </c>
      <c r="H23" s="17" t="s">
        <v>77</v>
      </c>
      <c r="I23" s="17" t="s">
        <v>81</v>
      </c>
      <c r="J23" s="121" t="s">
        <v>133</v>
      </c>
      <c r="K23" s="22" t="s">
        <v>17</v>
      </c>
      <c r="L23" s="202"/>
      <c r="M23" s="31"/>
      <c r="N23" s="73">
        <v>6.7</v>
      </c>
      <c r="O23" s="4"/>
      <c r="P23" s="73">
        <v>6.7</v>
      </c>
      <c r="Q23" s="4"/>
      <c r="R23" s="73">
        <v>8.3000000000000007</v>
      </c>
      <c r="S23" s="4" t="e">
        <f>VLOOKUP(A23,[2]Export!$A:$G,7,0)</f>
        <v>#N/A</v>
      </c>
      <c r="T23" s="73">
        <v>9.5</v>
      </c>
      <c r="U23" s="4"/>
      <c r="V23" s="73">
        <v>0</v>
      </c>
      <c r="W23" s="4"/>
      <c r="X23" s="73">
        <v>0</v>
      </c>
      <c r="Y23" s="4"/>
    </row>
    <row r="24" spans="1:25" ht="15" customHeight="1" x14ac:dyDescent="0.35">
      <c r="A24" s="17">
        <v>10046667</v>
      </c>
      <c r="B24" s="17" t="s">
        <v>290</v>
      </c>
      <c r="C24" s="17" t="s">
        <v>291</v>
      </c>
      <c r="D24" s="17">
        <v>569561</v>
      </c>
      <c r="E24" s="17" t="s">
        <v>143</v>
      </c>
      <c r="F24" s="22" t="s">
        <v>75</v>
      </c>
      <c r="G24" s="22" t="s">
        <v>76</v>
      </c>
      <c r="H24" s="17" t="s">
        <v>77</v>
      </c>
      <c r="I24" s="17" t="s">
        <v>78</v>
      </c>
      <c r="J24" s="121" t="s">
        <v>133</v>
      </c>
      <c r="K24" s="22" t="s">
        <v>17</v>
      </c>
      <c r="L24" s="202"/>
      <c r="M24" s="31"/>
      <c r="N24" s="73">
        <v>6.3</v>
      </c>
      <c r="O24" s="4"/>
      <c r="P24" s="73">
        <v>6</v>
      </c>
      <c r="Q24" s="4"/>
      <c r="R24" s="73">
        <v>7.8</v>
      </c>
      <c r="S24" s="4" t="e">
        <f>VLOOKUP(A24,[2]Export!$A:$G,7,0)</f>
        <v>#N/A</v>
      </c>
      <c r="T24" s="73">
        <v>9</v>
      </c>
      <c r="U24" s="4"/>
      <c r="V24" s="73">
        <v>0</v>
      </c>
      <c r="W24" s="4"/>
      <c r="X24" s="73">
        <v>0</v>
      </c>
      <c r="Y24" s="4"/>
    </row>
    <row r="25" spans="1:25" ht="15" customHeight="1" x14ac:dyDescent="0.35">
      <c r="A25" s="17">
        <v>10042823</v>
      </c>
      <c r="B25" s="17" t="s">
        <v>738</v>
      </c>
      <c r="C25" s="17" t="s">
        <v>739</v>
      </c>
      <c r="D25" s="17">
        <v>569629</v>
      </c>
      <c r="E25" s="17" t="s">
        <v>143</v>
      </c>
      <c r="F25" s="22" t="s">
        <v>75</v>
      </c>
      <c r="G25" s="22" t="s">
        <v>76</v>
      </c>
      <c r="H25" s="17" t="s">
        <v>77</v>
      </c>
      <c r="I25" s="17" t="s">
        <v>78</v>
      </c>
      <c r="J25" s="121" t="s">
        <v>274</v>
      </c>
      <c r="K25" s="22" t="s">
        <v>17</v>
      </c>
      <c r="L25" s="202" t="s">
        <v>1455</v>
      </c>
      <c r="M25" s="31"/>
      <c r="N25" s="73">
        <v>6.8</v>
      </c>
      <c r="O25" s="4"/>
      <c r="P25" s="73">
        <v>6.3</v>
      </c>
      <c r="Q25" s="4"/>
      <c r="R25" s="73">
        <v>8.3000000000000007</v>
      </c>
      <c r="S25" s="4" t="e">
        <f>VLOOKUP(A25,[2]Export!$A:$G,7,0)</f>
        <v>#N/A</v>
      </c>
      <c r="T25" s="73">
        <v>9.3000000000000007</v>
      </c>
      <c r="U25" s="4"/>
      <c r="V25" s="73">
        <v>0</v>
      </c>
      <c r="W25" s="4"/>
      <c r="X25" s="73">
        <v>0</v>
      </c>
      <c r="Y25" s="4"/>
    </row>
    <row r="26" spans="1:25" ht="15" customHeight="1" x14ac:dyDescent="0.35">
      <c r="A26" s="17">
        <v>10045451</v>
      </c>
      <c r="B26" s="17" t="s">
        <v>90</v>
      </c>
      <c r="C26" s="17" t="s">
        <v>91</v>
      </c>
      <c r="D26">
        <v>530106</v>
      </c>
      <c r="E26" t="s">
        <v>92</v>
      </c>
      <c r="F26" s="22" t="s">
        <v>75</v>
      </c>
      <c r="G26" s="22" t="s">
        <v>93</v>
      </c>
      <c r="H26" s="17" t="s">
        <v>77</v>
      </c>
      <c r="I26" s="17" t="s">
        <v>81</v>
      </c>
      <c r="J26" s="121" t="s">
        <v>133</v>
      </c>
      <c r="K26" s="22" t="s">
        <v>17</v>
      </c>
      <c r="L26" s="202"/>
      <c r="M26" s="31"/>
      <c r="N26" s="73">
        <v>7.3</v>
      </c>
      <c r="O26" s="4"/>
      <c r="P26" s="73">
        <v>7.1</v>
      </c>
      <c r="Q26" s="4"/>
      <c r="R26" s="73">
        <v>8.5</v>
      </c>
      <c r="S26" s="4" t="e">
        <f>VLOOKUP(A26,[2]Export!$A:$G,7,0)</f>
        <v>#N/A</v>
      </c>
      <c r="T26" s="73">
        <v>9.9</v>
      </c>
      <c r="U26" s="4"/>
      <c r="V26" s="73">
        <v>0</v>
      </c>
      <c r="W26" s="4"/>
      <c r="X26" s="73">
        <v>0</v>
      </c>
      <c r="Y26" s="4"/>
    </row>
    <row r="27" spans="1:25" ht="15" customHeight="1" x14ac:dyDescent="0.35">
      <c r="A27" s="17">
        <v>10042625</v>
      </c>
      <c r="B27" s="17" t="s">
        <v>107</v>
      </c>
      <c r="C27" s="17" t="s">
        <v>108</v>
      </c>
      <c r="D27" s="17">
        <v>550147</v>
      </c>
      <c r="E27" s="17" t="s">
        <v>92</v>
      </c>
      <c r="F27" s="22" t="s">
        <v>75</v>
      </c>
      <c r="G27" s="22" t="s">
        <v>76</v>
      </c>
      <c r="H27" s="17" t="s">
        <v>77</v>
      </c>
      <c r="I27" s="17" t="s">
        <v>81</v>
      </c>
      <c r="J27" s="121" t="s">
        <v>234</v>
      </c>
      <c r="K27" s="22" t="s">
        <v>17</v>
      </c>
      <c r="L27" s="202"/>
      <c r="M27" s="31"/>
      <c r="N27" s="73">
        <v>6.5</v>
      </c>
      <c r="O27" s="4"/>
      <c r="P27" s="73">
        <v>6.6</v>
      </c>
      <c r="Q27" s="4"/>
      <c r="R27" s="73">
        <v>8.5</v>
      </c>
      <c r="S27" s="4" t="e">
        <f>VLOOKUP(A27,[2]Export!$A:$G,7,0)</f>
        <v>#N/A</v>
      </c>
      <c r="T27" s="73">
        <v>9.5</v>
      </c>
      <c r="U27" s="4"/>
      <c r="V27" s="73">
        <v>0</v>
      </c>
      <c r="W27" s="4"/>
      <c r="X27" s="73">
        <v>0</v>
      </c>
      <c r="Y27" s="4"/>
    </row>
    <row r="28" spans="1:25" ht="15" customHeight="1" x14ac:dyDescent="0.35">
      <c r="A28" s="17">
        <v>10042312</v>
      </c>
      <c r="B28" s="17" t="s">
        <v>164</v>
      </c>
      <c r="C28" s="17" t="s">
        <v>165</v>
      </c>
      <c r="D28" s="17">
        <v>790473</v>
      </c>
      <c r="E28" s="17" t="s">
        <v>92</v>
      </c>
      <c r="F28" s="22" t="s">
        <v>75</v>
      </c>
      <c r="G28" s="22" t="s">
        <v>76</v>
      </c>
      <c r="H28" s="17" t="s">
        <v>77</v>
      </c>
      <c r="I28" s="17" t="s">
        <v>78</v>
      </c>
      <c r="J28" s="121" t="s">
        <v>234</v>
      </c>
      <c r="K28" s="22" t="s">
        <v>17</v>
      </c>
      <c r="L28" s="202" t="s">
        <v>166</v>
      </c>
      <c r="M28" s="31"/>
      <c r="N28" s="73">
        <v>6.5</v>
      </c>
      <c r="O28" s="4"/>
      <c r="P28" s="73">
        <v>6.8</v>
      </c>
      <c r="Q28" s="4"/>
      <c r="R28" s="73">
        <v>7.8</v>
      </c>
      <c r="S28" s="4" t="e">
        <f>VLOOKUP(A28,[2]Export!$A:$G,7,0)</f>
        <v>#N/A</v>
      </c>
      <c r="T28" s="73">
        <v>8.8000000000000007</v>
      </c>
      <c r="U28" s="4"/>
      <c r="V28" s="73">
        <v>0</v>
      </c>
      <c r="W28" s="4"/>
      <c r="X28" s="73">
        <v>0</v>
      </c>
      <c r="Y28" s="4"/>
    </row>
    <row r="29" spans="1:25" ht="15" customHeight="1" x14ac:dyDescent="0.35">
      <c r="A29" s="17">
        <v>10042624</v>
      </c>
      <c r="B29" s="17" t="s">
        <v>205</v>
      </c>
      <c r="C29" s="17" t="s">
        <v>206</v>
      </c>
      <c r="D29" s="17">
        <v>530327</v>
      </c>
      <c r="E29" s="17" t="s">
        <v>92</v>
      </c>
      <c r="F29" s="22" t="s">
        <v>75</v>
      </c>
      <c r="G29" s="22" t="s">
        <v>93</v>
      </c>
      <c r="H29" s="17" t="s">
        <v>77</v>
      </c>
      <c r="I29" s="17" t="s">
        <v>81</v>
      </c>
      <c r="J29" s="121" t="s">
        <v>234</v>
      </c>
      <c r="K29" s="22" t="s">
        <v>17</v>
      </c>
      <c r="L29" s="202"/>
      <c r="M29" s="31"/>
      <c r="N29" s="73">
        <v>6.4</v>
      </c>
      <c r="O29" s="4"/>
      <c r="P29" s="73">
        <v>6.6</v>
      </c>
      <c r="Q29" s="4"/>
      <c r="R29" s="73">
        <v>8.5</v>
      </c>
      <c r="S29" s="4" t="e">
        <f>VLOOKUP(A29,[2]Export!$A:$G,7,0)</f>
        <v>#N/A</v>
      </c>
      <c r="T29" s="73">
        <v>9.5</v>
      </c>
      <c r="U29" s="4"/>
      <c r="V29" s="73">
        <v>0</v>
      </c>
      <c r="W29" s="4"/>
      <c r="X29" s="73">
        <v>0</v>
      </c>
      <c r="Y29" s="4"/>
    </row>
    <row r="30" spans="1:25" ht="15" customHeight="1" x14ac:dyDescent="0.35">
      <c r="A30" s="17">
        <v>10043553</v>
      </c>
      <c r="B30" s="17" t="s">
        <v>633</v>
      </c>
      <c r="C30" s="17" t="s">
        <v>634</v>
      </c>
      <c r="D30" s="17">
        <v>820198</v>
      </c>
      <c r="E30" s="17" t="s">
        <v>92</v>
      </c>
      <c r="F30" s="22" t="s">
        <v>75</v>
      </c>
      <c r="G30" s="22" t="s">
        <v>93</v>
      </c>
      <c r="H30" s="17" t="s">
        <v>77</v>
      </c>
      <c r="I30" s="17" t="s">
        <v>81</v>
      </c>
      <c r="J30" s="121" t="s">
        <v>234</v>
      </c>
      <c r="K30" s="22" t="s">
        <v>17</v>
      </c>
      <c r="L30" s="202" t="s">
        <v>635</v>
      </c>
      <c r="M30" s="31"/>
      <c r="N30" s="73">
        <v>6.9</v>
      </c>
      <c r="O30" s="4"/>
      <c r="P30" s="73">
        <v>6.8</v>
      </c>
      <c r="Q30" s="4"/>
      <c r="R30" s="73">
        <v>8.8000000000000007</v>
      </c>
      <c r="S30" s="4" t="e">
        <f>VLOOKUP(A30,[2]Export!$A:$G,7,0)</f>
        <v>#N/A</v>
      </c>
      <c r="T30" s="73">
        <v>9.8000000000000007</v>
      </c>
      <c r="U30" s="4"/>
      <c r="V30" s="73">
        <v>0</v>
      </c>
      <c r="W30" s="4"/>
      <c r="X30" s="73">
        <v>0</v>
      </c>
      <c r="Y30" s="4"/>
    </row>
    <row r="31" spans="1:25" ht="15" customHeight="1" x14ac:dyDescent="0.35">
      <c r="A31" s="17">
        <v>10046934</v>
      </c>
      <c r="B31" s="17" t="s">
        <v>220</v>
      </c>
      <c r="C31" s="17" t="s">
        <v>221</v>
      </c>
      <c r="D31" s="17">
        <v>550214</v>
      </c>
      <c r="E31" s="17" t="s">
        <v>92</v>
      </c>
      <c r="F31" s="22" t="s">
        <v>75</v>
      </c>
      <c r="G31" s="22" t="s">
        <v>76</v>
      </c>
      <c r="H31" s="17" t="s">
        <v>77</v>
      </c>
      <c r="I31" s="17" t="s">
        <v>81</v>
      </c>
      <c r="J31" s="121" t="s">
        <v>133</v>
      </c>
      <c r="K31" s="22" t="s">
        <v>17</v>
      </c>
      <c r="L31" s="202" t="s">
        <v>222</v>
      </c>
      <c r="M31" s="31"/>
      <c r="N31" s="73">
        <v>7.3</v>
      </c>
      <c r="O31" s="4"/>
      <c r="P31" s="73">
        <v>8.3000000000000007</v>
      </c>
      <c r="Q31" s="4"/>
      <c r="R31" s="73">
        <v>9.5</v>
      </c>
      <c r="S31" s="4" t="e">
        <f>VLOOKUP(A31,[2]Export!$A:$G,7,0)</f>
        <v>#N/A</v>
      </c>
      <c r="T31" s="73">
        <v>10.5</v>
      </c>
      <c r="U31" s="4"/>
      <c r="V31" s="73">
        <v>0</v>
      </c>
      <c r="W31" s="4"/>
      <c r="X31" s="73">
        <v>0</v>
      </c>
      <c r="Y31" s="4"/>
    </row>
    <row r="32" spans="1:25" ht="15" customHeight="1" x14ac:dyDescent="0.35">
      <c r="A32" s="17">
        <v>10047075</v>
      </c>
      <c r="B32" s="17" t="s">
        <v>232</v>
      </c>
      <c r="C32" s="17" t="s">
        <v>233</v>
      </c>
      <c r="D32" s="17">
        <v>790455</v>
      </c>
      <c r="E32" s="17" t="s">
        <v>92</v>
      </c>
      <c r="F32" s="22" t="s">
        <v>75</v>
      </c>
      <c r="G32" s="22" t="s">
        <v>76</v>
      </c>
      <c r="H32" s="17" t="s">
        <v>77</v>
      </c>
      <c r="I32" s="17" t="s">
        <v>81</v>
      </c>
      <c r="J32" s="121" t="s">
        <v>234</v>
      </c>
      <c r="K32" s="22" t="s">
        <v>17</v>
      </c>
      <c r="L32" s="202" t="s">
        <v>1456</v>
      </c>
      <c r="M32" s="31"/>
      <c r="N32" s="73">
        <v>6.9</v>
      </c>
      <c r="O32" s="4"/>
      <c r="P32" s="73">
        <v>7.3</v>
      </c>
      <c r="Q32" s="4"/>
      <c r="R32" s="73">
        <v>8.6999999999999993</v>
      </c>
      <c r="S32" s="4" t="e">
        <f>VLOOKUP(A32,[2]Export!$A:$G,7,0)</f>
        <v>#N/A</v>
      </c>
      <c r="T32" s="73">
        <v>9.9</v>
      </c>
      <c r="U32" s="4"/>
      <c r="V32" s="73">
        <v>0</v>
      </c>
      <c r="W32" s="4"/>
      <c r="X32" s="73">
        <v>0</v>
      </c>
      <c r="Y32" s="4"/>
    </row>
    <row r="33" spans="1:25" ht="15" customHeight="1" x14ac:dyDescent="0.35">
      <c r="A33" s="17">
        <v>10047860</v>
      </c>
      <c r="B33" s="17" t="s">
        <v>251</v>
      </c>
      <c r="C33" s="17" t="s">
        <v>252</v>
      </c>
      <c r="D33" s="17">
        <v>530631</v>
      </c>
      <c r="E33" s="17" t="s">
        <v>92</v>
      </c>
      <c r="F33" s="22" t="s">
        <v>75</v>
      </c>
      <c r="G33" s="22" t="s">
        <v>93</v>
      </c>
      <c r="H33" s="17" t="s">
        <v>77</v>
      </c>
      <c r="I33" s="17" t="s">
        <v>78</v>
      </c>
      <c r="J33" s="121" t="s">
        <v>234</v>
      </c>
      <c r="K33" s="22" t="s">
        <v>17</v>
      </c>
      <c r="L33" s="202"/>
      <c r="M33" s="32"/>
      <c r="N33" s="73">
        <v>6.8</v>
      </c>
      <c r="O33" s="4"/>
      <c r="P33" s="73">
        <v>6.5</v>
      </c>
      <c r="Q33" s="4"/>
      <c r="R33" s="73">
        <v>8.5</v>
      </c>
      <c r="S33" s="4" t="e">
        <f>VLOOKUP(A33,[2]Export!$A:$G,7,0)</f>
        <v>#N/A</v>
      </c>
      <c r="T33" s="73">
        <v>10</v>
      </c>
      <c r="U33" s="4"/>
      <c r="V33" s="73">
        <v>0</v>
      </c>
      <c r="W33" s="4"/>
      <c r="X33" s="73">
        <v>0</v>
      </c>
      <c r="Y33" s="4"/>
    </row>
    <row r="34" spans="1:25" ht="15" customHeight="1" x14ac:dyDescent="0.35">
      <c r="A34" s="17">
        <v>10039163</v>
      </c>
      <c r="B34" s="17" t="s">
        <v>361</v>
      </c>
      <c r="C34" s="17" t="s">
        <v>362</v>
      </c>
      <c r="D34" s="17">
        <v>530682</v>
      </c>
      <c r="E34" s="17" t="s">
        <v>92</v>
      </c>
      <c r="F34" s="22" t="s">
        <v>75</v>
      </c>
      <c r="G34" s="22" t="s">
        <v>93</v>
      </c>
      <c r="H34" s="17" t="s">
        <v>77</v>
      </c>
      <c r="I34" s="17" t="s">
        <v>81</v>
      </c>
      <c r="J34" s="121" t="s">
        <v>133</v>
      </c>
      <c r="K34" s="22" t="s">
        <v>17</v>
      </c>
      <c r="L34" s="203"/>
      <c r="M34" s="88"/>
      <c r="N34" s="73">
        <v>6.9</v>
      </c>
      <c r="O34" s="4"/>
      <c r="P34" s="73">
        <v>0</v>
      </c>
      <c r="Q34" s="4"/>
      <c r="R34" s="73">
        <v>0</v>
      </c>
      <c r="S34" s="4" t="e">
        <f>VLOOKUP(A34,[2]Export!$A:$G,7,0)</f>
        <v>#N/A</v>
      </c>
      <c r="T34" s="73">
        <v>0</v>
      </c>
      <c r="U34" s="4"/>
      <c r="V34" s="73">
        <v>0</v>
      </c>
      <c r="W34" s="4"/>
      <c r="X34" s="73">
        <v>0</v>
      </c>
      <c r="Y34" s="4"/>
    </row>
    <row r="35" spans="1:25" ht="15" customHeight="1" x14ac:dyDescent="0.35">
      <c r="A35" s="17">
        <v>10047400</v>
      </c>
      <c r="B35" s="17" t="s">
        <v>379</v>
      </c>
      <c r="C35" s="17" t="s">
        <v>380</v>
      </c>
      <c r="D35" s="17">
        <v>550107</v>
      </c>
      <c r="E35" s="17" t="s">
        <v>92</v>
      </c>
      <c r="F35" s="22" t="s">
        <v>75</v>
      </c>
      <c r="G35" s="22" t="s">
        <v>76</v>
      </c>
      <c r="H35" s="17" t="s">
        <v>77</v>
      </c>
      <c r="I35" s="17" t="s">
        <v>81</v>
      </c>
      <c r="J35" s="121" t="s">
        <v>133</v>
      </c>
      <c r="K35" s="22" t="s">
        <v>17</v>
      </c>
      <c r="L35" s="202"/>
      <c r="M35" s="83"/>
      <c r="N35" s="73">
        <v>6.7</v>
      </c>
      <c r="O35" s="4"/>
      <c r="P35" s="73">
        <v>6.4</v>
      </c>
      <c r="Q35" s="4"/>
      <c r="R35" s="73">
        <v>7.9</v>
      </c>
      <c r="S35" s="4" t="e">
        <f>VLOOKUP(A35,[2]Export!$A:$G,7,0)</f>
        <v>#N/A</v>
      </c>
      <c r="T35" s="73">
        <v>9.5</v>
      </c>
      <c r="U35" s="4"/>
      <c r="V35" s="73">
        <v>0</v>
      </c>
      <c r="W35" s="4"/>
      <c r="X35" s="73">
        <v>0</v>
      </c>
      <c r="Y35" s="4"/>
    </row>
    <row r="36" spans="1:25" ht="15" customHeight="1" x14ac:dyDescent="0.35">
      <c r="A36" s="17">
        <v>10042736</v>
      </c>
      <c r="B36" s="17" t="s">
        <v>381</v>
      </c>
      <c r="C36" s="17" t="s">
        <v>382</v>
      </c>
      <c r="D36" s="17">
        <v>530210</v>
      </c>
      <c r="E36" s="17" t="s">
        <v>92</v>
      </c>
      <c r="F36" s="22" t="s">
        <v>75</v>
      </c>
      <c r="G36" s="22" t="s">
        <v>93</v>
      </c>
      <c r="H36" s="17" t="s">
        <v>77</v>
      </c>
      <c r="I36" s="17" t="s">
        <v>78</v>
      </c>
      <c r="J36" s="121" t="s">
        <v>133</v>
      </c>
      <c r="K36" s="22" t="s">
        <v>17</v>
      </c>
      <c r="L36" s="202"/>
      <c r="M36" s="31"/>
      <c r="N36" s="73">
        <v>6.8</v>
      </c>
      <c r="O36" s="4"/>
      <c r="P36" s="73">
        <v>6.5</v>
      </c>
      <c r="Q36" s="4"/>
      <c r="R36" s="73">
        <v>8.1999999999999993</v>
      </c>
      <c r="S36" s="4" t="e">
        <f>VLOOKUP(A36,[2]Export!$A:$G,7,0)</f>
        <v>#N/A</v>
      </c>
      <c r="T36" s="73">
        <v>9.3000000000000007</v>
      </c>
      <c r="U36" s="4"/>
      <c r="V36" s="73">
        <v>0</v>
      </c>
      <c r="W36" s="4"/>
      <c r="X36" s="73">
        <v>0</v>
      </c>
      <c r="Y36" s="4"/>
    </row>
    <row r="37" spans="1:25" ht="15" customHeight="1" x14ac:dyDescent="0.35">
      <c r="A37" s="17">
        <v>10045374</v>
      </c>
      <c r="B37" s="17" t="s">
        <v>535</v>
      </c>
      <c r="C37" s="17" t="s">
        <v>536</v>
      </c>
      <c r="D37" s="17">
        <v>531159</v>
      </c>
      <c r="E37" s="17" t="s">
        <v>92</v>
      </c>
      <c r="F37" s="22" t="s">
        <v>75</v>
      </c>
      <c r="G37" s="22" t="s">
        <v>93</v>
      </c>
      <c r="H37" s="17" t="s">
        <v>185</v>
      </c>
      <c r="I37" s="17" t="s">
        <v>78</v>
      </c>
      <c r="J37" s="121" t="s">
        <v>133</v>
      </c>
      <c r="K37" s="22" t="s">
        <v>17</v>
      </c>
      <c r="L37" s="202" t="s">
        <v>222</v>
      </c>
      <c r="M37" s="31"/>
      <c r="N37" s="73">
        <v>6.5</v>
      </c>
      <c r="O37" s="4"/>
      <c r="P37" s="73">
        <v>6.3</v>
      </c>
      <c r="Q37" s="4"/>
      <c r="R37" s="73">
        <v>7.9</v>
      </c>
      <c r="S37" s="4" t="e">
        <f>VLOOKUP(A37,[2]Export!$A:$G,7,0)</f>
        <v>#N/A</v>
      </c>
      <c r="T37" s="73">
        <v>9.1</v>
      </c>
      <c r="U37" s="4"/>
      <c r="V37" s="73">
        <v>0</v>
      </c>
      <c r="W37" s="4"/>
      <c r="X37" s="73">
        <v>0</v>
      </c>
      <c r="Y37" s="4"/>
    </row>
    <row r="38" spans="1:25" ht="15" customHeight="1" x14ac:dyDescent="0.35">
      <c r="A38" s="17">
        <v>10045373</v>
      </c>
      <c r="B38" s="17" t="s">
        <v>537</v>
      </c>
      <c r="C38" s="17" t="s">
        <v>538</v>
      </c>
      <c r="D38" s="17">
        <v>538719</v>
      </c>
      <c r="E38" s="17" t="s">
        <v>92</v>
      </c>
      <c r="F38" s="22" t="s">
        <v>75</v>
      </c>
      <c r="G38" s="22" t="s">
        <v>93</v>
      </c>
      <c r="H38" s="17" t="s">
        <v>77</v>
      </c>
      <c r="I38" s="17" t="s">
        <v>78</v>
      </c>
      <c r="J38" s="121" t="s">
        <v>234</v>
      </c>
      <c r="K38" s="22" t="s">
        <v>17</v>
      </c>
      <c r="L38" s="202"/>
      <c r="M38" s="31"/>
      <c r="N38" s="73">
        <v>6.6</v>
      </c>
      <c r="O38" s="4"/>
      <c r="P38" s="73">
        <v>6.3</v>
      </c>
      <c r="Q38" s="4"/>
      <c r="R38" s="73">
        <v>7.9</v>
      </c>
      <c r="S38" s="4" t="e">
        <f>VLOOKUP(A38,[2]Export!$A:$G,7,0)</f>
        <v>#N/A</v>
      </c>
      <c r="T38" s="73">
        <v>9.1</v>
      </c>
      <c r="U38" s="4"/>
      <c r="V38" s="73">
        <v>0</v>
      </c>
      <c r="W38" s="4"/>
      <c r="X38" s="73">
        <v>0</v>
      </c>
      <c r="Y38" s="4"/>
    </row>
    <row r="39" spans="1:25" ht="15" customHeight="1" x14ac:dyDescent="0.35">
      <c r="A39" s="17">
        <v>10044056</v>
      </c>
      <c r="B39" s="17" t="s">
        <v>551</v>
      </c>
      <c r="C39" s="17" t="s">
        <v>552</v>
      </c>
      <c r="D39" s="17"/>
      <c r="E39" s="17"/>
      <c r="F39" s="22"/>
      <c r="G39" s="22"/>
      <c r="H39" s="17"/>
      <c r="I39" s="17"/>
      <c r="J39" s="121"/>
      <c r="K39" s="22" t="s">
        <v>17</v>
      </c>
      <c r="L39" s="202" t="s">
        <v>1457</v>
      </c>
      <c r="M39" s="31"/>
      <c r="N39" s="73" t="e">
        <v>#N/A</v>
      </c>
      <c r="O39" s="4"/>
      <c r="P39" s="73" t="e">
        <v>#N/A</v>
      </c>
      <c r="Q39" s="4"/>
      <c r="R39" s="73" t="e">
        <v>#N/A</v>
      </c>
      <c r="S39" s="4" t="e">
        <f>VLOOKUP(A39,[2]Export!$A:$G,7,0)</f>
        <v>#N/A</v>
      </c>
      <c r="T39" s="73" t="e">
        <v>#N/A</v>
      </c>
      <c r="U39" s="4"/>
      <c r="V39" s="73" t="e">
        <v>#N/A</v>
      </c>
      <c r="W39" s="4"/>
      <c r="X39" s="73" t="e">
        <v>#N/A</v>
      </c>
      <c r="Y39" s="4"/>
    </row>
    <row r="40" spans="1:25" ht="15" customHeight="1" x14ac:dyDescent="0.35">
      <c r="A40" s="17">
        <v>10044425</v>
      </c>
      <c r="B40" s="17" t="s">
        <v>553</v>
      </c>
      <c r="C40" s="17" t="s">
        <v>554</v>
      </c>
      <c r="D40" s="17"/>
      <c r="E40" s="17"/>
      <c r="F40" s="22"/>
      <c r="G40" s="22"/>
      <c r="H40" s="17"/>
      <c r="I40" s="17"/>
      <c r="J40" s="121"/>
      <c r="K40" s="22" t="s">
        <v>17</v>
      </c>
      <c r="L40" s="202" t="s">
        <v>1458</v>
      </c>
      <c r="M40" s="31"/>
      <c r="N40" s="73" t="e">
        <v>#N/A</v>
      </c>
      <c r="O40" s="4"/>
      <c r="P40" s="73" t="e">
        <v>#N/A</v>
      </c>
      <c r="Q40" s="4"/>
      <c r="R40" s="73" t="e">
        <v>#N/A</v>
      </c>
      <c r="S40" s="4" t="e">
        <f>VLOOKUP(A40,[2]Export!$A:$G,7,0)</f>
        <v>#N/A</v>
      </c>
      <c r="T40" s="73" t="e">
        <v>#N/A</v>
      </c>
      <c r="U40" s="4"/>
      <c r="V40" s="73" t="e">
        <v>#N/A</v>
      </c>
      <c r="W40" s="4"/>
      <c r="X40" s="73" t="e">
        <v>#N/A</v>
      </c>
      <c r="Y40" s="4"/>
    </row>
    <row r="41" spans="1:25" ht="15" customHeight="1" x14ac:dyDescent="0.35">
      <c r="A41" s="82">
        <v>10050003</v>
      </c>
      <c r="B41" s="17" t="s">
        <v>770</v>
      </c>
      <c r="C41" s="17" t="s">
        <v>771</v>
      </c>
      <c r="D41" s="17">
        <v>540308</v>
      </c>
      <c r="E41" s="17" t="s">
        <v>92</v>
      </c>
      <c r="F41" s="22" t="s">
        <v>75</v>
      </c>
      <c r="G41" s="22" t="s">
        <v>93</v>
      </c>
      <c r="H41" s="17" t="s">
        <v>77</v>
      </c>
      <c r="I41" s="17" t="s">
        <v>78</v>
      </c>
      <c r="J41" s="121" t="s">
        <v>133</v>
      </c>
      <c r="K41" s="22" t="s">
        <v>17</v>
      </c>
      <c r="L41" s="202" t="s">
        <v>103</v>
      </c>
      <c r="M41" s="31"/>
      <c r="N41" s="73" t="e">
        <v>#N/A</v>
      </c>
      <c r="O41" s="4"/>
      <c r="P41" s="73" t="e">
        <v>#N/A</v>
      </c>
      <c r="Q41" s="4"/>
      <c r="R41" s="73" t="e">
        <v>#N/A</v>
      </c>
      <c r="S41" s="4" t="e">
        <f>VLOOKUP(A41,[2]Export!$A:$G,7,0)</f>
        <v>#N/A</v>
      </c>
      <c r="T41" s="73" t="e">
        <v>#N/A</v>
      </c>
      <c r="U41" s="4"/>
      <c r="V41" s="73" t="e">
        <v>#N/A</v>
      </c>
      <c r="W41" s="4"/>
      <c r="X41" s="73" t="e">
        <v>#N/A</v>
      </c>
      <c r="Y41" s="4"/>
    </row>
    <row r="42" spans="1:25" ht="15" customHeight="1" x14ac:dyDescent="0.35">
      <c r="A42" s="17">
        <v>10038248</v>
      </c>
      <c r="B42" s="17" t="s">
        <v>584</v>
      </c>
      <c r="C42" s="17" t="s">
        <v>585</v>
      </c>
      <c r="D42" s="17">
        <v>791447</v>
      </c>
      <c r="E42" s="17" t="s">
        <v>92</v>
      </c>
      <c r="F42" s="22" t="s">
        <v>75</v>
      </c>
      <c r="G42" s="22" t="s">
        <v>76</v>
      </c>
      <c r="H42" s="17" t="s">
        <v>77</v>
      </c>
      <c r="I42" s="17" t="s">
        <v>78</v>
      </c>
      <c r="J42" s="121" t="s">
        <v>133</v>
      </c>
      <c r="K42" s="22" t="s">
        <v>17</v>
      </c>
      <c r="L42" s="202" t="s">
        <v>103</v>
      </c>
      <c r="M42" s="31"/>
      <c r="N42" s="73">
        <v>6.4</v>
      </c>
      <c r="O42" s="4"/>
      <c r="P42" s="73">
        <v>7</v>
      </c>
      <c r="Q42" s="4"/>
      <c r="R42" s="73">
        <v>8.6999999999999993</v>
      </c>
      <c r="S42" s="4" t="e">
        <f>VLOOKUP(A42,[2]Export!$A:$G,7,0)</f>
        <v>#N/A</v>
      </c>
      <c r="T42" s="73">
        <v>9.9</v>
      </c>
      <c r="U42" s="4"/>
      <c r="V42" s="73">
        <v>0</v>
      </c>
      <c r="W42" s="4"/>
      <c r="X42" s="73">
        <v>0</v>
      </c>
      <c r="Y42" s="4"/>
    </row>
    <row r="43" spans="1:25" ht="15" customHeight="1" x14ac:dyDescent="0.35">
      <c r="A43" s="17">
        <v>10033955</v>
      </c>
      <c r="B43" s="17" t="s">
        <v>587</v>
      </c>
      <c r="C43" s="17" t="s">
        <v>588</v>
      </c>
      <c r="D43" s="17">
        <v>820301</v>
      </c>
      <c r="E43" s="17" t="s">
        <v>92</v>
      </c>
      <c r="F43" s="22" t="s">
        <v>75</v>
      </c>
      <c r="G43" s="22" t="s">
        <v>93</v>
      </c>
      <c r="H43" s="17" t="s">
        <v>77</v>
      </c>
      <c r="I43" s="17" t="s">
        <v>78</v>
      </c>
      <c r="J43" s="121" t="s">
        <v>133</v>
      </c>
      <c r="K43" s="22" t="s">
        <v>17</v>
      </c>
      <c r="L43" s="202"/>
      <c r="M43" s="31"/>
      <c r="N43" s="73">
        <v>6.7</v>
      </c>
      <c r="O43" s="4"/>
      <c r="P43" s="73">
        <v>6.5</v>
      </c>
      <c r="Q43" s="4"/>
      <c r="R43" s="73">
        <v>8.4</v>
      </c>
      <c r="S43" s="4" t="e">
        <f>VLOOKUP(A43,[2]Export!$A:$G,7,0)</f>
        <v>#N/A</v>
      </c>
      <c r="T43" s="73">
        <v>9.4</v>
      </c>
      <c r="U43" s="4"/>
      <c r="V43" s="73">
        <v>0</v>
      </c>
      <c r="W43" s="4"/>
      <c r="X43" s="73">
        <v>0</v>
      </c>
      <c r="Y43" s="4"/>
    </row>
    <row r="44" spans="1:25" ht="15" customHeight="1" x14ac:dyDescent="0.35">
      <c r="A44" s="17">
        <v>10044562</v>
      </c>
      <c r="B44" s="17" t="s">
        <v>600</v>
      </c>
      <c r="C44" s="17" t="s">
        <v>601</v>
      </c>
      <c r="D44" s="17">
        <v>530805</v>
      </c>
      <c r="E44" s="17" t="s">
        <v>92</v>
      </c>
      <c r="F44" s="22" t="s">
        <v>75</v>
      </c>
      <c r="G44" s="22" t="s">
        <v>93</v>
      </c>
      <c r="H44" s="17" t="s">
        <v>77</v>
      </c>
      <c r="I44" s="17" t="s">
        <v>81</v>
      </c>
      <c r="J44" s="121" t="s">
        <v>133</v>
      </c>
      <c r="K44" s="22" t="s">
        <v>17</v>
      </c>
      <c r="L44" s="202"/>
      <c r="M44" s="31"/>
      <c r="N44" s="73">
        <v>6.8</v>
      </c>
      <c r="O44" s="4"/>
      <c r="P44" s="73">
        <v>6.6</v>
      </c>
      <c r="Q44" s="4"/>
      <c r="R44" s="73">
        <v>8.1999999999999993</v>
      </c>
      <c r="S44" s="4" t="e">
        <f>VLOOKUP(A44,[2]Export!$A:$G,7,0)</f>
        <v>#N/A</v>
      </c>
      <c r="T44" s="73">
        <v>9.6</v>
      </c>
      <c r="U44" s="4"/>
      <c r="V44" s="73">
        <v>0</v>
      </c>
      <c r="W44" s="4"/>
      <c r="X44" s="73">
        <v>0</v>
      </c>
      <c r="Y44" s="4"/>
    </row>
    <row r="45" spans="1:25" ht="15" customHeight="1" x14ac:dyDescent="0.35">
      <c r="A45" s="17">
        <v>10044565</v>
      </c>
      <c r="B45" s="17" t="s">
        <v>603</v>
      </c>
      <c r="C45" s="17" t="s">
        <v>538</v>
      </c>
      <c r="D45" s="17">
        <v>538719</v>
      </c>
      <c r="E45" s="17" t="s">
        <v>92</v>
      </c>
      <c r="F45" s="22" t="s">
        <v>75</v>
      </c>
      <c r="G45" s="22" t="s">
        <v>93</v>
      </c>
      <c r="H45" s="17" t="s">
        <v>77</v>
      </c>
      <c r="I45" s="17" t="s">
        <v>81</v>
      </c>
      <c r="J45" s="121" t="s">
        <v>234</v>
      </c>
      <c r="K45" s="22" t="s">
        <v>17</v>
      </c>
      <c r="L45" s="202"/>
      <c r="M45" s="31"/>
      <c r="N45" s="73">
        <v>6.7</v>
      </c>
      <c r="O45" s="4"/>
      <c r="P45" s="73">
        <v>6.5</v>
      </c>
      <c r="Q45" s="4"/>
      <c r="R45" s="73">
        <v>8.1</v>
      </c>
      <c r="S45" s="4" t="e">
        <f>VLOOKUP(A45,[2]Export!$A:$G,7,0)</f>
        <v>#N/A</v>
      </c>
      <c r="T45" s="73">
        <v>9.5</v>
      </c>
      <c r="U45" s="4"/>
      <c r="V45" s="73">
        <v>0</v>
      </c>
      <c r="W45" s="4"/>
      <c r="X45" s="73">
        <v>0</v>
      </c>
      <c r="Y45" s="4"/>
    </row>
    <row r="46" spans="1:25" ht="15" customHeight="1" x14ac:dyDescent="0.35">
      <c r="A46" s="17">
        <v>10046678</v>
      </c>
      <c r="B46" s="17" t="s">
        <v>645</v>
      </c>
      <c r="C46" s="17" t="s">
        <v>646</v>
      </c>
      <c r="D46" s="17">
        <v>543215</v>
      </c>
      <c r="E46" s="17" t="s">
        <v>92</v>
      </c>
      <c r="F46" s="22" t="s">
        <v>75</v>
      </c>
      <c r="G46" s="22" t="s">
        <v>93</v>
      </c>
      <c r="H46" s="17" t="s">
        <v>77</v>
      </c>
      <c r="I46" s="17" t="s">
        <v>81</v>
      </c>
      <c r="J46" s="121" t="s">
        <v>234</v>
      </c>
      <c r="K46" s="22" t="s">
        <v>17</v>
      </c>
      <c r="L46" s="202" t="s">
        <v>391</v>
      </c>
      <c r="M46" s="31"/>
      <c r="N46" s="73">
        <v>6.4</v>
      </c>
      <c r="O46" s="4"/>
      <c r="P46" s="73">
        <v>6.4</v>
      </c>
      <c r="Q46" s="4"/>
      <c r="R46" s="73">
        <v>8.4</v>
      </c>
      <c r="S46" s="4" t="e">
        <f>VLOOKUP(A46,[2]Export!$A:$G,7,0)</f>
        <v>#N/A</v>
      </c>
      <c r="T46" s="73">
        <v>9.3000000000000007</v>
      </c>
      <c r="U46" s="4"/>
      <c r="V46" s="73">
        <v>0</v>
      </c>
      <c r="W46" s="4"/>
      <c r="X46" s="73">
        <v>0</v>
      </c>
      <c r="Y46" s="4"/>
    </row>
    <row r="47" spans="1:25" ht="15" customHeight="1" x14ac:dyDescent="0.35">
      <c r="A47" s="17">
        <v>10027051</v>
      </c>
      <c r="B47" s="17" t="s">
        <v>653</v>
      </c>
      <c r="C47" s="17" t="s">
        <v>654</v>
      </c>
      <c r="D47" s="17">
        <v>540267</v>
      </c>
      <c r="E47" s="17" t="s">
        <v>92</v>
      </c>
      <c r="F47" s="22" t="s">
        <v>75</v>
      </c>
      <c r="G47" s="22" t="s">
        <v>93</v>
      </c>
      <c r="H47" s="17" t="s">
        <v>77</v>
      </c>
      <c r="I47" s="17" t="s">
        <v>78</v>
      </c>
      <c r="J47" s="121" t="s">
        <v>234</v>
      </c>
      <c r="K47" s="22" t="s">
        <v>17</v>
      </c>
      <c r="L47" s="202"/>
      <c r="M47" s="31"/>
      <c r="N47" s="73">
        <v>6.3</v>
      </c>
      <c r="O47" s="4"/>
      <c r="P47" s="73">
        <v>6.4</v>
      </c>
      <c r="Q47" s="4"/>
      <c r="R47" s="73">
        <v>7.9</v>
      </c>
      <c r="S47" s="4" t="e">
        <f>VLOOKUP(A47,[2]Export!$A:$G,7,0)</f>
        <v>#N/A</v>
      </c>
      <c r="T47" s="73">
        <v>9.3000000000000007</v>
      </c>
      <c r="U47" s="4"/>
      <c r="V47" s="73">
        <v>0</v>
      </c>
      <c r="W47" s="4"/>
      <c r="X47" s="73">
        <v>0</v>
      </c>
      <c r="Y47" s="4"/>
    </row>
    <row r="48" spans="1:25" ht="15" customHeight="1" x14ac:dyDescent="0.35">
      <c r="A48" s="17">
        <v>10047780</v>
      </c>
      <c r="B48" s="17" t="s">
        <v>693</v>
      </c>
      <c r="C48" s="17" t="s">
        <v>694</v>
      </c>
      <c r="D48" s="17">
        <v>530134</v>
      </c>
      <c r="E48" s="17" t="s">
        <v>92</v>
      </c>
      <c r="F48" s="22" t="s">
        <v>75</v>
      </c>
      <c r="G48" s="22" t="s">
        <v>93</v>
      </c>
      <c r="H48" s="17" t="s">
        <v>185</v>
      </c>
      <c r="I48" s="17" t="s">
        <v>78</v>
      </c>
      <c r="J48" s="121" t="s">
        <v>133</v>
      </c>
      <c r="K48" s="22" t="s">
        <v>17</v>
      </c>
      <c r="L48" s="202"/>
      <c r="M48" s="31"/>
      <c r="N48" s="73">
        <v>0</v>
      </c>
      <c r="O48" s="4"/>
      <c r="P48" s="73">
        <v>6.6</v>
      </c>
      <c r="Q48" s="4"/>
      <c r="R48" s="73">
        <v>8.5</v>
      </c>
      <c r="S48" s="4" t="e">
        <f>VLOOKUP(A48,[2]Export!$A:$G,7,0)</f>
        <v>#N/A</v>
      </c>
      <c r="T48" s="73">
        <v>9.5</v>
      </c>
      <c r="U48" s="4"/>
      <c r="V48" s="73">
        <v>0</v>
      </c>
      <c r="W48" s="4"/>
      <c r="X48" s="73">
        <v>0</v>
      </c>
      <c r="Y48" s="4"/>
    </row>
    <row r="49" spans="1:25" ht="15" customHeight="1" x14ac:dyDescent="0.35">
      <c r="A49" s="17">
        <v>10042862</v>
      </c>
      <c r="B49" s="17" t="s">
        <v>713</v>
      </c>
      <c r="C49" s="17" t="s">
        <v>714</v>
      </c>
      <c r="D49" s="17">
        <v>541182</v>
      </c>
      <c r="E49" s="17" t="s">
        <v>92</v>
      </c>
      <c r="F49" s="22" t="s">
        <v>75</v>
      </c>
      <c r="G49" s="22" t="s">
        <v>93</v>
      </c>
      <c r="H49" s="17" t="s">
        <v>77</v>
      </c>
      <c r="I49" s="17" t="s">
        <v>78</v>
      </c>
      <c r="J49" s="121" t="s">
        <v>133</v>
      </c>
      <c r="K49" s="22" t="s">
        <v>17</v>
      </c>
      <c r="L49" s="202" t="s">
        <v>391</v>
      </c>
      <c r="M49" s="31"/>
      <c r="N49" s="73">
        <v>6.6</v>
      </c>
      <c r="O49" s="4"/>
      <c r="P49" s="73">
        <v>6.2</v>
      </c>
      <c r="Q49" s="4"/>
      <c r="R49" s="73">
        <v>8.1</v>
      </c>
      <c r="S49" s="4" t="e">
        <f>VLOOKUP(A49,[2]Export!$A:$G,7,0)</f>
        <v>#N/A</v>
      </c>
      <c r="T49" s="73">
        <v>9.8000000000000007</v>
      </c>
      <c r="U49" s="4"/>
      <c r="V49" s="73">
        <v>0</v>
      </c>
      <c r="W49" s="4"/>
      <c r="X49" s="73">
        <v>0</v>
      </c>
      <c r="Y49" s="4"/>
    </row>
    <row r="50" spans="1:25" ht="15" customHeight="1" x14ac:dyDescent="0.35">
      <c r="A50" s="17">
        <v>10042863</v>
      </c>
      <c r="B50" s="17" t="s">
        <v>716</v>
      </c>
      <c r="C50" s="17" t="s">
        <v>717</v>
      </c>
      <c r="D50" s="17">
        <v>531002</v>
      </c>
      <c r="E50" s="17" t="s">
        <v>92</v>
      </c>
      <c r="F50" s="22" t="s">
        <v>75</v>
      </c>
      <c r="G50" s="22" t="s">
        <v>93</v>
      </c>
      <c r="H50" s="17" t="s">
        <v>77</v>
      </c>
      <c r="I50" s="17" t="s">
        <v>78</v>
      </c>
      <c r="J50" s="121" t="s">
        <v>133</v>
      </c>
      <c r="K50" s="22" t="s">
        <v>17</v>
      </c>
      <c r="L50" s="202" t="s">
        <v>391</v>
      </c>
      <c r="M50" s="31"/>
      <c r="N50" s="73">
        <v>6.3</v>
      </c>
      <c r="O50" s="4"/>
      <c r="P50" s="73">
        <v>6.2</v>
      </c>
      <c r="Q50" s="4"/>
      <c r="R50" s="73">
        <v>7.7</v>
      </c>
      <c r="S50" s="4" t="e">
        <f>VLOOKUP(A50,[2]Export!$A:$G,7,0)</f>
        <v>#N/A</v>
      </c>
      <c r="T50" s="73">
        <v>9.3000000000000007</v>
      </c>
      <c r="U50" s="4"/>
      <c r="V50" s="73">
        <v>0</v>
      </c>
      <c r="W50" s="4"/>
      <c r="X50" s="73">
        <v>0</v>
      </c>
      <c r="Y50" s="4"/>
    </row>
    <row r="51" spans="1:25" ht="15" customHeight="1" x14ac:dyDescent="0.35">
      <c r="A51" s="17">
        <v>10047176</v>
      </c>
      <c r="B51" s="17" t="s">
        <v>776</v>
      </c>
      <c r="C51" s="17" t="s">
        <v>777</v>
      </c>
      <c r="D51" s="17">
        <v>538767</v>
      </c>
      <c r="E51" s="17" t="s">
        <v>92</v>
      </c>
      <c r="F51" s="22" t="s">
        <v>75</v>
      </c>
      <c r="G51" s="22" t="s">
        <v>93</v>
      </c>
      <c r="H51" s="17" t="s">
        <v>77</v>
      </c>
      <c r="I51" s="17" t="s">
        <v>78</v>
      </c>
      <c r="J51" s="121" t="s">
        <v>133</v>
      </c>
      <c r="K51" s="22" t="s">
        <v>17</v>
      </c>
      <c r="L51" s="202"/>
      <c r="M51" s="31"/>
      <c r="N51" s="73">
        <v>6.5</v>
      </c>
      <c r="O51" s="4"/>
      <c r="P51" s="73">
        <v>6</v>
      </c>
      <c r="Q51" s="4"/>
      <c r="R51" s="73">
        <v>8.1999999999999993</v>
      </c>
      <c r="S51" s="4" t="e">
        <f>VLOOKUP(A51,[2]Export!$A:$G,7,0)</f>
        <v>#N/A</v>
      </c>
      <c r="T51" s="73">
        <v>9.1999999999999993</v>
      </c>
      <c r="U51" s="4"/>
      <c r="V51" s="73">
        <v>0</v>
      </c>
      <c r="W51" s="4"/>
      <c r="X51" s="73">
        <v>0</v>
      </c>
      <c r="Y51" s="4"/>
    </row>
    <row r="52" spans="1:25" ht="15" customHeight="1" x14ac:dyDescent="0.35">
      <c r="A52" s="17">
        <v>10026079</v>
      </c>
      <c r="B52" s="17" t="s">
        <v>786</v>
      </c>
      <c r="C52" s="17" t="s">
        <v>787</v>
      </c>
      <c r="D52" s="17">
        <v>820639</v>
      </c>
      <c r="E52" s="17" t="s">
        <v>92</v>
      </c>
      <c r="F52" s="22" t="s">
        <v>75</v>
      </c>
      <c r="G52" s="22" t="s">
        <v>93</v>
      </c>
      <c r="H52" s="17" t="s">
        <v>77</v>
      </c>
      <c r="I52" s="17" t="s">
        <v>78</v>
      </c>
      <c r="J52" s="121" t="s">
        <v>274</v>
      </c>
      <c r="K52" s="22" t="s">
        <v>17</v>
      </c>
      <c r="L52" s="202"/>
      <c r="M52" s="31"/>
      <c r="N52" s="73">
        <v>6.5</v>
      </c>
      <c r="O52" s="4"/>
      <c r="P52" s="73">
        <v>6</v>
      </c>
      <c r="Q52" s="4"/>
      <c r="R52" s="73">
        <v>7.7</v>
      </c>
      <c r="S52" s="4" t="e">
        <f>VLOOKUP(A52,[2]Export!$A:$G,7,0)</f>
        <v>#N/A</v>
      </c>
      <c r="T52" s="73">
        <v>8.9</v>
      </c>
      <c r="U52" s="4"/>
      <c r="V52" s="73">
        <v>0</v>
      </c>
      <c r="W52" s="4"/>
      <c r="X52" s="73">
        <v>0</v>
      </c>
      <c r="Y52" s="4"/>
    </row>
    <row r="53" spans="1:25" ht="15" customHeight="1" x14ac:dyDescent="0.35">
      <c r="A53" s="17">
        <v>10027159</v>
      </c>
      <c r="B53" s="17" t="s">
        <v>788</v>
      </c>
      <c r="C53" s="17" t="s">
        <v>789</v>
      </c>
      <c r="D53" s="17">
        <v>820108</v>
      </c>
      <c r="E53" s="17" t="s">
        <v>92</v>
      </c>
      <c r="F53" s="22" t="s">
        <v>75</v>
      </c>
      <c r="G53" s="22" t="s">
        <v>93</v>
      </c>
      <c r="H53" s="17" t="s">
        <v>77</v>
      </c>
      <c r="I53" s="17" t="s">
        <v>78</v>
      </c>
      <c r="J53" s="121" t="s">
        <v>274</v>
      </c>
      <c r="K53" s="22" t="s">
        <v>17</v>
      </c>
      <c r="L53" s="202"/>
      <c r="M53" s="31"/>
      <c r="N53" s="73">
        <v>6.4</v>
      </c>
      <c r="O53" s="4"/>
      <c r="P53" s="73">
        <v>5.9</v>
      </c>
      <c r="Q53" s="4"/>
      <c r="R53" s="73">
        <v>7.6</v>
      </c>
      <c r="S53" s="4" t="e">
        <f>VLOOKUP(A53,[2]Export!$A:$G,7,0)</f>
        <v>#N/A</v>
      </c>
      <c r="T53" s="73">
        <v>9.4</v>
      </c>
      <c r="U53" s="4"/>
      <c r="V53" s="73">
        <v>0</v>
      </c>
      <c r="W53" s="4"/>
      <c r="X53" s="73">
        <v>0</v>
      </c>
      <c r="Y53" s="4"/>
    </row>
    <row r="54" spans="1:25" ht="15" customHeight="1" x14ac:dyDescent="0.35">
      <c r="A54" s="17">
        <v>10033816</v>
      </c>
      <c r="B54" s="17" t="s">
        <v>792</v>
      </c>
      <c r="C54" s="17" t="s">
        <v>793</v>
      </c>
      <c r="D54" s="17">
        <v>544829</v>
      </c>
      <c r="E54" s="17" t="s">
        <v>92</v>
      </c>
      <c r="F54" s="22" t="s">
        <v>75</v>
      </c>
      <c r="G54" s="22" t="s">
        <v>93</v>
      </c>
      <c r="H54" s="17" t="s">
        <v>794</v>
      </c>
      <c r="I54" s="17" t="s">
        <v>78</v>
      </c>
      <c r="J54" s="121" t="s">
        <v>133</v>
      </c>
      <c r="K54" s="22" t="s">
        <v>17</v>
      </c>
      <c r="L54" s="202"/>
      <c r="M54" s="31"/>
      <c r="N54" s="73">
        <v>6.4</v>
      </c>
      <c r="O54" s="4"/>
      <c r="P54" s="73">
        <v>5.9</v>
      </c>
      <c r="Q54" s="4"/>
      <c r="R54" s="73">
        <v>8</v>
      </c>
      <c r="S54" s="4" t="e">
        <f>VLOOKUP(A54,[2]Export!$A:$G,7,0)</f>
        <v>#N/A</v>
      </c>
      <c r="T54" s="73">
        <v>9.1999999999999993</v>
      </c>
      <c r="U54" s="4"/>
      <c r="V54" s="73">
        <v>0</v>
      </c>
      <c r="W54" s="4"/>
      <c r="X54" s="73">
        <v>0</v>
      </c>
      <c r="Y54" s="4"/>
    </row>
    <row r="55" spans="1:25" ht="15" customHeight="1" x14ac:dyDescent="0.35">
      <c r="A55" s="17">
        <v>10033912</v>
      </c>
      <c r="B55" s="17" t="s">
        <v>802</v>
      </c>
      <c r="C55" s="17" t="s">
        <v>803</v>
      </c>
      <c r="D55" s="17">
        <v>544275</v>
      </c>
      <c r="E55" s="17" t="s">
        <v>92</v>
      </c>
      <c r="F55" s="22" t="s">
        <v>75</v>
      </c>
      <c r="G55" s="22" t="s">
        <v>93</v>
      </c>
      <c r="H55" s="17" t="s">
        <v>77</v>
      </c>
      <c r="I55" s="17" t="s">
        <v>78</v>
      </c>
      <c r="J55" s="121" t="s">
        <v>133</v>
      </c>
      <c r="K55" s="22" t="s">
        <v>17</v>
      </c>
      <c r="L55" s="202"/>
      <c r="M55" s="31"/>
      <c r="N55" s="73">
        <v>6.5</v>
      </c>
      <c r="O55" s="4"/>
      <c r="P55" s="73">
        <v>6</v>
      </c>
      <c r="Q55" s="4"/>
      <c r="R55" s="73">
        <v>7.8</v>
      </c>
      <c r="S55" s="4" t="e">
        <f>VLOOKUP(A55,[2]Export!$A:$G,7,0)</f>
        <v>#N/A</v>
      </c>
      <c r="T55" s="73">
        <v>9.1999999999999993</v>
      </c>
      <c r="U55" s="4"/>
      <c r="V55" s="73">
        <v>0</v>
      </c>
      <c r="W55" s="4"/>
      <c r="X55" s="73">
        <v>0</v>
      </c>
      <c r="Y55" s="4"/>
    </row>
    <row r="56" spans="1:25" ht="15" customHeight="1" x14ac:dyDescent="0.35">
      <c r="A56" s="17">
        <v>10033911</v>
      </c>
      <c r="B56" s="17" t="s">
        <v>804</v>
      </c>
      <c r="C56" s="17" t="s">
        <v>805</v>
      </c>
      <c r="D56" s="17">
        <v>544277</v>
      </c>
      <c r="E56" s="17" t="s">
        <v>92</v>
      </c>
      <c r="F56" s="22" t="s">
        <v>75</v>
      </c>
      <c r="G56" s="22" t="s">
        <v>93</v>
      </c>
      <c r="H56" s="17" t="s">
        <v>77</v>
      </c>
      <c r="I56" s="17" t="s">
        <v>78</v>
      </c>
      <c r="J56" s="121" t="s">
        <v>133</v>
      </c>
      <c r="K56" s="22" t="s">
        <v>17</v>
      </c>
      <c r="L56" s="202" t="s">
        <v>222</v>
      </c>
      <c r="M56" s="31"/>
      <c r="N56" s="73">
        <v>6.5</v>
      </c>
      <c r="O56" s="4"/>
      <c r="P56" s="73">
        <v>6</v>
      </c>
      <c r="Q56" s="4"/>
      <c r="R56" s="73">
        <v>7.8</v>
      </c>
      <c r="S56" s="4" t="e">
        <f>VLOOKUP(A56,[2]Export!$A:$G,7,0)</f>
        <v>#N/A</v>
      </c>
      <c r="T56" s="73">
        <v>9.1999999999999993</v>
      </c>
      <c r="U56" s="4"/>
      <c r="V56" s="73">
        <v>0</v>
      </c>
      <c r="W56" s="4"/>
      <c r="X56" s="73">
        <v>0</v>
      </c>
      <c r="Y56" s="4"/>
    </row>
    <row r="57" spans="1:25" ht="15" customHeight="1" x14ac:dyDescent="0.35">
      <c r="A57" s="17">
        <v>10025954</v>
      </c>
      <c r="B57" s="17" t="s">
        <v>104</v>
      </c>
      <c r="C57" s="17" t="s">
        <v>821</v>
      </c>
      <c r="D57" s="17">
        <v>540263</v>
      </c>
      <c r="E57" s="17" t="s">
        <v>92</v>
      </c>
      <c r="F57" s="22" t="s">
        <v>75</v>
      </c>
      <c r="G57" s="22" t="s">
        <v>93</v>
      </c>
      <c r="H57" s="17" t="s">
        <v>77</v>
      </c>
      <c r="I57" s="17" t="s">
        <v>78</v>
      </c>
      <c r="J57" s="121" t="s">
        <v>133</v>
      </c>
      <c r="K57" s="22" t="s">
        <v>17</v>
      </c>
      <c r="L57" s="202" t="s">
        <v>1459</v>
      </c>
      <c r="M57" s="31"/>
      <c r="N57" s="73">
        <v>6.4</v>
      </c>
      <c r="O57" s="4"/>
      <c r="P57" s="73">
        <v>6.4</v>
      </c>
      <c r="Q57" s="4"/>
      <c r="R57" s="73">
        <v>8.1999999999999993</v>
      </c>
      <c r="S57" s="4" t="e">
        <f>VLOOKUP(A57,[2]Export!$A:$G,7,0)</f>
        <v>#N/A</v>
      </c>
      <c r="T57" s="73">
        <v>9.4</v>
      </c>
      <c r="U57" s="4"/>
      <c r="V57" s="73">
        <v>0</v>
      </c>
      <c r="W57" s="4"/>
      <c r="X57" s="73">
        <v>0</v>
      </c>
      <c r="Y57" s="4"/>
    </row>
    <row r="58" spans="1:25" ht="15" customHeight="1" x14ac:dyDescent="0.35">
      <c r="A58" s="17">
        <v>10025442</v>
      </c>
      <c r="B58" s="17" t="s">
        <v>826</v>
      </c>
      <c r="C58" s="17" t="s">
        <v>827</v>
      </c>
      <c r="D58" s="17">
        <v>820168</v>
      </c>
      <c r="E58" s="17" t="s">
        <v>92</v>
      </c>
      <c r="F58" s="22" t="s">
        <v>75</v>
      </c>
      <c r="G58" s="22" t="s">
        <v>93</v>
      </c>
      <c r="H58" s="17" t="s">
        <v>77</v>
      </c>
      <c r="I58" s="17" t="s">
        <v>81</v>
      </c>
      <c r="J58" s="121" t="s">
        <v>133</v>
      </c>
      <c r="K58" s="22" t="s">
        <v>17</v>
      </c>
      <c r="L58" s="202"/>
      <c r="M58" s="31"/>
      <c r="N58" s="73">
        <v>6.4</v>
      </c>
      <c r="O58" s="4"/>
      <c r="P58" s="73">
        <v>6.4</v>
      </c>
      <c r="Q58" s="4"/>
      <c r="R58" s="73">
        <v>7.9</v>
      </c>
      <c r="S58" s="4" t="e">
        <f>VLOOKUP(A58,[2]Export!$A:$G,7,0)</f>
        <v>#N/A</v>
      </c>
      <c r="T58" s="73">
        <v>9.3000000000000007</v>
      </c>
      <c r="U58" s="4"/>
      <c r="V58" s="73">
        <v>0</v>
      </c>
      <c r="W58" s="4"/>
      <c r="X58" s="73">
        <v>0</v>
      </c>
      <c r="Y58" s="4"/>
    </row>
    <row r="59" spans="1:25" ht="15" customHeight="1" x14ac:dyDescent="0.35">
      <c r="A59" s="17">
        <v>10023636</v>
      </c>
      <c r="B59" s="17" t="s">
        <v>772</v>
      </c>
      <c r="C59" s="17" t="s">
        <v>828</v>
      </c>
      <c r="D59" s="17">
        <v>540118</v>
      </c>
      <c r="E59" s="17" t="s">
        <v>92</v>
      </c>
      <c r="F59" s="22" t="s">
        <v>75</v>
      </c>
      <c r="G59" s="22" t="s">
        <v>93</v>
      </c>
      <c r="H59" s="17" t="s">
        <v>77</v>
      </c>
      <c r="I59" s="17" t="s">
        <v>78</v>
      </c>
      <c r="J59" s="121" t="s">
        <v>133</v>
      </c>
      <c r="K59" s="22" t="s">
        <v>17</v>
      </c>
      <c r="L59" s="202" t="s">
        <v>391</v>
      </c>
      <c r="M59" s="31"/>
      <c r="N59" s="73">
        <v>6.4</v>
      </c>
      <c r="O59" s="4"/>
      <c r="P59" s="73">
        <v>6.4</v>
      </c>
      <c r="Q59" s="4"/>
      <c r="R59" s="73">
        <v>7.9</v>
      </c>
      <c r="S59" s="4" t="e">
        <f>VLOOKUP(A59,[2]Export!$A:$G,7,0)</f>
        <v>#N/A</v>
      </c>
      <c r="T59" s="73">
        <v>9.3000000000000007</v>
      </c>
      <c r="U59" s="4"/>
      <c r="V59" s="73">
        <v>0</v>
      </c>
      <c r="W59" s="4"/>
      <c r="X59" s="73">
        <v>0</v>
      </c>
      <c r="Y59" s="4"/>
    </row>
    <row r="60" spans="1:25" ht="15" customHeight="1" x14ac:dyDescent="0.35">
      <c r="A60" s="17">
        <v>10035755</v>
      </c>
      <c r="B60" s="17" t="s">
        <v>1146</v>
      </c>
      <c r="C60" s="17" t="s">
        <v>988</v>
      </c>
      <c r="D60" s="17">
        <v>530212</v>
      </c>
      <c r="E60" s="17" t="s">
        <v>92</v>
      </c>
      <c r="F60" s="22" t="s">
        <v>75</v>
      </c>
      <c r="G60" s="22" t="s">
        <v>93</v>
      </c>
      <c r="H60" s="17" t="s">
        <v>77</v>
      </c>
      <c r="I60" s="17" t="s">
        <v>81</v>
      </c>
      <c r="J60" s="121" t="s">
        <v>234</v>
      </c>
      <c r="K60" s="22" t="s">
        <v>17</v>
      </c>
      <c r="L60" s="202" t="s">
        <v>1460</v>
      </c>
      <c r="M60" s="31"/>
      <c r="N60" s="73">
        <v>6.7</v>
      </c>
      <c r="O60" s="4"/>
      <c r="P60" s="73">
        <v>6.8</v>
      </c>
      <c r="Q60" s="4"/>
      <c r="R60" s="73">
        <v>8.4</v>
      </c>
      <c r="S60" s="4" t="e">
        <f>VLOOKUP(A60,[2]Export!$A:$G,7,0)</f>
        <v>#N/A</v>
      </c>
      <c r="T60" s="73">
        <v>9.4</v>
      </c>
      <c r="U60" s="4"/>
      <c r="V60" s="73">
        <v>0</v>
      </c>
      <c r="W60" s="4"/>
      <c r="X60" s="73">
        <v>0</v>
      </c>
      <c r="Y60" s="4"/>
    </row>
    <row r="61" spans="1:25" ht="15" customHeight="1" x14ac:dyDescent="0.35">
      <c r="A61" s="17">
        <v>10027102</v>
      </c>
      <c r="B61" s="17" t="s">
        <v>833</v>
      </c>
      <c r="C61" s="17" t="s">
        <v>834</v>
      </c>
      <c r="D61" s="17">
        <v>555850</v>
      </c>
      <c r="E61" s="17" t="s">
        <v>92</v>
      </c>
      <c r="F61" s="22" t="s">
        <v>75</v>
      </c>
      <c r="G61" s="22" t="s">
        <v>76</v>
      </c>
      <c r="H61" s="17" t="s">
        <v>77</v>
      </c>
      <c r="I61" s="17" t="s">
        <v>78</v>
      </c>
      <c r="J61" s="121" t="s">
        <v>133</v>
      </c>
      <c r="K61" s="22" t="s">
        <v>17</v>
      </c>
      <c r="L61" s="202" t="s">
        <v>222</v>
      </c>
      <c r="M61" s="31"/>
      <c r="N61" s="73">
        <v>6.8</v>
      </c>
      <c r="O61" s="4"/>
      <c r="P61" s="73">
        <v>0</v>
      </c>
      <c r="Q61" s="4"/>
      <c r="R61" s="73">
        <v>0</v>
      </c>
      <c r="S61" s="4" t="e">
        <f>VLOOKUP(A61,[2]Export!$A:$G,7,0)</f>
        <v>#N/A</v>
      </c>
      <c r="T61" s="73">
        <v>0</v>
      </c>
      <c r="U61" s="4"/>
      <c r="V61" s="73">
        <v>0</v>
      </c>
      <c r="W61" s="4"/>
      <c r="X61" s="73">
        <v>0</v>
      </c>
      <c r="Y61" s="4"/>
    </row>
    <row r="62" spans="1:25" ht="15" customHeight="1" x14ac:dyDescent="0.35">
      <c r="A62" s="17">
        <v>10027104</v>
      </c>
      <c r="B62" s="17" t="s">
        <v>647</v>
      </c>
      <c r="C62" s="17" t="s">
        <v>839</v>
      </c>
      <c r="D62" s="17">
        <v>530401</v>
      </c>
      <c r="E62" s="17" t="s">
        <v>92</v>
      </c>
      <c r="F62" s="22" t="s">
        <v>75</v>
      </c>
      <c r="G62" s="22" t="s">
        <v>93</v>
      </c>
      <c r="H62" s="17" t="s">
        <v>77</v>
      </c>
      <c r="I62" s="17" t="s">
        <v>78</v>
      </c>
      <c r="J62" s="121" t="s">
        <v>133</v>
      </c>
      <c r="K62" s="22" t="s">
        <v>17</v>
      </c>
      <c r="L62" s="202" t="s">
        <v>391</v>
      </c>
      <c r="M62" s="31"/>
      <c r="N62" s="73">
        <v>6.9</v>
      </c>
      <c r="O62" s="4"/>
      <c r="P62" s="73">
        <v>6.7</v>
      </c>
      <c r="Q62" s="4"/>
      <c r="R62" s="73">
        <v>8.3000000000000007</v>
      </c>
      <c r="S62" s="4" t="e">
        <f>VLOOKUP(A62,[2]Export!$A:$G,7,0)</f>
        <v>#N/A</v>
      </c>
      <c r="T62" s="73">
        <v>9.6</v>
      </c>
      <c r="U62" s="4"/>
      <c r="V62" s="73">
        <v>0</v>
      </c>
      <c r="W62" s="4"/>
      <c r="X62" s="73">
        <v>0</v>
      </c>
      <c r="Y62" s="4"/>
    </row>
    <row r="63" spans="1:25" ht="15" customHeight="1" x14ac:dyDescent="0.35">
      <c r="A63" s="17">
        <v>10043346</v>
      </c>
      <c r="B63" s="17" t="s">
        <v>854</v>
      </c>
      <c r="C63" s="17" t="s">
        <v>855</v>
      </c>
      <c r="D63" s="17">
        <v>530203</v>
      </c>
      <c r="E63" s="17" t="s">
        <v>92</v>
      </c>
      <c r="F63" s="22" t="s">
        <v>75</v>
      </c>
      <c r="G63" s="22" t="s">
        <v>93</v>
      </c>
      <c r="H63" s="17" t="s">
        <v>77</v>
      </c>
      <c r="I63" s="17" t="s">
        <v>81</v>
      </c>
      <c r="J63" s="121" t="s">
        <v>274</v>
      </c>
      <c r="K63" s="22" t="s">
        <v>17</v>
      </c>
      <c r="L63" s="202"/>
      <c r="M63" s="31"/>
      <c r="N63" s="73">
        <v>6.7</v>
      </c>
      <c r="O63" s="4"/>
      <c r="P63" s="73">
        <v>6.3</v>
      </c>
      <c r="Q63" s="4"/>
      <c r="R63" s="73">
        <v>8.1</v>
      </c>
      <c r="S63" s="4" t="e">
        <f>VLOOKUP(A63,[2]Export!$A:$G,7,0)</f>
        <v>#N/A</v>
      </c>
      <c r="T63" s="73">
        <v>9.1</v>
      </c>
      <c r="U63" s="4"/>
      <c r="V63" s="73">
        <v>0</v>
      </c>
      <c r="W63" s="4"/>
      <c r="X63" s="73">
        <v>0</v>
      </c>
      <c r="Y63" s="4"/>
    </row>
    <row r="64" spans="1:25" ht="15" customHeight="1" x14ac:dyDescent="0.35">
      <c r="A64" s="17">
        <v>10036051</v>
      </c>
      <c r="B64" s="17" t="s">
        <v>946</v>
      </c>
      <c r="C64" s="17" t="s">
        <v>947</v>
      </c>
      <c r="D64" s="17">
        <v>550261</v>
      </c>
      <c r="E64" s="17" t="s">
        <v>92</v>
      </c>
      <c r="F64" s="22" t="s">
        <v>75</v>
      </c>
      <c r="G64" s="22" t="s">
        <v>76</v>
      </c>
      <c r="H64" s="17" t="s">
        <v>77</v>
      </c>
      <c r="I64" s="17" t="s">
        <v>81</v>
      </c>
      <c r="J64" s="121" t="s">
        <v>234</v>
      </c>
      <c r="K64" s="22" t="s">
        <v>17</v>
      </c>
      <c r="L64" s="202"/>
      <c r="M64" s="31"/>
      <c r="N64" s="73">
        <v>7.5</v>
      </c>
      <c r="O64" s="4"/>
      <c r="P64" s="73">
        <v>8</v>
      </c>
      <c r="Q64" s="4"/>
      <c r="R64" s="73">
        <v>9.5</v>
      </c>
      <c r="S64" s="4" t="e">
        <f>VLOOKUP(A64,[2]Export!$A:$G,7,0)</f>
        <v>#N/A</v>
      </c>
      <c r="T64" s="73">
        <v>10</v>
      </c>
      <c r="U64" s="4"/>
      <c r="V64" s="73">
        <v>0</v>
      </c>
      <c r="W64" s="4"/>
      <c r="X64" s="73">
        <v>0</v>
      </c>
      <c r="Y64" s="4"/>
    </row>
    <row r="65" spans="1:25" ht="15" customHeight="1" x14ac:dyDescent="0.35">
      <c r="A65" s="17">
        <v>10035881</v>
      </c>
      <c r="B65" s="17" t="s">
        <v>953</v>
      </c>
      <c r="C65" s="17" t="s">
        <v>954</v>
      </c>
      <c r="D65" s="17">
        <v>540266</v>
      </c>
      <c r="E65" s="17" t="s">
        <v>92</v>
      </c>
      <c r="F65" s="22" t="s">
        <v>75</v>
      </c>
      <c r="G65" s="22" t="s">
        <v>93</v>
      </c>
      <c r="H65" s="17" t="s">
        <v>77</v>
      </c>
      <c r="I65" s="17" t="s">
        <v>78</v>
      </c>
      <c r="J65" s="121" t="s">
        <v>133</v>
      </c>
      <c r="K65" s="22" t="s">
        <v>17</v>
      </c>
      <c r="L65" s="202"/>
      <c r="M65" s="31"/>
      <c r="N65" s="73">
        <v>6.5</v>
      </c>
      <c r="O65" s="4"/>
      <c r="P65" s="73">
        <v>6.8</v>
      </c>
      <c r="Q65" s="4"/>
      <c r="R65" s="73">
        <v>7.8</v>
      </c>
      <c r="S65" s="4" t="e">
        <f>VLOOKUP(A65,[2]Export!$A:$G,7,0)</f>
        <v>#N/A</v>
      </c>
      <c r="T65" s="73">
        <v>9.1999999999999993</v>
      </c>
      <c r="U65" s="4"/>
      <c r="V65" s="73">
        <v>0</v>
      </c>
      <c r="W65" s="4"/>
      <c r="X65" s="73">
        <v>0</v>
      </c>
      <c r="Y65" s="4"/>
    </row>
    <row r="66" spans="1:25" ht="15" customHeight="1" x14ac:dyDescent="0.35">
      <c r="A66" s="17">
        <v>10043949</v>
      </c>
      <c r="B66" s="17" t="s">
        <v>977</v>
      </c>
      <c r="C66" s="17" t="s">
        <v>978</v>
      </c>
      <c r="D66" s="17">
        <v>539213</v>
      </c>
      <c r="E66" s="17" t="s">
        <v>92</v>
      </c>
      <c r="F66" s="22" t="s">
        <v>75</v>
      </c>
      <c r="G66" s="22" t="s">
        <v>93</v>
      </c>
      <c r="H66" s="17" t="s">
        <v>77</v>
      </c>
      <c r="I66" s="17" t="s">
        <v>78</v>
      </c>
      <c r="J66" s="121" t="s">
        <v>274</v>
      </c>
      <c r="K66" s="22" t="s">
        <v>17</v>
      </c>
      <c r="L66" s="202"/>
      <c r="M66" s="31"/>
      <c r="N66" s="73">
        <v>6.5</v>
      </c>
      <c r="O66" s="4"/>
      <c r="P66" s="73">
        <v>6.5</v>
      </c>
      <c r="Q66" s="4"/>
      <c r="R66" s="73">
        <v>8</v>
      </c>
      <c r="S66" s="4" t="e">
        <f>VLOOKUP(A66,[2]Export!$A:$G,7,0)</f>
        <v>#N/A</v>
      </c>
      <c r="T66" s="73">
        <v>9</v>
      </c>
      <c r="U66" s="4"/>
      <c r="V66" s="73">
        <v>0</v>
      </c>
      <c r="W66" s="4"/>
      <c r="X66" s="73">
        <v>0</v>
      </c>
      <c r="Y66" s="4"/>
    </row>
    <row r="67" spans="1:25" ht="15" customHeight="1" x14ac:dyDescent="0.35">
      <c r="A67" s="17">
        <v>10042783</v>
      </c>
      <c r="B67" s="17" t="s">
        <v>993</v>
      </c>
      <c r="C67" s="17" t="s">
        <v>994</v>
      </c>
      <c r="D67" s="17">
        <v>820218</v>
      </c>
      <c r="E67" s="17" t="s">
        <v>92</v>
      </c>
      <c r="F67" s="22" t="s">
        <v>75</v>
      </c>
      <c r="G67" s="22" t="s">
        <v>93</v>
      </c>
      <c r="H67" s="17" t="s">
        <v>77</v>
      </c>
      <c r="I67" s="17" t="s">
        <v>78</v>
      </c>
      <c r="J67" s="121" t="s">
        <v>133</v>
      </c>
      <c r="K67" s="22" t="s">
        <v>17</v>
      </c>
      <c r="L67" s="202"/>
      <c r="M67" s="31"/>
      <c r="N67" s="73">
        <v>6.5</v>
      </c>
      <c r="O67" s="4"/>
      <c r="P67" s="73">
        <v>6.3</v>
      </c>
      <c r="Q67" s="4"/>
      <c r="R67" s="73">
        <v>8.3000000000000007</v>
      </c>
      <c r="S67" s="4" t="e">
        <f>VLOOKUP(A67,[2]Export!$A:$G,7,0)</f>
        <v>#N/A</v>
      </c>
      <c r="T67" s="73">
        <v>8.9</v>
      </c>
      <c r="U67" s="4"/>
      <c r="V67" s="73">
        <v>0</v>
      </c>
      <c r="W67" s="4"/>
      <c r="X67" s="73">
        <v>0</v>
      </c>
      <c r="Y67" s="4"/>
    </row>
    <row r="68" spans="1:25" ht="15" customHeight="1" x14ac:dyDescent="0.35">
      <c r="A68" s="17">
        <v>10048527</v>
      </c>
      <c r="B68" s="17" t="s">
        <v>1035</v>
      </c>
      <c r="C68" s="17" t="s">
        <v>1036</v>
      </c>
      <c r="D68" s="17">
        <v>530982</v>
      </c>
      <c r="E68" s="17" t="s">
        <v>92</v>
      </c>
      <c r="F68" s="22" t="s">
        <v>75</v>
      </c>
      <c r="G68" s="22" t="s">
        <v>93</v>
      </c>
      <c r="H68" s="17" t="s">
        <v>77</v>
      </c>
      <c r="I68" s="17" t="s">
        <v>81</v>
      </c>
      <c r="J68" s="121" t="s">
        <v>133</v>
      </c>
      <c r="K68" s="22" t="s">
        <v>17</v>
      </c>
      <c r="L68" s="202"/>
      <c r="M68" s="31"/>
      <c r="N68" s="73">
        <v>6.8</v>
      </c>
      <c r="O68" s="4"/>
      <c r="P68" s="73">
        <v>6.5</v>
      </c>
      <c r="Q68" s="4"/>
      <c r="R68" s="73">
        <v>8</v>
      </c>
      <c r="S68" s="4" t="e">
        <f>VLOOKUP(A68,[2]Export!$A:$G,7,0)</f>
        <v>#N/A</v>
      </c>
      <c r="T68" s="73">
        <v>9.5</v>
      </c>
      <c r="U68" s="4"/>
      <c r="V68" s="73">
        <v>0</v>
      </c>
      <c r="W68" s="4"/>
      <c r="X68" s="73">
        <v>0</v>
      </c>
      <c r="Y68" s="4"/>
    </row>
    <row r="69" spans="1:25" ht="15" customHeight="1" x14ac:dyDescent="0.35">
      <c r="A69" s="17">
        <v>10039689</v>
      </c>
      <c r="B69" s="17" t="s">
        <v>1037</v>
      </c>
      <c r="C69" s="17" t="s">
        <v>1038</v>
      </c>
      <c r="D69" s="17">
        <v>539185</v>
      </c>
      <c r="E69" s="17" t="s">
        <v>92</v>
      </c>
      <c r="F69" s="22" t="s">
        <v>75</v>
      </c>
      <c r="G69" s="22" t="s">
        <v>93</v>
      </c>
      <c r="H69" s="17" t="s">
        <v>77</v>
      </c>
      <c r="I69" s="17" t="s">
        <v>81</v>
      </c>
      <c r="J69" s="121" t="s">
        <v>274</v>
      </c>
      <c r="K69" s="22" t="s">
        <v>17</v>
      </c>
      <c r="L69" s="202"/>
      <c r="M69" s="31"/>
      <c r="N69" s="73">
        <v>6.4</v>
      </c>
      <c r="O69" s="4"/>
      <c r="P69" s="73">
        <v>6.5</v>
      </c>
      <c r="Q69" s="4"/>
      <c r="R69" s="73">
        <v>7.8</v>
      </c>
      <c r="S69" s="4" t="e">
        <f>VLOOKUP(A69,[2]Export!$A:$G,7,0)</f>
        <v>#N/A</v>
      </c>
      <c r="T69" s="73">
        <v>9</v>
      </c>
      <c r="U69" s="4"/>
      <c r="V69" s="73">
        <v>0</v>
      </c>
      <c r="W69" s="4"/>
      <c r="X69" s="73">
        <v>0</v>
      </c>
      <c r="Y69" s="4"/>
    </row>
    <row r="70" spans="1:25" ht="15" customHeight="1" x14ac:dyDescent="0.35">
      <c r="A70" s="17">
        <v>10042603</v>
      </c>
      <c r="B70" s="17" t="s">
        <v>1047</v>
      </c>
      <c r="C70" s="17" t="s">
        <v>1048</v>
      </c>
      <c r="D70" s="17">
        <v>550237</v>
      </c>
      <c r="E70" s="17" t="s">
        <v>92</v>
      </c>
      <c r="F70" s="22" t="s">
        <v>75</v>
      </c>
      <c r="G70" s="22" t="s">
        <v>76</v>
      </c>
      <c r="H70" s="17" t="s">
        <v>77</v>
      </c>
      <c r="I70" s="17" t="s">
        <v>81</v>
      </c>
      <c r="J70" s="121" t="s">
        <v>274</v>
      </c>
      <c r="K70" s="22" t="s">
        <v>17</v>
      </c>
      <c r="L70" s="202" t="s">
        <v>103</v>
      </c>
      <c r="M70" s="31"/>
      <c r="N70" s="73">
        <v>6.8</v>
      </c>
      <c r="O70" s="4"/>
      <c r="P70" s="73">
        <v>6.6</v>
      </c>
      <c r="Q70" s="4"/>
      <c r="R70" s="73">
        <v>8.5</v>
      </c>
      <c r="S70" s="4" t="e">
        <f>VLOOKUP(A70,[2]Export!$A:$G,7,0)</f>
        <v>#N/A</v>
      </c>
      <c r="T70" s="73">
        <v>9.5</v>
      </c>
      <c r="U70" s="4"/>
      <c r="V70" s="73">
        <v>0</v>
      </c>
      <c r="W70" s="4"/>
      <c r="X70" s="73">
        <v>0</v>
      </c>
      <c r="Y70" s="4"/>
    </row>
    <row r="71" spans="1:25" ht="15" customHeight="1" x14ac:dyDescent="0.35">
      <c r="A71" s="17">
        <v>10042605</v>
      </c>
      <c r="B71" s="17" t="s">
        <v>1049</v>
      </c>
      <c r="C71" s="17" t="s">
        <v>1050</v>
      </c>
      <c r="D71" s="17">
        <v>550304</v>
      </c>
      <c r="E71" s="17" t="s">
        <v>92</v>
      </c>
      <c r="F71" s="22" t="s">
        <v>75</v>
      </c>
      <c r="G71" s="22" t="s">
        <v>76</v>
      </c>
      <c r="H71" s="17" t="s">
        <v>77</v>
      </c>
      <c r="I71" s="17" t="s">
        <v>78</v>
      </c>
      <c r="J71" s="121" t="s">
        <v>234</v>
      </c>
      <c r="K71" s="22" t="s">
        <v>17</v>
      </c>
      <c r="L71" s="202" t="s">
        <v>222</v>
      </c>
      <c r="M71" s="31"/>
      <c r="N71" s="73">
        <v>6.8</v>
      </c>
      <c r="O71" s="4"/>
      <c r="P71" s="73">
        <v>6.6</v>
      </c>
      <c r="Q71" s="4"/>
      <c r="R71" s="73">
        <v>8.5</v>
      </c>
      <c r="S71" s="4" t="e">
        <f>VLOOKUP(A71,[2]Export!$A:$G,7,0)</f>
        <v>#N/A</v>
      </c>
      <c r="T71" s="73">
        <v>9.5</v>
      </c>
      <c r="U71" s="4"/>
      <c r="V71" s="73">
        <v>0</v>
      </c>
      <c r="W71" s="4"/>
      <c r="X71" s="73">
        <v>0</v>
      </c>
      <c r="Y71" s="4"/>
    </row>
    <row r="72" spans="1:25" ht="15" customHeight="1" x14ac:dyDescent="0.35">
      <c r="A72" s="17">
        <v>10042619</v>
      </c>
      <c r="B72" s="18" t="s">
        <v>1060</v>
      </c>
      <c r="C72" s="17" t="s">
        <v>1061</v>
      </c>
      <c r="D72" s="17">
        <v>530684</v>
      </c>
      <c r="E72" s="17" t="s">
        <v>92</v>
      </c>
      <c r="F72" s="22" t="s">
        <v>75</v>
      </c>
      <c r="G72" s="22" t="s">
        <v>93</v>
      </c>
      <c r="H72" s="17" t="s">
        <v>77</v>
      </c>
      <c r="I72" s="17" t="s">
        <v>81</v>
      </c>
      <c r="J72" s="121" t="s">
        <v>274</v>
      </c>
      <c r="K72" s="22" t="s">
        <v>17</v>
      </c>
      <c r="L72" s="202"/>
      <c r="M72" s="31"/>
      <c r="N72" s="73">
        <v>6.8</v>
      </c>
      <c r="O72" s="4"/>
      <c r="P72" s="73">
        <v>0</v>
      </c>
      <c r="Q72" s="4"/>
      <c r="R72" s="73">
        <v>0</v>
      </c>
      <c r="S72" s="4" t="e">
        <f>VLOOKUP(A72,[2]Export!$A:$G,7,0)</f>
        <v>#N/A</v>
      </c>
      <c r="T72" s="73">
        <v>0</v>
      </c>
      <c r="U72" s="4"/>
      <c r="V72" s="73">
        <v>0</v>
      </c>
      <c r="W72" s="4"/>
      <c r="X72" s="73">
        <v>0</v>
      </c>
      <c r="Y72" s="4"/>
    </row>
    <row r="73" spans="1:25" ht="15" customHeight="1" x14ac:dyDescent="0.35">
      <c r="A73" s="17">
        <v>10049907</v>
      </c>
      <c r="B73" s="17" t="s">
        <v>109</v>
      </c>
      <c r="C73" s="17" t="s">
        <v>1089</v>
      </c>
      <c r="D73" s="17">
        <v>551153</v>
      </c>
      <c r="E73" s="17" t="s">
        <v>92</v>
      </c>
      <c r="F73" s="22" t="s">
        <v>75</v>
      </c>
      <c r="G73" s="22" t="s">
        <v>76</v>
      </c>
      <c r="H73" s="17" t="s">
        <v>77</v>
      </c>
      <c r="I73" s="17" t="s">
        <v>81</v>
      </c>
      <c r="J73" s="121" t="s">
        <v>234</v>
      </c>
      <c r="K73" s="22" t="s">
        <v>17</v>
      </c>
      <c r="L73" s="202" t="s">
        <v>1460</v>
      </c>
      <c r="M73" s="72"/>
      <c r="N73" s="73" t="e">
        <v>#N/A</v>
      </c>
      <c r="O73" s="4"/>
      <c r="P73" s="73" t="e">
        <v>#N/A</v>
      </c>
      <c r="Q73" s="4"/>
      <c r="R73" s="73" t="e">
        <v>#N/A</v>
      </c>
      <c r="S73" s="4" t="e">
        <f>VLOOKUP(A73,[2]Export!$A:$G,7,0)</f>
        <v>#N/A</v>
      </c>
      <c r="T73" s="73" t="e">
        <v>#N/A</v>
      </c>
      <c r="U73" s="4"/>
      <c r="V73" s="73" t="e">
        <v>#N/A</v>
      </c>
      <c r="W73" s="4"/>
      <c r="X73" s="73" t="e">
        <v>#N/A</v>
      </c>
      <c r="Y73" s="4"/>
    </row>
    <row r="74" spans="1:25" ht="15" customHeight="1" x14ac:dyDescent="0.35">
      <c r="A74" s="17">
        <v>10042017</v>
      </c>
      <c r="B74" s="17" t="s">
        <v>100</v>
      </c>
      <c r="C74" s="17" t="s">
        <v>101</v>
      </c>
      <c r="D74" s="17">
        <v>530118</v>
      </c>
      <c r="E74" s="17" t="s">
        <v>92</v>
      </c>
      <c r="F74" s="22" t="s">
        <v>75</v>
      </c>
      <c r="G74" s="22" t="s">
        <v>93</v>
      </c>
      <c r="H74" s="17" t="s">
        <v>77</v>
      </c>
      <c r="I74" s="17" t="s">
        <v>81</v>
      </c>
      <c r="J74" s="121" t="s">
        <v>234</v>
      </c>
      <c r="K74" s="22" t="s">
        <v>17</v>
      </c>
      <c r="L74" s="204" t="s">
        <v>391</v>
      </c>
      <c r="M74" s="72"/>
      <c r="N74" s="73" t="e">
        <v>#N/A</v>
      </c>
      <c r="O74" s="4"/>
      <c r="P74" s="73" t="e">
        <v>#N/A</v>
      </c>
      <c r="Q74" s="4"/>
      <c r="R74" s="73" t="e">
        <v>#N/A</v>
      </c>
      <c r="S74" s="4" t="e">
        <f>VLOOKUP(A74,[2]Export!$A:$G,7,0)</f>
        <v>#N/A</v>
      </c>
      <c r="T74" s="73" t="e">
        <v>#N/A</v>
      </c>
      <c r="U74" s="4"/>
      <c r="V74" s="73" t="e">
        <v>#N/A</v>
      </c>
      <c r="W74" s="4"/>
      <c r="X74" s="73" t="e">
        <v>#N/A</v>
      </c>
      <c r="Y74" s="4"/>
    </row>
    <row r="75" spans="1:25" ht="15" customHeight="1" x14ac:dyDescent="0.35">
      <c r="A75" s="17">
        <v>10050135</v>
      </c>
      <c r="B75" s="17" t="s">
        <v>383</v>
      </c>
      <c r="C75" s="17" t="s">
        <v>384</v>
      </c>
      <c r="D75" s="17">
        <v>531003</v>
      </c>
      <c r="E75" s="17" t="s">
        <v>92</v>
      </c>
      <c r="F75" s="22" t="s">
        <v>75</v>
      </c>
      <c r="G75" s="22" t="s">
        <v>93</v>
      </c>
      <c r="H75" s="17" t="s">
        <v>77</v>
      </c>
      <c r="I75" s="17" t="s">
        <v>81</v>
      </c>
      <c r="J75" s="121" t="s">
        <v>234</v>
      </c>
      <c r="K75" s="22" t="s">
        <v>17</v>
      </c>
      <c r="L75" s="79"/>
      <c r="M75" s="72"/>
      <c r="N75" s="73" t="e">
        <v>#N/A</v>
      </c>
      <c r="O75" s="4"/>
      <c r="P75" s="73" t="e">
        <v>#N/A</v>
      </c>
      <c r="Q75" s="4"/>
      <c r="R75" s="73" t="e">
        <v>#N/A</v>
      </c>
      <c r="S75" s="4" t="e">
        <f>VLOOKUP(A75,[2]Export!$A:$G,7,0)</f>
        <v>#N/A</v>
      </c>
      <c r="T75" s="73" t="e">
        <v>#N/A</v>
      </c>
      <c r="U75" s="4"/>
      <c r="V75" s="73" t="e">
        <v>#N/A</v>
      </c>
      <c r="W75" s="4"/>
      <c r="X75" s="73" t="e">
        <v>#N/A</v>
      </c>
      <c r="Y75" s="4"/>
    </row>
    <row r="76" spans="1:25" ht="15" customHeight="1" x14ac:dyDescent="0.35">
      <c r="A76" s="17">
        <v>10040670</v>
      </c>
      <c r="B76" s="17" t="s">
        <v>307</v>
      </c>
      <c r="C76" s="17" t="s">
        <v>308</v>
      </c>
      <c r="D76" s="17">
        <v>530681</v>
      </c>
      <c r="E76" s="17" t="s">
        <v>92</v>
      </c>
      <c r="F76" s="22" t="s">
        <v>75</v>
      </c>
      <c r="G76" s="22" t="s">
        <v>93</v>
      </c>
      <c r="H76" s="17" t="s">
        <v>77</v>
      </c>
      <c r="I76" s="17" t="s">
        <v>81</v>
      </c>
      <c r="J76" s="121" t="s">
        <v>234</v>
      </c>
      <c r="K76" s="22" t="s">
        <v>18</v>
      </c>
      <c r="L76" s="202"/>
      <c r="M76" s="31"/>
      <c r="N76" s="73">
        <v>6.6</v>
      </c>
      <c r="O76" s="4"/>
      <c r="P76" s="73">
        <v>6.4</v>
      </c>
      <c r="Q76" s="4"/>
      <c r="R76" s="73">
        <v>8</v>
      </c>
      <c r="S76" s="4" t="e">
        <f>VLOOKUP(A76,[2]Export!$A:$G,7,0)</f>
        <v>#N/A</v>
      </c>
      <c r="T76" s="73">
        <v>9.1</v>
      </c>
      <c r="U76" s="4"/>
      <c r="V76" s="73">
        <v>7.4</v>
      </c>
      <c r="W76" s="4"/>
      <c r="X76" s="73">
        <v>0</v>
      </c>
      <c r="Y76" s="4"/>
    </row>
    <row r="77" spans="1:25" ht="15" customHeight="1" x14ac:dyDescent="0.35">
      <c r="A77" s="17">
        <v>10046350</v>
      </c>
      <c r="B77" s="17" t="s">
        <v>72</v>
      </c>
      <c r="C77" s="17" t="s">
        <v>73</v>
      </c>
      <c r="D77" s="17">
        <v>618497</v>
      </c>
      <c r="E77" s="17" t="s">
        <v>74</v>
      </c>
      <c r="F77" s="22" t="s">
        <v>75</v>
      </c>
      <c r="G77" s="22" t="s">
        <v>76</v>
      </c>
      <c r="H77" s="17" t="s">
        <v>77</v>
      </c>
      <c r="I77" s="17" t="s">
        <v>78</v>
      </c>
      <c r="J77" s="121" t="s">
        <v>234</v>
      </c>
      <c r="K77" s="22" t="s">
        <v>18</v>
      </c>
      <c r="L77" s="202"/>
      <c r="M77" s="31"/>
      <c r="N77" s="73">
        <v>7</v>
      </c>
      <c r="O77" s="4"/>
      <c r="P77" s="73">
        <v>6.9</v>
      </c>
      <c r="Q77" s="4"/>
      <c r="R77" s="73">
        <v>8.6</v>
      </c>
      <c r="S77" s="4" t="str">
        <f>VLOOKUP(A77,[2]Export!$A:$G,7,0)</f>
        <v>Heineken Bottle</v>
      </c>
      <c r="T77" s="73">
        <v>9.3000000000000007</v>
      </c>
      <c r="U77" s="4"/>
      <c r="V77" s="73">
        <v>8.3000000000000007</v>
      </c>
      <c r="W77" s="4"/>
      <c r="X77" s="73">
        <v>0</v>
      </c>
      <c r="Y77" s="4"/>
    </row>
    <row r="78" spans="1:25" ht="15" customHeight="1" x14ac:dyDescent="0.35">
      <c r="A78" s="17">
        <v>10038317</v>
      </c>
      <c r="B78" s="17" t="s">
        <v>300</v>
      </c>
      <c r="C78" s="17" t="s">
        <v>301</v>
      </c>
      <c r="D78" s="17">
        <v>760293</v>
      </c>
      <c r="E78" s="17" t="s">
        <v>143</v>
      </c>
      <c r="F78" s="22" t="s">
        <v>75</v>
      </c>
      <c r="G78" s="22" t="s">
        <v>76</v>
      </c>
      <c r="H78" s="17" t="s">
        <v>77</v>
      </c>
      <c r="I78" s="17" t="s">
        <v>81</v>
      </c>
      <c r="J78" s="121" t="s">
        <v>234</v>
      </c>
      <c r="K78" s="22" t="s">
        <v>18</v>
      </c>
      <c r="L78" s="202"/>
      <c r="M78" s="31"/>
      <c r="N78" s="73">
        <v>6.9</v>
      </c>
      <c r="O78" s="4"/>
      <c r="P78" s="73">
        <v>6.4</v>
      </c>
      <c r="Q78" s="4"/>
      <c r="R78" s="73">
        <v>8.1999999999999993</v>
      </c>
      <c r="S78" s="4" t="e">
        <f>VLOOKUP(A78,[2]Export!$A:$G,7,0)</f>
        <v>#N/A</v>
      </c>
      <c r="T78" s="73">
        <v>9.1</v>
      </c>
      <c r="U78" s="4"/>
      <c r="V78" s="73">
        <v>7.5</v>
      </c>
      <c r="W78" s="4"/>
      <c r="X78" s="73">
        <v>0</v>
      </c>
      <c r="Y78" s="4"/>
    </row>
    <row r="79" spans="1:25" ht="15" customHeight="1" x14ac:dyDescent="0.35">
      <c r="A79" s="17">
        <v>10042627</v>
      </c>
      <c r="B79" s="17" t="s">
        <v>344</v>
      </c>
      <c r="C79" s="17" t="s">
        <v>345</v>
      </c>
      <c r="D79" s="17">
        <v>460123</v>
      </c>
      <c r="E79" s="17" t="s">
        <v>92</v>
      </c>
      <c r="F79" s="22" t="s">
        <v>75</v>
      </c>
      <c r="G79" s="22" t="s">
        <v>93</v>
      </c>
      <c r="H79" s="17" t="s">
        <v>77</v>
      </c>
      <c r="I79" s="17" t="s">
        <v>81</v>
      </c>
      <c r="J79" s="121" t="s">
        <v>133</v>
      </c>
      <c r="K79" s="22" t="s">
        <v>18</v>
      </c>
      <c r="L79" s="202"/>
      <c r="M79" s="31"/>
      <c r="N79" s="73">
        <v>6.7</v>
      </c>
      <c r="O79" s="4"/>
      <c r="P79" s="73">
        <v>6.7</v>
      </c>
      <c r="Q79" s="4"/>
      <c r="R79" s="73">
        <v>8</v>
      </c>
      <c r="S79" s="4" t="e">
        <f>VLOOKUP(A79,[2]Export!$A:$G,7,0)</f>
        <v>#N/A</v>
      </c>
      <c r="T79" s="73">
        <v>9.5</v>
      </c>
      <c r="U79" s="4"/>
      <c r="V79" s="73">
        <v>7.5</v>
      </c>
      <c r="W79" s="4"/>
      <c r="X79" s="73">
        <v>0</v>
      </c>
      <c r="Y79" s="4"/>
    </row>
    <row r="80" spans="1:25" ht="15" customHeight="1" x14ac:dyDescent="0.35">
      <c r="A80" s="17">
        <v>10015122</v>
      </c>
      <c r="B80" s="17" t="s">
        <v>377</v>
      </c>
      <c r="C80" s="17" t="s">
        <v>378</v>
      </c>
      <c r="D80" s="17">
        <v>530644</v>
      </c>
      <c r="E80" s="17" t="s">
        <v>92</v>
      </c>
      <c r="F80" s="22" t="s">
        <v>75</v>
      </c>
      <c r="G80" s="22" t="s">
        <v>93</v>
      </c>
      <c r="H80" s="17" t="s">
        <v>77</v>
      </c>
      <c r="I80" s="17" t="s">
        <v>81</v>
      </c>
      <c r="J80" s="121" t="s">
        <v>133</v>
      </c>
      <c r="K80" s="22" t="s">
        <v>18</v>
      </c>
      <c r="L80" s="202"/>
      <c r="M80" s="31"/>
      <c r="N80" s="73">
        <v>6.8</v>
      </c>
      <c r="O80" s="4"/>
      <c r="P80" s="73">
        <v>0</v>
      </c>
      <c r="Q80" s="4"/>
      <c r="R80" s="73">
        <v>0</v>
      </c>
      <c r="S80" s="4" t="e">
        <f>VLOOKUP(A80,[2]Export!$A:$G,7,0)</f>
        <v>#N/A</v>
      </c>
      <c r="T80" s="73">
        <v>0</v>
      </c>
      <c r="U80" s="4"/>
      <c r="V80" s="73">
        <v>0</v>
      </c>
      <c r="W80" s="4"/>
      <c r="X80" s="73">
        <v>0</v>
      </c>
      <c r="Y80" s="4"/>
    </row>
    <row r="81" spans="1:65" ht="15" customHeight="1" x14ac:dyDescent="0.35">
      <c r="A81" s="18">
        <v>10042586</v>
      </c>
      <c r="B81" s="18" t="s">
        <v>407</v>
      </c>
      <c r="C81" s="18" t="s">
        <v>408</v>
      </c>
      <c r="D81" s="18">
        <v>760418</v>
      </c>
      <c r="E81" s="18" t="s">
        <v>143</v>
      </c>
      <c r="F81" s="22" t="s">
        <v>75</v>
      </c>
      <c r="G81" s="22" t="s">
        <v>76</v>
      </c>
      <c r="H81" s="77" t="s">
        <v>77</v>
      </c>
      <c r="I81" s="77" t="s">
        <v>81</v>
      </c>
      <c r="J81" s="121" t="s">
        <v>133</v>
      </c>
      <c r="K81" s="22" t="s">
        <v>18</v>
      </c>
      <c r="L81" s="202" t="s">
        <v>148</v>
      </c>
      <c r="M81" s="31"/>
      <c r="N81" s="73">
        <v>6.8</v>
      </c>
      <c r="O81" s="4"/>
      <c r="P81" s="73">
        <v>6.8</v>
      </c>
      <c r="Q81" s="4"/>
      <c r="R81" s="73">
        <v>8.1999999999999993</v>
      </c>
      <c r="S81" s="4" t="e">
        <f>VLOOKUP(A81,[2]Export!$A:$G,7,0)</f>
        <v>#N/A</v>
      </c>
      <c r="T81" s="73">
        <v>9.5</v>
      </c>
      <c r="U81" s="4"/>
      <c r="V81" s="73">
        <v>0</v>
      </c>
      <c r="W81" s="4"/>
      <c r="X81" s="73">
        <v>0</v>
      </c>
      <c r="Y81" s="4"/>
    </row>
    <row r="82" spans="1:65" ht="15" customHeight="1" x14ac:dyDescent="0.35">
      <c r="A82" s="17">
        <v>10044563</v>
      </c>
      <c r="B82" s="17" t="s">
        <v>597</v>
      </c>
      <c r="C82" s="17" t="s">
        <v>308</v>
      </c>
      <c r="D82" s="17">
        <v>530681</v>
      </c>
      <c r="E82" s="17" t="s">
        <v>92</v>
      </c>
      <c r="F82" s="22" t="s">
        <v>75</v>
      </c>
      <c r="G82" s="22" t="s">
        <v>93</v>
      </c>
      <c r="H82" s="17" t="s">
        <v>77</v>
      </c>
      <c r="I82" s="17" t="s">
        <v>81</v>
      </c>
      <c r="J82" s="121" t="s">
        <v>133</v>
      </c>
      <c r="K82" s="22" t="s">
        <v>18</v>
      </c>
      <c r="L82" s="202"/>
      <c r="M82" s="31"/>
      <c r="N82" s="73">
        <v>6.8</v>
      </c>
      <c r="O82" s="4"/>
      <c r="P82" s="73">
        <v>6.6</v>
      </c>
      <c r="Q82" s="4"/>
      <c r="R82" s="73">
        <v>8.1999999999999993</v>
      </c>
      <c r="S82" s="4" t="e">
        <f>VLOOKUP(A82,[2]Export!$A:$G,7,0)</f>
        <v>#N/A</v>
      </c>
      <c r="T82" s="73">
        <v>9.6</v>
      </c>
      <c r="U82" s="4"/>
      <c r="V82" s="73">
        <v>0</v>
      </c>
      <c r="W82" s="4"/>
      <c r="X82" s="73">
        <v>0</v>
      </c>
      <c r="Y82" s="4"/>
    </row>
    <row r="83" spans="1:65" ht="15" customHeight="1" x14ac:dyDescent="0.35">
      <c r="A83" s="17">
        <v>10044252</v>
      </c>
      <c r="B83" s="17" t="s">
        <v>612</v>
      </c>
      <c r="C83" s="17" t="s">
        <v>613</v>
      </c>
      <c r="D83" s="17">
        <v>400007</v>
      </c>
      <c r="E83" s="17" t="s">
        <v>92</v>
      </c>
      <c r="F83" s="22" t="s">
        <v>75</v>
      </c>
      <c r="G83" s="22" t="s">
        <v>93</v>
      </c>
      <c r="H83" s="17" t="s">
        <v>77</v>
      </c>
      <c r="I83" s="17" t="s">
        <v>81</v>
      </c>
      <c r="J83" s="121" t="s">
        <v>133</v>
      </c>
      <c r="K83" s="22" t="s">
        <v>18</v>
      </c>
      <c r="L83" s="202"/>
      <c r="M83" s="31"/>
      <c r="N83" s="73">
        <v>7.4</v>
      </c>
      <c r="O83" s="4"/>
      <c r="P83" s="73">
        <v>7.2</v>
      </c>
      <c r="Q83" s="4"/>
      <c r="R83" s="73">
        <v>8.6</v>
      </c>
      <c r="S83" s="4" t="e">
        <f>VLOOKUP(A83,[2]Export!$A:$G,7,0)</f>
        <v>#N/A</v>
      </c>
      <c r="T83" s="73">
        <v>10</v>
      </c>
      <c r="U83" s="4"/>
      <c r="V83" s="73">
        <v>8.1999999999999993</v>
      </c>
      <c r="W83" s="4"/>
      <c r="X83" s="73">
        <v>0</v>
      </c>
      <c r="Y83" s="4"/>
    </row>
    <row r="84" spans="1:65" ht="15" customHeight="1" x14ac:dyDescent="0.35">
      <c r="A84" s="101">
        <v>10049343</v>
      </c>
      <c r="B84" s="17" t="s">
        <v>868</v>
      </c>
      <c r="C84" s="17" t="s">
        <v>869</v>
      </c>
      <c r="D84" s="17">
        <v>640503</v>
      </c>
      <c r="E84" s="17" t="s">
        <v>74</v>
      </c>
      <c r="F84" s="22" t="s">
        <v>75</v>
      </c>
      <c r="G84" s="22" t="s">
        <v>76</v>
      </c>
      <c r="H84" s="17" t="s">
        <v>185</v>
      </c>
      <c r="I84" s="17" t="s">
        <v>81</v>
      </c>
      <c r="J84" s="121" t="s">
        <v>133</v>
      </c>
      <c r="K84" s="22" t="s">
        <v>18</v>
      </c>
      <c r="L84" s="202"/>
      <c r="M84" s="31"/>
      <c r="N84" s="73" t="e">
        <v>#N/A</v>
      </c>
      <c r="O84" s="4"/>
      <c r="P84" s="73" t="e">
        <v>#N/A</v>
      </c>
      <c r="Q84" s="4"/>
      <c r="R84" s="73" t="e">
        <v>#N/A</v>
      </c>
      <c r="S84" s="4" t="e">
        <f>VLOOKUP(A84,[2]Export!$A:$G,7,0)</f>
        <v>#N/A</v>
      </c>
      <c r="T84" s="73" t="e">
        <v>#N/A</v>
      </c>
      <c r="U84" s="4"/>
      <c r="V84" s="73" t="e">
        <v>#N/A</v>
      </c>
      <c r="W84" s="4"/>
      <c r="X84" s="73" t="e">
        <v>#N/A</v>
      </c>
      <c r="Y84" s="4"/>
    </row>
    <row r="85" spans="1:65" ht="15" customHeight="1" x14ac:dyDescent="0.35">
      <c r="A85" s="17">
        <v>10041350</v>
      </c>
      <c r="B85" s="18" t="s">
        <v>904</v>
      </c>
      <c r="C85" s="17" t="s">
        <v>905</v>
      </c>
      <c r="D85" s="17">
        <v>50034</v>
      </c>
      <c r="E85" s="17" t="s">
        <v>124</v>
      </c>
      <c r="F85" s="22" t="s">
        <v>75</v>
      </c>
      <c r="G85" s="22" t="s">
        <v>125</v>
      </c>
      <c r="H85" s="17" t="s">
        <v>77</v>
      </c>
      <c r="I85" s="17" t="s">
        <v>81</v>
      </c>
      <c r="J85" s="121" t="s">
        <v>133</v>
      </c>
      <c r="K85" s="22" t="s">
        <v>18</v>
      </c>
      <c r="L85" s="202"/>
      <c r="M85" s="31"/>
      <c r="N85" s="73">
        <v>6.9</v>
      </c>
      <c r="O85" s="4"/>
      <c r="P85" s="73">
        <v>6.8</v>
      </c>
      <c r="Q85" s="4"/>
      <c r="R85" s="73">
        <v>8.5</v>
      </c>
      <c r="S85" s="4" t="e">
        <f>VLOOKUP(A85,[2]Export!$A:$G,7,0)</f>
        <v>#N/A</v>
      </c>
      <c r="T85" s="73">
        <v>9.6</v>
      </c>
      <c r="U85" s="4"/>
      <c r="V85" s="73">
        <v>7.8</v>
      </c>
      <c r="W85" s="4"/>
      <c r="X85" s="73">
        <v>0</v>
      </c>
      <c r="Y85" s="4"/>
    </row>
    <row r="86" spans="1:65" ht="15" customHeight="1" x14ac:dyDescent="0.35">
      <c r="A86" s="17">
        <v>10044994</v>
      </c>
      <c r="B86" s="17" t="s">
        <v>914</v>
      </c>
      <c r="C86" s="17" t="s">
        <v>915</v>
      </c>
      <c r="D86" s="17">
        <v>560711</v>
      </c>
      <c r="E86" s="17" t="s">
        <v>143</v>
      </c>
      <c r="F86" s="22" t="s">
        <v>75</v>
      </c>
      <c r="G86" s="22" t="s">
        <v>76</v>
      </c>
      <c r="H86" s="17" t="s">
        <v>77</v>
      </c>
      <c r="I86" s="17" t="s">
        <v>81</v>
      </c>
      <c r="J86" s="121" t="s">
        <v>133</v>
      </c>
      <c r="K86" s="22" t="s">
        <v>18</v>
      </c>
      <c r="L86" s="202"/>
      <c r="M86" s="31"/>
      <c r="N86" s="73">
        <v>6.7</v>
      </c>
      <c r="O86" s="4"/>
      <c r="P86" s="73">
        <v>6.5</v>
      </c>
      <c r="Q86" s="4"/>
      <c r="R86" s="73">
        <v>8.6</v>
      </c>
      <c r="S86" s="4" t="e">
        <f>VLOOKUP(A86,[2]Export!$A:$G,7,0)</f>
        <v>#N/A</v>
      </c>
      <c r="T86" s="73">
        <v>9.5</v>
      </c>
      <c r="U86" s="4"/>
      <c r="V86" s="73">
        <v>8.4</v>
      </c>
      <c r="W86" s="4"/>
      <c r="X86" s="73">
        <v>0</v>
      </c>
      <c r="Y86" s="4"/>
    </row>
    <row r="87" spans="1:65" ht="15" customHeight="1" x14ac:dyDescent="0.35">
      <c r="A87" s="17">
        <v>10046546</v>
      </c>
      <c r="B87" s="17" t="s">
        <v>929</v>
      </c>
      <c r="C87" s="17" t="s">
        <v>930</v>
      </c>
      <c r="D87" s="17">
        <v>530107</v>
      </c>
      <c r="E87" s="17" t="s">
        <v>92</v>
      </c>
      <c r="F87" s="22" t="s">
        <v>75</v>
      </c>
      <c r="G87" s="22" t="s">
        <v>93</v>
      </c>
      <c r="H87" s="17" t="s">
        <v>77</v>
      </c>
      <c r="I87" s="17" t="s">
        <v>81</v>
      </c>
      <c r="J87" s="121" t="s">
        <v>133</v>
      </c>
      <c r="K87" s="22" t="s">
        <v>18</v>
      </c>
      <c r="L87" s="202"/>
      <c r="M87" s="31"/>
      <c r="N87" s="73">
        <v>6.5</v>
      </c>
      <c r="O87" s="4"/>
      <c r="P87" s="73">
        <v>6.5</v>
      </c>
      <c r="Q87" s="4"/>
      <c r="R87" s="73">
        <v>8.4</v>
      </c>
      <c r="S87" s="4" t="e">
        <f>VLOOKUP(A87,[2]Export!$A:$G,7,0)</f>
        <v>#N/A</v>
      </c>
      <c r="T87" s="73">
        <v>9.4</v>
      </c>
      <c r="U87" s="4"/>
      <c r="V87" s="73">
        <v>7.8</v>
      </c>
      <c r="W87" s="4"/>
      <c r="X87" s="73">
        <v>0</v>
      </c>
      <c r="Y87" s="4"/>
    </row>
    <row r="88" spans="1:65" ht="15" customHeight="1" x14ac:dyDescent="0.35">
      <c r="A88" s="17">
        <v>10035453</v>
      </c>
      <c r="B88" s="17" t="s">
        <v>984</v>
      </c>
      <c r="C88" s="17" t="s">
        <v>985</v>
      </c>
      <c r="D88" s="17">
        <v>531435</v>
      </c>
      <c r="E88" s="17" t="s">
        <v>92</v>
      </c>
      <c r="F88" s="22" t="s">
        <v>75</v>
      </c>
      <c r="G88" s="22" t="s">
        <v>93</v>
      </c>
      <c r="H88" s="17" t="s">
        <v>77</v>
      </c>
      <c r="I88" s="17" t="s">
        <v>81</v>
      </c>
      <c r="J88" s="121" t="s">
        <v>234</v>
      </c>
      <c r="K88" s="22" t="s">
        <v>18</v>
      </c>
      <c r="L88" s="202"/>
      <c r="M88" s="31"/>
      <c r="N88" s="73">
        <v>6.6</v>
      </c>
      <c r="O88" s="4"/>
      <c r="P88" s="73">
        <v>7</v>
      </c>
      <c r="Q88" s="4"/>
      <c r="R88" s="73">
        <v>8.5</v>
      </c>
      <c r="S88" s="4" t="e">
        <f>VLOOKUP(A88,[2]Export!$A:$G,7,0)</f>
        <v>#N/A</v>
      </c>
      <c r="T88" s="73">
        <v>9.1999999999999993</v>
      </c>
      <c r="U88" s="4"/>
      <c r="V88" s="73">
        <v>8</v>
      </c>
      <c r="W88" s="4"/>
      <c r="X88" s="73">
        <v>0</v>
      </c>
      <c r="Y88" s="4"/>
    </row>
    <row r="89" spans="1:65" ht="15" customHeight="1" x14ac:dyDescent="0.35">
      <c r="A89" s="17">
        <v>10042617</v>
      </c>
      <c r="B89" s="17" t="s">
        <v>1043</v>
      </c>
      <c r="C89" s="17" t="s">
        <v>592</v>
      </c>
      <c r="D89" s="17">
        <v>760101</v>
      </c>
      <c r="E89" s="17" t="s">
        <v>143</v>
      </c>
      <c r="F89" s="22" t="s">
        <v>75</v>
      </c>
      <c r="G89" s="22" t="s">
        <v>76</v>
      </c>
      <c r="H89" s="17" t="s">
        <v>77</v>
      </c>
      <c r="I89" s="17" t="s">
        <v>81</v>
      </c>
      <c r="J89" s="121" t="s">
        <v>234</v>
      </c>
      <c r="K89" s="22" t="s">
        <v>18</v>
      </c>
      <c r="L89" s="202"/>
      <c r="M89" s="31"/>
      <c r="N89" s="73">
        <v>7</v>
      </c>
      <c r="O89" s="4"/>
      <c r="P89" s="73">
        <v>0</v>
      </c>
      <c r="Q89" s="4"/>
      <c r="R89" s="73">
        <v>0</v>
      </c>
      <c r="S89" s="4" t="e">
        <f>VLOOKUP(A89,[2]Export!$A:$G,7,0)</f>
        <v>#N/A</v>
      </c>
      <c r="T89" s="73">
        <v>0</v>
      </c>
      <c r="U89" s="4"/>
      <c r="V89" s="73">
        <v>0</v>
      </c>
      <c r="W89" s="4"/>
      <c r="X89" s="73">
        <v>0</v>
      </c>
      <c r="Y89" s="4"/>
    </row>
    <row r="90" spans="1:65" ht="15" customHeight="1" x14ac:dyDescent="0.35">
      <c r="A90" s="17">
        <v>10043720</v>
      </c>
      <c r="B90" s="17" t="s">
        <v>474</v>
      </c>
      <c r="C90" s="17" t="s">
        <v>475</v>
      </c>
      <c r="D90" s="17">
        <v>550151</v>
      </c>
      <c r="E90" s="17" t="s">
        <v>92</v>
      </c>
      <c r="F90" s="22" t="s">
        <v>75</v>
      </c>
      <c r="G90" s="22" t="s">
        <v>76</v>
      </c>
      <c r="H90" s="17" t="s">
        <v>77</v>
      </c>
      <c r="I90" s="17" t="s">
        <v>81</v>
      </c>
      <c r="J90" s="121" t="s">
        <v>133</v>
      </c>
      <c r="K90" s="22" t="s">
        <v>18</v>
      </c>
      <c r="L90" s="202"/>
      <c r="M90" s="31"/>
      <c r="N90" s="73">
        <v>6.6</v>
      </c>
      <c r="O90" s="4"/>
      <c r="P90" s="73">
        <v>6.4</v>
      </c>
      <c r="Q90" s="4"/>
      <c r="R90" s="73">
        <v>8</v>
      </c>
      <c r="S90" s="4" t="e">
        <f>VLOOKUP(A90,[2]Export!$A:$G,7,0)</f>
        <v>#N/A</v>
      </c>
      <c r="T90" s="73">
        <v>9.6</v>
      </c>
      <c r="U90" s="4"/>
      <c r="V90" s="73">
        <v>7.6</v>
      </c>
      <c r="W90" s="4"/>
      <c r="X90" s="73">
        <v>0</v>
      </c>
      <c r="Y90" s="4"/>
    </row>
    <row r="91" spans="1:65" ht="15" customHeight="1" x14ac:dyDescent="0.35">
      <c r="A91" s="17">
        <v>10044988</v>
      </c>
      <c r="B91" s="17" t="s">
        <v>932</v>
      </c>
      <c r="C91" s="17" t="s">
        <v>905</v>
      </c>
      <c r="D91" s="17">
        <v>50034</v>
      </c>
      <c r="E91" s="17" t="s">
        <v>124</v>
      </c>
      <c r="F91" s="22" t="s">
        <v>75</v>
      </c>
      <c r="G91" s="22" t="s">
        <v>125</v>
      </c>
      <c r="H91" s="17" t="s">
        <v>77</v>
      </c>
      <c r="I91" s="17" t="s">
        <v>81</v>
      </c>
      <c r="J91" s="121" t="s">
        <v>133</v>
      </c>
      <c r="K91" s="22" t="s">
        <v>18</v>
      </c>
      <c r="L91" s="202"/>
      <c r="M91" s="31"/>
      <c r="N91" s="73">
        <v>6.9</v>
      </c>
      <c r="O91" s="4"/>
      <c r="P91" s="73">
        <v>0</v>
      </c>
      <c r="Q91" s="4"/>
      <c r="R91" s="73">
        <v>0</v>
      </c>
      <c r="S91" s="4" t="e">
        <f>VLOOKUP(A91,[2]Export!$A:$G,7,0)</f>
        <v>#N/A</v>
      </c>
      <c r="T91" s="73">
        <v>0</v>
      </c>
      <c r="U91" s="4"/>
      <c r="V91" s="73">
        <v>0</v>
      </c>
      <c r="W91" s="4"/>
      <c r="X91" s="73">
        <v>0</v>
      </c>
      <c r="Y91" s="4"/>
    </row>
    <row r="92" spans="1:65" ht="15" customHeight="1" x14ac:dyDescent="0.35">
      <c r="A92" s="17">
        <v>10039754</v>
      </c>
      <c r="B92" s="17" t="s">
        <v>1019</v>
      </c>
      <c r="C92" s="17" t="s">
        <v>1020</v>
      </c>
      <c r="D92" s="17">
        <v>670445</v>
      </c>
      <c r="E92" s="17" t="s">
        <v>74</v>
      </c>
      <c r="F92" s="22" t="s">
        <v>75</v>
      </c>
      <c r="G92" s="22" t="s">
        <v>76</v>
      </c>
      <c r="H92" s="17" t="s">
        <v>77</v>
      </c>
      <c r="I92" s="17" t="s">
        <v>81</v>
      </c>
      <c r="J92" s="121" t="s">
        <v>133</v>
      </c>
      <c r="K92" s="175" t="s">
        <v>18</v>
      </c>
      <c r="L92" s="202"/>
      <c r="M92" s="31"/>
      <c r="N92" s="73">
        <v>6.3</v>
      </c>
      <c r="O92" s="4"/>
      <c r="P92" s="73">
        <v>6.8</v>
      </c>
      <c r="Q92" s="4"/>
      <c r="R92" s="73">
        <v>8.1999999999999993</v>
      </c>
      <c r="S92" s="4" t="e">
        <f>VLOOKUP(A92,[2]Export!$A:$G,7,0)</f>
        <v>#N/A</v>
      </c>
      <c r="T92" s="73">
        <v>9.1999999999999993</v>
      </c>
      <c r="U92" s="4"/>
      <c r="V92" s="73" t="s">
        <v>1461</v>
      </c>
      <c r="W92" s="4"/>
      <c r="X92" s="73" t="s">
        <v>1462</v>
      </c>
      <c r="Y92" s="4"/>
    </row>
    <row r="93" spans="1:65" ht="15" customHeight="1" x14ac:dyDescent="0.35">
      <c r="A93" s="17">
        <v>10041044</v>
      </c>
      <c r="B93" s="17" t="s">
        <v>217</v>
      </c>
      <c r="C93" s="17" t="s">
        <v>218</v>
      </c>
      <c r="D93" s="17">
        <v>650155</v>
      </c>
      <c r="E93" s="17" t="s">
        <v>115</v>
      </c>
      <c r="F93" s="22" t="s">
        <v>75</v>
      </c>
      <c r="G93" s="4" t="s">
        <v>76</v>
      </c>
      <c r="H93" s="176" t="s">
        <v>77</v>
      </c>
      <c r="I93" s="176" t="s">
        <v>81</v>
      </c>
      <c r="J93" s="73" t="s">
        <v>234</v>
      </c>
      <c r="K93" s="177" t="s">
        <v>18</v>
      </c>
      <c r="L93" s="202"/>
      <c r="M93" s="31"/>
      <c r="N93" s="73">
        <v>6.8</v>
      </c>
      <c r="O93" s="4"/>
      <c r="P93" s="73">
        <v>7</v>
      </c>
      <c r="Q93" s="4"/>
      <c r="R93" s="73">
        <v>8.3000000000000007</v>
      </c>
      <c r="S93" s="4" t="e">
        <f>VLOOKUP(A93,[2]Export!$A:$G,7,0)</f>
        <v>#N/A</v>
      </c>
      <c r="T93" s="73">
        <v>9.8000000000000007</v>
      </c>
      <c r="U93" s="4"/>
      <c r="V93" s="73">
        <v>8</v>
      </c>
      <c r="W93" s="4"/>
      <c r="X93" s="73">
        <v>7.8</v>
      </c>
      <c r="Y93" s="4"/>
    </row>
    <row r="94" spans="1:65" s="187" customFormat="1" ht="15" customHeight="1" x14ac:dyDescent="0.35">
      <c r="A94" s="180">
        <v>10031784</v>
      </c>
      <c r="B94" s="180" t="s">
        <v>1325</v>
      </c>
      <c r="C94" s="180" t="s">
        <v>1326</v>
      </c>
      <c r="D94" s="180">
        <v>408702</v>
      </c>
      <c r="E94" s="180" t="s">
        <v>92</v>
      </c>
      <c r="F94" s="181" t="s">
        <v>75</v>
      </c>
      <c r="G94" s="182" t="s">
        <v>93</v>
      </c>
      <c r="H94" s="183" t="s">
        <v>77</v>
      </c>
      <c r="I94" s="183" t="s">
        <v>78</v>
      </c>
      <c r="J94" s="184" t="s">
        <v>133</v>
      </c>
      <c r="K94" s="182" t="s">
        <v>19</v>
      </c>
      <c r="L94" s="202"/>
      <c r="M94" s="186"/>
      <c r="N94" s="73" t="s">
        <v>1463</v>
      </c>
      <c r="O94" s="4"/>
      <c r="P94" s="73">
        <v>6.6</v>
      </c>
      <c r="Q94" s="4"/>
      <c r="R94" s="73">
        <v>8</v>
      </c>
      <c r="S94" s="4" t="e">
        <f>VLOOKUP(A94,[2]Export!$A:$G,7,0)</f>
        <v>#N/A</v>
      </c>
      <c r="T94" s="73">
        <v>8.9</v>
      </c>
      <c r="U94" s="4"/>
      <c r="V94" s="73">
        <v>0</v>
      </c>
      <c r="W94" s="4"/>
      <c r="X94" s="73">
        <v>0</v>
      </c>
      <c r="Y94" s="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</row>
    <row r="95" spans="1:65" ht="15" customHeight="1" x14ac:dyDescent="0.35">
      <c r="A95" s="17">
        <v>10041399</v>
      </c>
      <c r="B95" s="17" t="s">
        <v>118</v>
      </c>
      <c r="C95" s="17" t="s">
        <v>119</v>
      </c>
      <c r="D95" s="17">
        <v>460211</v>
      </c>
      <c r="E95" s="17" t="s">
        <v>92</v>
      </c>
      <c r="F95" s="22" t="s">
        <v>75</v>
      </c>
      <c r="G95" s="22" t="s">
        <v>93</v>
      </c>
      <c r="H95" s="17" t="s">
        <v>77</v>
      </c>
      <c r="I95" s="17" t="s">
        <v>78</v>
      </c>
      <c r="J95" s="121" t="s">
        <v>133</v>
      </c>
      <c r="K95" s="22" t="s">
        <v>19</v>
      </c>
      <c r="L95" s="202"/>
      <c r="M95" s="31"/>
      <c r="N95" s="73">
        <v>6.6</v>
      </c>
      <c r="O95" s="4"/>
      <c r="P95" s="73">
        <v>6.5</v>
      </c>
      <c r="Q95" s="4"/>
      <c r="R95" s="73">
        <v>8.4</v>
      </c>
      <c r="S95" s="4" t="e">
        <f>VLOOKUP(A95,[2]Export!$A:$G,7,0)</f>
        <v>#N/A</v>
      </c>
      <c r="T95" s="73">
        <v>9.6</v>
      </c>
      <c r="U95" s="4"/>
      <c r="V95" s="73">
        <v>0</v>
      </c>
      <c r="W95" s="4"/>
      <c r="X95" s="73">
        <v>0</v>
      </c>
      <c r="Y95" s="4"/>
    </row>
    <row r="96" spans="1:65" ht="15" customHeight="1" x14ac:dyDescent="0.35">
      <c r="A96" s="17">
        <v>10039466</v>
      </c>
      <c r="B96" s="17" t="s">
        <v>137</v>
      </c>
      <c r="C96" s="17" t="s">
        <v>138</v>
      </c>
      <c r="D96" s="17">
        <v>389475</v>
      </c>
      <c r="E96" s="17" t="s">
        <v>92</v>
      </c>
      <c r="F96" s="22" t="s">
        <v>75</v>
      </c>
      <c r="G96" s="22" t="s">
        <v>93</v>
      </c>
      <c r="H96" s="17" t="s">
        <v>77</v>
      </c>
      <c r="I96" s="17" t="s">
        <v>78</v>
      </c>
      <c r="J96" s="121" t="s">
        <v>133</v>
      </c>
      <c r="K96" s="22" t="s">
        <v>19</v>
      </c>
      <c r="L96" s="202"/>
      <c r="M96" s="31"/>
      <c r="N96" s="73">
        <v>7</v>
      </c>
      <c r="O96" s="4"/>
      <c r="P96" s="73">
        <v>7</v>
      </c>
      <c r="Q96" s="4"/>
      <c r="R96" s="73">
        <v>8.5</v>
      </c>
      <c r="S96" s="4" t="e">
        <f>VLOOKUP(A96,[2]Export!$A:$G,7,0)</f>
        <v>#N/A</v>
      </c>
      <c r="T96" s="73">
        <v>10.3</v>
      </c>
      <c r="U96" s="4"/>
      <c r="V96" s="73">
        <v>0</v>
      </c>
      <c r="W96" s="4"/>
      <c r="X96" s="73">
        <v>0</v>
      </c>
      <c r="Y96" s="4"/>
    </row>
    <row r="97" spans="1:65" ht="15" customHeight="1" x14ac:dyDescent="0.35">
      <c r="A97" s="17">
        <v>10043894</v>
      </c>
      <c r="B97" s="17" t="s">
        <v>160</v>
      </c>
      <c r="C97" s="17" t="s">
        <v>161</v>
      </c>
      <c r="D97" s="17">
        <v>399684</v>
      </c>
      <c r="E97" s="17" t="s">
        <v>92</v>
      </c>
      <c r="F97" s="22" t="s">
        <v>75</v>
      </c>
      <c r="G97" s="22" t="s">
        <v>93</v>
      </c>
      <c r="H97" s="17" t="s">
        <v>77</v>
      </c>
      <c r="I97" s="17" t="s">
        <v>78</v>
      </c>
      <c r="J97" s="121" t="s">
        <v>234</v>
      </c>
      <c r="K97" s="22" t="s">
        <v>19</v>
      </c>
      <c r="L97" s="202"/>
      <c r="M97" s="31"/>
      <c r="N97" s="73">
        <v>8</v>
      </c>
      <c r="O97" s="4"/>
      <c r="P97" s="73">
        <v>6.5</v>
      </c>
      <c r="Q97" s="4"/>
      <c r="R97" s="73">
        <v>8.8000000000000007</v>
      </c>
      <c r="S97" s="4" t="e">
        <f>VLOOKUP(A97,[2]Export!$A:$G,7,0)</f>
        <v>#N/A</v>
      </c>
      <c r="T97" s="73">
        <v>10</v>
      </c>
      <c r="U97" s="4"/>
      <c r="V97" s="73">
        <v>0</v>
      </c>
      <c r="W97" s="4"/>
      <c r="X97" s="73">
        <v>0</v>
      </c>
      <c r="Y97" s="4"/>
    </row>
    <row r="98" spans="1:65" ht="15" customHeight="1" x14ac:dyDescent="0.35">
      <c r="A98" s="17">
        <v>10047932</v>
      </c>
      <c r="B98" s="17" t="s">
        <v>1407</v>
      </c>
      <c r="C98" s="17" t="s">
        <v>1242</v>
      </c>
      <c r="D98" s="17">
        <v>380053</v>
      </c>
      <c r="E98" s="17" t="s">
        <v>92</v>
      </c>
      <c r="F98" s="22" t="s">
        <v>75</v>
      </c>
      <c r="G98" s="22" t="s">
        <v>93</v>
      </c>
      <c r="H98" s="17" t="s">
        <v>77</v>
      </c>
      <c r="I98" s="17" t="s">
        <v>78</v>
      </c>
      <c r="J98" s="121" t="s">
        <v>274</v>
      </c>
      <c r="K98" s="22" t="s">
        <v>19</v>
      </c>
      <c r="L98" s="202"/>
      <c r="M98" s="31" t="s">
        <v>1464</v>
      </c>
      <c r="N98" s="73">
        <v>6.8</v>
      </c>
      <c r="O98" s="4"/>
      <c r="P98" s="73">
        <v>6.4</v>
      </c>
      <c r="Q98" s="4"/>
      <c r="R98" s="73">
        <v>8.1</v>
      </c>
      <c r="S98" s="4" t="e">
        <f>VLOOKUP(A98,[2]Export!$A:$G,7,0)</f>
        <v>#N/A</v>
      </c>
      <c r="T98" s="73">
        <v>9.6999999999999993</v>
      </c>
      <c r="U98" s="4"/>
      <c r="V98" s="73">
        <v>0</v>
      </c>
      <c r="W98" s="4"/>
      <c r="X98" s="73">
        <v>0</v>
      </c>
      <c r="Y98" s="4"/>
    </row>
    <row r="99" spans="1:65" ht="15" customHeight="1" x14ac:dyDescent="0.35">
      <c r="A99" s="17">
        <v>10045106</v>
      </c>
      <c r="B99" s="17" t="s">
        <v>168</v>
      </c>
      <c r="C99" s="17" t="s">
        <v>169</v>
      </c>
      <c r="D99" s="17">
        <v>460531</v>
      </c>
      <c r="E99" s="17" t="s">
        <v>92</v>
      </c>
      <c r="F99" s="22" t="s">
        <v>75</v>
      </c>
      <c r="G99" s="22" t="s">
        <v>93</v>
      </c>
      <c r="H99" s="17" t="s">
        <v>77</v>
      </c>
      <c r="I99" s="17" t="s">
        <v>81</v>
      </c>
      <c r="J99" s="121" t="s">
        <v>234</v>
      </c>
      <c r="K99" s="22" t="s">
        <v>19</v>
      </c>
      <c r="L99" s="202"/>
      <c r="M99" s="31"/>
      <c r="N99" s="73">
        <v>6.5</v>
      </c>
      <c r="O99" s="4"/>
      <c r="P99" s="73">
        <v>6.6</v>
      </c>
      <c r="Q99" s="4"/>
      <c r="R99" s="73">
        <v>7.8</v>
      </c>
      <c r="S99" s="4" t="e">
        <f>VLOOKUP(A99,[2]Export!$A:$G,7,0)</f>
        <v>#N/A</v>
      </c>
      <c r="T99" s="73">
        <v>9.4</v>
      </c>
      <c r="U99" s="4"/>
      <c r="V99" s="73">
        <v>0</v>
      </c>
      <c r="W99" s="4"/>
      <c r="X99" s="73">
        <v>0</v>
      </c>
      <c r="Y99" s="4"/>
    </row>
    <row r="100" spans="1:65" ht="15" customHeight="1" x14ac:dyDescent="0.35">
      <c r="A100" s="17">
        <v>10032360</v>
      </c>
      <c r="B100" s="17" t="s">
        <v>181</v>
      </c>
      <c r="C100" s="17" t="s">
        <v>182</v>
      </c>
      <c r="D100" s="17">
        <v>508923</v>
      </c>
      <c r="E100" s="17" t="s">
        <v>92</v>
      </c>
      <c r="F100" s="22" t="s">
        <v>75</v>
      </c>
      <c r="G100" s="22" t="s">
        <v>93</v>
      </c>
      <c r="H100" s="17" t="s">
        <v>77</v>
      </c>
      <c r="I100" s="17" t="s">
        <v>78</v>
      </c>
      <c r="J100" s="121" t="s">
        <v>133</v>
      </c>
      <c r="K100" s="22" t="s">
        <v>19</v>
      </c>
      <c r="L100" s="202"/>
      <c r="M100" s="31"/>
      <c r="N100" s="73" t="s">
        <v>1465</v>
      </c>
      <c r="O100" s="4"/>
      <c r="P100" s="73">
        <v>6.3</v>
      </c>
      <c r="Q100" s="4"/>
      <c r="R100" s="73">
        <v>7.8</v>
      </c>
      <c r="S100" s="4" t="e">
        <f>VLOOKUP(A100,[2]Export!$A:$G,7,0)</f>
        <v>#N/A</v>
      </c>
      <c r="T100" s="73">
        <v>8.8000000000000007</v>
      </c>
      <c r="U100" s="4"/>
      <c r="V100" s="73">
        <v>0</v>
      </c>
      <c r="W100" s="4"/>
      <c r="X100" s="73">
        <v>0</v>
      </c>
      <c r="Y100" s="4"/>
    </row>
    <row r="101" spans="1:65" ht="15" customHeight="1" x14ac:dyDescent="0.35">
      <c r="A101" s="17">
        <v>10038846</v>
      </c>
      <c r="B101" s="17" t="s">
        <v>209</v>
      </c>
      <c r="C101" s="17" t="s">
        <v>210</v>
      </c>
      <c r="D101" s="17">
        <v>388265</v>
      </c>
      <c r="E101" s="17" t="s">
        <v>92</v>
      </c>
      <c r="F101" s="22" t="s">
        <v>75</v>
      </c>
      <c r="G101" s="22" t="s">
        <v>93</v>
      </c>
      <c r="H101" s="17" t="s">
        <v>77</v>
      </c>
      <c r="I101" s="17" t="s">
        <v>78</v>
      </c>
      <c r="J101" s="121" t="s">
        <v>234</v>
      </c>
      <c r="K101" s="22" t="s">
        <v>19</v>
      </c>
      <c r="L101" s="202"/>
      <c r="M101" s="31"/>
      <c r="N101" s="73">
        <v>7</v>
      </c>
      <c r="O101" s="4"/>
      <c r="P101" s="73">
        <v>7</v>
      </c>
      <c r="Q101" s="4"/>
      <c r="R101" s="73">
        <v>8.5</v>
      </c>
      <c r="S101" s="4" t="e">
        <f>VLOOKUP(A101,[2]Export!$A:$G,7,0)</f>
        <v>#N/A</v>
      </c>
      <c r="T101" s="73">
        <v>10</v>
      </c>
      <c r="U101" s="4"/>
      <c r="V101" s="73">
        <v>0</v>
      </c>
      <c r="W101" s="4"/>
      <c r="X101" s="73">
        <v>0</v>
      </c>
      <c r="Y101" s="4"/>
    </row>
    <row r="102" spans="1:65" s="24" customFormat="1" ht="15" customHeight="1" x14ac:dyDescent="0.35">
      <c r="A102" s="17">
        <v>10038038</v>
      </c>
      <c r="B102" s="17" t="s">
        <v>1189</v>
      </c>
      <c r="C102" s="17" t="s">
        <v>690</v>
      </c>
      <c r="D102" s="17">
        <v>461036</v>
      </c>
      <c r="E102" s="17" t="s">
        <v>92</v>
      </c>
      <c r="F102" s="22" t="s">
        <v>75</v>
      </c>
      <c r="G102" s="22" t="s">
        <v>93</v>
      </c>
      <c r="H102" s="17" t="s">
        <v>77</v>
      </c>
      <c r="I102" s="17" t="s">
        <v>78</v>
      </c>
      <c r="J102" s="121" t="s">
        <v>133</v>
      </c>
      <c r="K102" s="22" t="s">
        <v>19</v>
      </c>
      <c r="L102" s="202"/>
      <c r="M102" s="31"/>
      <c r="N102" s="73">
        <v>6.5</v>
      </c>
      <c r="O102" s="4"/>
      <c r="P102" s="73">
        <v>0</v>
      </c>
      <c r="Q102" s="4"/>
      <c r="R102" s="73">
        <v>8.1999999999999993</v>
      </c>
      <c r="S102" s="4" t="e">
        <f>VLOOKUP(A102,[2]Export!$A:$G,7,0)</f>
        <v>#N/A</v>
      </c>
      <c r="T102" s="73">
        <v>9.1999999999999993</v>
      </c>
      <c r="U102" s="4"/>
      <c r="V102" s="73">
        <v>0</v>
      </c>
      <c r="W102" s="4"/>
      <c r="X102" s="73">
        <v>0</v>
      </c>
      <c r="Y102" s="4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</row>
    <row r="103" spans="1:65" ht="15" customHeight="1" x14ac:dyDescent="0.35">
      <c r="A103" s="20">
        <v>10040300</v>
      </c>
      <c r="B103" s="21" t="s">
        <v>281</v>
      </c>
      <c r="C103" s="20" t="s">
        <v>282</v>
      </c>
      <c r="D103" s="17">
        <v>469560</v>
      </c>
      <c r="E103" s="17" t="s">
        <v>92</v>
      </c>
      <c r="F103" s="17" t="s">
        <v>283</v>
      </c>
      <c r="G103" s="22" t="e">
        <v>#N/A</v>
      </c>
      <c r="H103" s="20" t="s">
        <v>284</v>
      </c>
      <c r="I103" s="20" t="s">
        <v>285</v>
      </c>
      <c r="J103" s="121" t="e">
        <v>#N/A</v>
      </c>
      <c r="K103" s="22" t="s">
        <v>19</v>
      </c>
      <c r="L103" s="202"/>
      <c r="M103" s="31"/>
      <c r="N103" s="73">
        <v>0</v>
      </c>
      <c r="O103" s="4"/>
      <c r="P103" s="73">
        <v>0</v>
      </c>
      <c r="Q103" s="4"/>
      <c r="R103" s="73">
        <v>0</v>
      </c>
      <c r="S103" s="4" t="e">
        <f>VLOOKUP(A103,[2]Export!$A:$G,7,0)</f>
        <v>#N/A</v>
      </c>
      <c r="T103" s="73">
        <v>0</v>
      </c>
      <c r="U103" s="4"/>
      <c r="V103" s="73">
        <v>0</v>
      </c>
      <c r="W103" s="4"/>
      <c r="X103" s="73">
        <v>0</v>
      </c>
      <c r="Y103" s="4"/>
    </row>
    <row r="104" spans="1:65" ht="15" customHeight="1" x14ac:dyDescent="0.35">
      <c r="A104" s="17">
        <v>10046980</v>
      </c>
      <c r="B104" s="93" t="s">
        <v>315</v>
      </c>
      <c r="C104" s="17" t="s">
        <v>316</v>
      </c>
      <c r="D104" s="17">
        <v>200031</v>
      </c>
      <c r="E104" s="17" t="s">
        <v>92</v>
      </c>
      <c r="F104" s="22" t="s">
        <v>75</v>
      </c>
      <c r="G104" s="22" t="s">
        <v>125</v>
      </c>
      <c r="H104" s="17" t="s">
        <v>77</v>
      </c>
      <c r="I104" s="17" t="s">
        <v>81</v>
      </c>
      <c r="J104" s="121" t="s">
        <v>234</v>
      </c>
      <c r="K104" s="22" t="s">
        <v>19</v>
      </c>
      <c r="L104" s="202"/>
      <c r="M104" s="31"/>
      <c r="N104" s="73">
        <v>6.8</v>
      </c>
      <c r="O104" s="4"/>
      <c r="P104" s="73">
        <v>7</v>
      </c>
      <c r="Q104" s="4"/>
      <c r="R104" s="73">
        <v>8.3000000000000007</v>
      </c>
      <c r="S104" s="4" t="e">
        <f>VLOOKUP(A104,[2]Export!$A:$G,7,0)</f>
        <v>#N/A</v>
      </c>
      <c r="T104" s="73">
        <v>9.5</v>
      </c>
      <c r="U104" s="4"/>
      <c r="V104" s="73">
        <v>0</v>
      </c>
      <c r="W104" s="4"/>
      <c r="X104" s="73">
        <v>0</v>
      </c>
      <c r="Y104" s="4"/>
    </row>
    <row r="105" spans="1:65" ht="14.5" x14ac:dyDescent="0.35">
      <c r="A105" s="17">
        <v>10045178</v>
      </c>
      <c r="B105" s="93" t="s">
        <v>323</v>
      </c>
      <c r="C105" s="17" t="s">
        <v>324</v>
      </c>
      <c r="D105" s="17">
        <v>209276</v>
      </c>
      <c r="E105" s="17" t="s">
        <v>92</v>
      </c>
      <c r="F105" s="22" t="s">
        <v>75</v>
      </c>
      <c r="G105" s="22" t="s">
        <v>125</v>
      </c>
      <c r="H105" s="17" t="s">
        <v>77</v>
      </c>
      <c r="I105" s="17" t="s">
        <v>81</v>
      </c>
      <c r="J105" s="121" t="s">
        <v>234</v>
      </c>
      <c r="K105" s="22" t="s">
        <v>19</v>
      </c>
      <c r="L105" s="202"/>
      <c r="M105" s="31"/>
      <c r="N105" s="73">
        <v>6.8</v>
      </c>
      <c r="O105" s="4"/>
      <c r="P105" s="73">
        <v>6.6</v>
      </c>
      <c r="Q105" s="4"/>
      <c r="R105" s="73">
        <v>8.1</v>
      </c>
      <c r="S105" s="4" t="e">
        <f>VLOOKUP(A105,[2]Export!$A:$G,7,0)</f>
        <v>#N/A</v>
      </c>
      <c r="T105" s="73">
        <v>9.5</v>
      </c>
      <c r="U105" s="4"/>
      <c r="V105" s="73">
        <v>0</v>
      </c>
      <c r="W105" s="4"/>
      <c r="X105" s="73">
        <v>0</v>
      </c>
      <c r="Y105" s="4"/>
    </row>
    <row r="106" spans="1:65" ht="15" customHeight="1" x14ac:dyDescent="0.35">
      <c r="A106" s="17">
        <v>10003922</v>
      </c>
      <c r="B106" s="17" t="s">
        <v>353</v>
      </c>
      <c r="C106" s="17" t="s">
        <v>354</v>
      </c>
      <c r="D106" s="17">
        <v>400304</v>
      </c>
      <c r="E106" s="17" t="s">
        <v>92</v>
      </c>
      <c r="F106" s="22" t="s">
        <v>75</v>
      </c>
      <c r="G106" s="22" t="s">
        <v>93</v>
      </c>
      <c r="H106" s="17" t="s">
        <v>77</v>
      </c>
      <c r="I106" s="17" t="s">
        <v>81</v>
      </c>
      <c r="J106" s="121" t="s">
        <v>234</v>
      </c>
      <c r="K106" s="22" t="s">
        <v>19</v>
      </c>
      <c r="L106" s="202" t="s">
        <v>355</v>
      </c>
      <c r="M106" s="31"/>
      <c r="N106" s="73">
        <v>6.4</v>
      </c>
      <c r="O106" s="4"/>
      <c r="P106" s="73">
        <v>6.4</v>
      </c>
      <c r="Q106" s="4"/>
      <c r="R106" s="73">
        <v>7.9</v>
      </c>
      <c r="S106" s="4" t="e">
        <f>VLOOKUP(A106,[2]Export!$A:$G,7,0)</f>
        <v>#N/A</v>
      </c>
      <c r="T106" s="73">
        <v>8.9</v>
      </c>
      <c r="U106" s="4"/>
      <c r="V106" s="73">
        <v>0</v>
      </c>
      <c r="W106" s="4"/>
      <c r="X106" s="73">
        <v>0</v>
      </c>
      <c r="Y106" s="4"/>
    </row>
    <row r="107" spans="1:65" ht="15" customHeight="1" x14ac:dyDescent="0.35">
      <c r="A107" s="17">
        <v>10041687</v>
      </c>
      <c r="B107" s="17" t="s">
        <v>356</v>
      </c>
      <c r="C107" s="17" t="s">
        <v>357</v>
      </c>
      <c r="D107" s="17">
        <v>460088</v>
      </c>
      <c r="E107" s="17" t="s">
        <v>92</v>
      </c>
      <c r="F107" s="22" t="s">
        <v>75</v>
      </c>
      <c r="G107" s="22" t="s">
        <v>93</v>
      </c>
      <c r="H107" s="17" t="s">
        <v>77</v>
      </c>
      <c r="I107" s="17" t="s">
        <v>78</v>
      </c>
      <c r="J107" s="121" t="s">
        <v>234</v>
      </c>
      <c r="K107" s="22" t="s">
        <v>19</v>
      </c>
      <c r="L107" s="202"/>
      <c r="M107" s="31" t="s">
        <v>1026</v>
      </c>
      <c r="N107" s="73">
        <v>6.8</v>
      </c>
      <c r="O107" s="4"/>
      <c r="P107" s="73">
        <v>6.5</v>
      </c>
      <c r="Q107" s="4"/>
      <c r="R107" s="73">
        <v>8.3000000000000007</v>
      </c>
      <c r="S107" s="4" t="e">
        <f>VLOOKUP(A107,[2]Export!$A:$G,7,0)</f>
        <v>#N/A</v>
      </c>
      <c r="T107" s="73">
        <v>9.1999999999999993</v>
      </c>
      <c r="U107" s="4"/>
      <c r="V107" s="73">
        <v>0</v>
      </c>
      <c r="W107" s="4"/>
      <c r="X107" s="73">
        <v>0</v>
      </c>
      <c r="Y107" s="4"/>
    </row>
    <row r="108" spans="1:65" ht="15" customHeight="1" x14ac:dyDescent="0.35">
      <c r="A108" s="17">
        <v>10042587</v>
      </c>
      <c r="B108" s="17" t="s">
        <v>414</v>
      </c>
      <c r="C108" s="17" t="s">
        <v>415</v>
      </c>
      <c r="D108" s="17">
        <v>510444</v>
      </c>
      <c r="E108" s="17" t="s">
        <v>92</v>
      </c>
      <c r="F108" s="22" t="s">
        <v>75</v>
      </c>
      <c r="G108" s="22" t="s">
        <v>93</v>
      </c>
      <c r="H108" s="17" t="s">
        <v>77</v>
      </c>
      <c r="I108" s="17" t="s">
        <v>78</v>
      </c>
      <c r="J108" s="121" t="s">
        <v>274</v>
      </c>
      <c r="K108" s="22" t="s">
        <v>19</v>
      </c>
      <c r="L108" s="202"/>
      <c r="M108" s="31"/>
      <c r="N108" s="73" t="s">
        <v>1466</v>
      </c>
      <c r="O108" s="4"/>
      <c r="P108" s="73">
        <v>6.8</v>
      </c>
      <c r="Q108" s="4"/>
      <c r="R108" s="73">
        <v>8.3000000000000007</v>
      </c>
      <c r="S108" s="4" t="e">
        <f>VLOOKUP(A108,[2]Export!$A:$G,7,0)</f>
        <v>#N/A</v>
      </c>
      <c r="T108" s="73">
        <v>9.5</v>
      </c>
      <c r="U108" s="4"/>
      <c r="V108" s="73">
        <v>0</v>
      </c>
      <c r="W108" s="4"/>
      <c r="X108" s="73">
        <v>0</v>
      </c>
      <c r="Y108" s="4"/>
    </row>
    <row r="109" spans="1:65" ht="15" customHeight="1" x14ac:dyDescent="0.35">
      <c r="A109" s="17">
        <v>10032210</v>
      </c>
      <c r="B109" s="17" t="s">
        <v>425</v>
      </c>
      <c r="C109" s="17" t="s">
        <v>426</v>
      </c>
      <c r="D109" s="17">
        <v>462029</v>
      </c>
      <c r="E109" s="17" t="s">
        <v>92</v>
      </c>
      <c r="F109" s="22" t="s">
        <v>75</v>
      </c>
      <c r="G109" s="22" t="s">
        <v>93</v>
      </c>
      <c r="H109" s="17" t="s">
        <v>77</v>
      </c>
      <c r="I109" s="17" t="s">
        <v>78</v>
      </c>
      <c r="J109" s="121" t="s">
        <v>234</v>
      </c>
      <c r="K109" s="22" t="s">
        <v>19</v>
      </c>
      <c r="L109" s="202"/>
      <c r="M109" s="31"/>
      <c r="N109" s="73">
        <v>6.7</v>
      </c>
      <c r="O109" s="4"/>
      <c r="P109" s="73">
        <v>6.6</v>
      </c>
      <c r="Q109" s="4"/>
      <c r="R109" s="73">
        <v>8</v>
      </c>
      <c r="S109" s="4" t="e">
        <f>VLOOKUP(A109,[2]Export!$A:$G,7,0)</f>
        <v>#N/A</v>
      </c>
      <c r="T109" s="73">
        <v>9.5</v>
      </c>
      <c r="U109" s="4"/>
      <c r="V109" s="73">
        <v>0</v>
      </c>
      <c r="W109" s="4"/>
      <c r="X109" s="73">
        <v>0</v>
      </c>
      <c r="Y109" s="4"/>
    </row>
    <row r="110" spans="1:65" ht="15" customHeight="1" x14ac:dyDescent="0.35">
      <c r="A110" s="17">
        <v>10036106</v>
      </c>
      <c r="B110" s="17" t="s">
        <v>435</v>
      </c>
      <c r="C110" s="17" t="s">
        <v>436</v>
      </c>
      <c r="D110" s="17">
        <v>520802</v>
      </c>
      <c r="E110" s="17" t="s">
        <v>92</v>
      </c>
      <c r="F110" s="22" t="s">
        <v>75</v>
      </c>
      <c r="G110" s="22" t="s">
        <v>93</v>
      </c>
      <c r="H110" s="17" t="s">
        <v>77</v>
      </c>
      <c r="I110" s="17" t="s">
        <v>81</v>
      </c>
      <c r="J110" s="121" t="s">
        <v>133</v>
      </c>
      <c r="K110" s="22" t="s">
        <v>19</v>
      </c>
      <c r="L110" s="202"/>
      <c r="M110" s="31"/>
      <c r="N110" s="73" t="s">
        <v>1467</v>
      </c>
      <c r="O110" s="4"/>
      <c r="P110" s="73">
        <v>6.5</v>
      </c>
      <c r="Q110" s="4"/>
      <c r="R110" s="73">
        <v>8.4</v>
      </c>
      <c r="S110" s="4" t="e">
        <f>VLOOKUP(A110,[2]Export!$A:$G,7,0)</f>
        <v>#N/A</v>
      </c>
      <c r="T110" s="73">
        <v>9.5</v>
      </c>
      <c r="U110" s="4"/>
      <c r="V110" s="73">
        <v>0</v>
      </c>
      <c r="W110" s="4"/>
      <c r="X110" s="73">
        <v>0</v>
      </c>
      <c r="Y110" s="4"/>
    </row>
    <row r="111" spans="1:65" ht="15" customHeight="1" x14ac:dyDescent="0.35">
      <c r="A111">
        <v>10035866</v>
      </c>
      <c r="B111" s="17" t="s">
        <v>440</v>
      </c>
      <c r="C111" s="17" t="s">
        <v>441</v>
      </c>
      <c r="D111" s="17">
        <v>523201</v>
      </c>
      <c r="E111" s="17" t="s">
        <v>92</v>
      </c>
      <c r="F111" s="22" t="s">
        <v>75</v>
      </c>
      <c r="G111" s="22" t="s">
        <v>93</v>
      </c>
      <c r="H111" s="17" t="s">
        <v>77</v>
      </c>
      <c r="I111" s="17" t="s">
        <v>81</v>
      </c>
      <c r="J111" s="121" t="s">
        <v>133</v>
      </c>
      <c r="K111" s="22" t="s">
        <v>19</v>
      </c>
      <c r="L111" s="202"/>
      <c r="M111" s="31"/>
      <c r="N111" s="73" t="s">
        <v>1468</v>
      </c>
      <c r="O111" s="4"/>
      <c r="P111" s="73">
        <v>6.5</v>
      </c>
      <c r="Q111" s="4"/>
      <c r="R111" s="73">
        <v>8.4</v>
      </c>
      <c r="S111" s="4" t="e">
        <f>VLOOKUP(A111,[2]Export!$A:$G,7,0)</f>
        <v>#N/A</v>
      </c>
      <c r="T111" s="73">
        <v>9.5</v>
      </c>
      <c r="U111" s="4"/>
      <c r="V111" s="73">
        <v>0</v>
      </c>
      <c r="W111" s="4"/>
      <c r="X111" s="73">
        <v>0</v>
      </c>
      <c r="Y111" s="4"/>
    </row>
    <row r="112" spans="1:65" ht="15" customHeight="1" x14ac:dyDescent="0.35">
      <c r="A112" s="17">
        <v>10044616</v>
      </c>
      <c r="B112" s="17" t="s">
        <v>461</v>
      </c>
      <c r="C112" s="17" t="s">
        <v>462</v>
      </c>
      <c r="D112" s="17">
        <v>521742</v>
      </c>
      <c r="E112" s="17" t="s">
        <v>92</v>
      </c>
      <c r="F112" s="22" t="s">
        <v>75</v>
      </c>
      <c r="G112" s="22" t="s">
        <v>93</v>
      </c>
      <c r="H112" s="17" t="s">
        <v>77</v>
      </c>
      <c r="I112" s="17" t="s">
        <v>78</v>
      </c>
      <c r="J112" s="121" t="s">
        <v>234</v>
      </c>
      <c r="K112" s="22" t="s">
        <v>19</v>
      </c>
      <c r="L112" s="202"/>
      <c r="M112" s="31"/>
      <c r="N112" s="73" t="s">
        <v>1467</v>
      </c>
      <c r="O112" s="4"/>
      <c r="P112" s="73">
        <v>6.6</v>
      </c>
      <c r="Q112" s="4"/>
      <c r="R112" s="73">
        <v>8.1999999999999993</v>
      </c>
      <c r="S112" s="4" t="e">
        <f>VLOOKUP(A112,[2]Export!$A:$G,7,0)</f>
        <v>#N/A</v>
      </c>
      <c r="T112" s="73">
        <v>9.5</v>
      </c>
      <c r="U112" s="4"/>
      <c r="V112" s="73">
        <v>0</v>
      </c>
      <c r="W112" s="4"/>
      <c r="X112" s="73">
        <v>0</v>
      </c>
      <c r="Y112" s="4"/>
    </row>
    <row r="113" spans="1:65" ht="15" customHeight="1" x14ac:dyDescent="0.35">
      <c r="A113" s="17">
        <v>10046217</v>
      </c>
      <c r="B113" s="18" t="s">
        <v>472</v>
      </c>
      <c r="C113" s="17" t="s">
        <v>473</v>
      </c>
      <c r="D113" s="17">
        <v>534829</v>
      </c>
      <c r="E113" s="17" t="s">
        <v>92</v>
      </c>
      <c r="F113" s="22" t="s">
        <v>75</v>
      </c>
      <c r="G113" s="22" t="s">
        <v>93</v>
      </c>
      <c r="H113" s="17" t="s">
        <v>77</v>
      </c>
      <c r="I113" s="17" t="s">
        <v>78</v>
      </c>
      <c r="J113" s="121" t="s">
        <v>274</v>
      </c>
      <c r="K113" s="22" t="s">
        <v>19</v>
      </c>
      <c r="L113" s="202"/>
      <c r="M113" s="31"/>
      <c r="N113" s="73" t="s">
        <v>1469</v>
      </c>
      <c r="O113" s="4"/>
      <c r="P113" s="73">
        <v>6.4</v>
      </c>
      <c r="Q113" s="4"/>
      <c r="R113" s="73">
        <v>7.7</v>
      </c>
      <c r="S113" s="4" t="e">
        <f>VLOOKUP(A113,[2]Export!$A:$G,7,0)</f>
        <v>#N/A</v>
      </c>
      <c r="T113" s="73">
        <v>9</v>
      </c>
      <c r="U113" s="4"/>
      <c r="V113" s="73">
        <v>0</v>
      </c>
      <c r="W113" s="4"/>
      <c r="X113" s="73">
        <v>0</v>
      </c>
      <c r="Y113" s="4"/>
    </row>
    <row r="114" spans="1:65" ht="15" customHeight="1" x14ac:dyDescent="0.35">
      <c r="A114" s="17">
        <v>10043621</v>
      </c>
      <c r="B114" s="18" t="s">
        <v>1205</v>
      </c>
      <c r="C114" s="17" t="s">
        <v>1206</v>
      </c>
      <c r="D114" s="17">
        <v>440080</v>
      </c>
      <c r="E114" s="17" t="s">
        <v>92</v>
      </c>
      <c r="F114" s="22" t="s">
        <v>75</v>
      </c>
      <c r="G114" s="22" t="s">
        <v>93</v>
      </c>
      <c r="H114" s="17" t="s">
        <v>77</v>
      </c>
      <c r="I114" s="17" t="s">
        <v>81</v>
      </c>
      <c r="J114" s="121" t="s">
        <v>133</v>
      </c>
      <c r="K114" s="22" t="s">
        <v>19</v>
      </c>
      <c r="L114" s="202"/>
      <c r="M114" s="31"/>
      <c r="N114" s="73">
        <v>6.5</v>
      </c>
      <c r="O114" s="4"/>
      <c r="P114" s="73">
        <v>6.6</v>
      </c>
      <c r="Q114" s="4"/>
      <c r="R114" s="73">
        <v>7.9</v>
      </c>
      <c r="S114" s="4" t="e">
        <f>VLOOKUP(A114,[2]Export!$A:$G,7,0)</f>
        <v>#N/A</v>
      </c>
      <c r="T114" s="73">
        <v>9.1999999999999993</v>
      </c>
      <c r="U114" s="4"/>
      <c r="V114" s="73">
        <v>0</v>
      </c>
      <c r="W114" s="4"/>
      <c r="X114" s="73">
        <v>0</v>
      </c>
      <c r="Y114" s="4"/>
    </row>
    <row r="115" spans="1:65" ht="15" customHeight="1" x14ac:dyDescent="0.35">
      <c r="A115" s="17">
        <v>10048843</v>
      </c>
      <c r="B115" s="17" t="s">
        <v>492</v>
      </c>
      <c r="C115" s="17" t="s">
        <v>493</v>
      </c>
      <c r="D115" s="17">
        <v>389446</v>
      </c>
      <c r="E115" s="17" t="s">
        <v>92</v>
      </c>
      <c r="F115" s="22" t="s">
        <v>75</v>
      </c>
      <c r="G115" s="22" t="s">
        <v>93</v>
      </c>
      <c r="H115" s="17" t="s">
        <v>77</v>
      </c>
      <c r="I115" s="17" t="s">
        <v>81</v>
      </c>
      <c r="J115" s="121" t="s">
        <v>274</v>
      </c>
      <c r="K115" s="22" t="s">
        <v>19</v>
      </c>
      <c r="L115" s="202"/>
      <c r="M115" s="31"/>
      <c r="N115" s="73" t="e">
        <v>#N/A</v>
      </c>
      <c r="O115" s="4"/>
      <c r="P115" s="73" t="e">
        <v>#N/A</v>
      </c>
      <c r="Q115" s="4"/>
      <c r="R115" s="73" t="e">
        <v>#N/A</v>
      </c>
      <c r="S115" s="4" t="e">
        <f>VLOOKUP(A115,[2]Export!$A:$G,7,0)</f>
        <v>#N/A</v>
      </c>
      <c r="T115" s="73" t="e">
        <v>#N/A</v>
      </c>
      <c r="U115" s="4"/>
      <c r="V115" s="73" t="e">
        <v>#N/A</v>
      </c>
      <c r="W115" s="4"/>
      <c r="X115" s="73" t="e">
        <v>#N/A</v>
      </c>
      <c r="Y115" s="4"/>
    </row>
    <row r="116" spans="1:65" ht="15" customHeight="1" x14ac:dyDescent="0.35">
      <c r="A116" s="17">
        <v>10020613</v>
      </c>
      <c r="B116" s="17" t="s">
        <v>498</v>
      </c>
      <c r="C116" s="17" t="s">
        <v>499</v>
      </c>
      <c r="D116" s="17">
        <v>208953</v>
      </c>
      <c r="E116" s="17" t="s">
        <v>92</v>
      </c>
      <c r="F116" s="22" t="s">
        <v>75</v>
      </c>
      <c r="G116" s="22" t="s">
        <v>125</v>
      </c>
      <c r="H116" s="17" t="s">
        <v>77</v>
      </c>
      <c r="I116" s="17" t="s">
        <v>78</v>
      </c>
      <c r="J116" s="121" t="s">
        <v>133</v>
      </c>
      <c r="K116" s="22" t="s">
        <v>19</v>
      </c>
      <c r="L116" s="202"/>
      <c r="M116" s="31" t="s">
        <v>500</v>
      </c>
      <c r="N116" s="73">
        <v>6.5</v>
      </c>
      <c r="O116" s="4"/>
      <c r="P116" s="73">
        <v>6.2</v>
      </c>
      <c r="Q116" s="4"/>
      <c r="R116" s="73">
        <v>8.1999999999999993</v>
      </c>
      <c r="S116" s="4" t="e">
        <f>VLOOKUP(A116,[2]Export!$A:$G,7,0)</f>
        <v>#N/A</v>
      </c>
      <c r="T116" s="73">
        <v>9</v>
      </c>
      <c r="U116" s="4"/>
      <c r="V116" s="73">
        <v>0</v>
      </c>
      <c r="W116" s="4"/>
      <c r="X116" s="73">
        <v>0</v>
      </c>
      <c r="Y116" s="4"/>
    </row>
    <row r="117" spans="1:65" ht="15" customHeight="1" x14ac:dyDescent="0.35">
      <c r="A117" s="18">
        <v>10031767</v>
      </c>
      <c r="B117" s="18" t="s">
        <v>502</v>
      </c>
      <c r="C117" s="18" t="s">
        <v>503</v>
      </c>
      <c r="D117" s="18">
        <v>520447</v>
      </c>
      <c r="E117" s="18" t="s">
        <v>92</v>
      </c>
      <c r="F117" s="22" t="s">
        <v>75</v>
      </c>
      <c r="G117" s="22" t="s">
        <v>93</v>
      </c>
      <c r="H117" s="18" t="s">
        <v>77</v>
      </c>
      <c r="I117" s="18" t="s">
        <v>78</v>
      </c>
      <c r="J117" s="121" t="s">
        <v>133</v>
      </c>
      <c r="K117" s="22" t="s">
        <v>19</v>
      </c>
      <c r="L117" s="202" t="s">
        <v>148</v>
      </c>
      <c r="M117" s="86"/>
      <c r="N117" s="73" t="s">
        <v>1469</v>
      </c>
      <c r="O117" s="4"/>
      <c r="P117" s="73">
        <v>6</v>
      </c>
      <c r="Q117" s="4"/>
      <c r="R117" s="73">
        <v>7.5</v>
      </c>
      <c r="S117" s="4" t="e">
        <f>VLOOKUP(A117,[2]Export!$A:$G,7,0)</f>
        <v>#N/A</v>
      </c>
      <c r="T117" s="73">
        <v>0</v>
      </c>
      <c r="U117" s="4"/>
      <c r="V117" s="73">
        <v>0</v>
      </c>
      <c r="W117" s="4"/>
      <c r="X117" s="73">
        <v>0</v>
      </c>
      <c r="Y117" s="4"/>
    </row>
    <row r="118" spans="1:65" ht="15" customHeight="1" x14ac:dyDescent="0.35">
      <c r="A118" s="17">
        <v>10048007</v>
      </c>
      <c r="B118" s="18" t="s">
        <v>528</v>
      </c>
      <c r="C118" s="17" t="s">
        <v>529</v>
      </c>
      <c r="D118" s="17">
        <v>380005</v>
      </c>
      <c r="E118" s="17" t="s">
        <v>92</v>
      </c>
      <c r="F118" s="22" t="s">
        <v>75</v>
      </c>
      <c r="G118" s="22" t="s">
        <v>93</v>
      </c>
      <c r="H118" s="17" t="s">
        <v>185</v>
      </c>
      <c r="I118" s="17" t="s">
        <v>78</v>
      </c>
      <c r="J118" s="121" t="s">
        <v>133</v>
      </c>
      <c r="K118" s="22" t="s">
        <v>19</v>
      </c>
      <c r="L118" s="202"/>
      <c r="M118" s="31"/>
      <c r="N118" s="73">
        <v>6.8</v>
      </c>
      <c r="O118" s="4"/>
      <c r="P118" s="73">
        <v>6.3</v>
      </c>
      <c r="Q118" s="4"/>
      <c r="R118" s="73">
        <v>8.1999999999999993</v>
      </c>
      <c r="S118" s="4" t="e">
        <f>VLOOKUP(A118,[2]Export!$A:$G,7,0)</f>
        <v>#N/A</v>
      </c>
      <c r="T118" s="73">
        <v>9.9</v>
      </c>
      <c r="U118" s="4"/>
      <c r="V118" s="73">
        <v>0</v>
      </c>
      <c r="W118" s="4"/>
      <c r="X118" s="73">
        <v>0</v>
      </c>
      <c r="Y118" s="4"/>
    </row>
    <row r="119" spans="1:65" ht="15" customHeight="1" x14ac:dyDescent="0.35">
      <c r="A119" s="17">
        <v>10044564</v>
      </c>
      <c r="B119" s="17" t="s">
        <v>610</v>
      </c>
      <c r="C119" s="17" t="s">
        <v>611</v>
      </c>
      <c r="D119" s="17">
        <v>520419</v>
      </c>
      <c r="E119" s="17" t="s">
        <v>92</v>
      </c>
      <c r="F119" s="22" t="s">
        <v>75</v>
      </c>
      <c r="G119" s="22" t="s">
        <v>93</v>
      </c>
      <c r="H119" s="17" t="s">
        <v>77</v>
      </c>
      <c r="I119" s="17" t="s">
        <v>81</v>
      </c>
      <c r="J119" s="121" t="s">
        <v>133</v>
      </c>
      <c r="K119" s="22" t="s">
        <v>19</v>
      </c>
      <c r="L119" s="202"/>
      <c r="M119" s="31"/>
      <c r="N119" s="73">
        <v>6.8</v>
      </c>
      <c r="O119" s="4"/>
      <c r="P119" s="73">
        <v>6.9</v>
      </c>
      <c r="Q119" s="4"/>
      <c r="R119" s="73">
        <v>8.1999999999999993</v>
      </c>
      <c r="S119" s="4" t="e">
        <f>VLOOKUP(A119,[2]Export!$A:$G,7,0)</f>
        <v>#N/A</v>
      </c>
      <c r="T119" s="73">
        <v>9.5</v>
      </c>
      <c r="U119" s="4"/>
      <c r="V119" s="73">
        <v>0</v>
      </c>
      <c r="W119" s="4"/>
      <c r="X119" s="73">
        <v>0</v>
      </c>
      <c r="Y119" s="4"/>
    </row>
    <row r="120" spans="1:65" ht="15" customHeight="1" x14ac:dyDescent="0.35">
      <c r="A120" s="17">
        <v>10046822</v>
      </c>
      <c r="B120" s="17" t="s">
        <v>616</v>
      </c>
      <c r="C120" s="17" t="s">
        <v>617</v>
      </c>
      <c r="D120" s="17">
        <v>389345</v>
      </c>
      <c r="E120" s="17" t="s">
        <v>92</v>
      </c>
      <c r="F120" s="22" t="s">
        <v>75</v>
      </c>
      <c r="G120" s="22" t="s">
        <v>93</v>
      </c>
      <c r="H120" s="17" t="s">
        <v>77</v>
      </c>
      <c r="I120" s="17" t="s">
        <v>81</v>
      </c>
      <c r="J120" s="121" t="s">
        <v>133</v>
      </c>
      <c r="K120" s="22" t="s">
        <v>19</v>
      </c>
      <c r="L120" s="202"/>
      <c r="M120" s="31"/>
      <c r="N120" s="73">
        <v>7.2</v>
      </c>
      <c r="O120" s="4"/>
      <c r="P120" s="73">
        <v>7.2</v>
      </c>
      <c r="Q120" s="4"/>
      <c r="R120" s="73">
        <v>8.8000000000000007</v>
      </c>
      <c r="S120" s="4" t="e">
        <f>VLOOKUP(A120,[2]Export!$A:$G,7,0)</f>
        <v>#N/A</v>
      </c>
      <c r="T120" s="73">
        <v>9.8000000000000007</v>
      </c>
      <c r="U120" s="4"/>
      <c r="V120" s="73">
        <v>0</v>
      </c>
      <c r="W120" s="4"/>
      <c r="X120" s="73">
        <v>0</v>
      </c>
      <c r="Y120" s="4"/>
    </row>
    <row r="121" spans="1:65" ht="15" customHeight="1" x14ac:dyDescent="0.35">
      <c r="A121" s="17">
        <v>10049103</v>
      </c>
      <c r="B121" s="17" t="s">
        <v>622</v>
      </c>
      <c r="C121" s="17" t="s">
        <v>623</v>
      </c>
      <c r="D121" s="17">
        <v>520201</v>
      </c>
      <c r="E121" s="17" t="s">
        <v>92</v>
      </c>
      <c r="F121" s="22" t="s">
        <v>75</v>
      </c>
      <c r="G121" s="22" t="s">
        <v>93</v>
      </c>
      <c r="H121" s="17" t="s">
        <v>77</v>
      </c>
      <c r="I121" s="17" t="s">
        <v>78</v>
      </c>
      <c r="J121" s="121" t="s">
        <v>133</v>
      </c>
      <c r="K121" s="22" t="s">
        <v>19</v>
      </c>
      <c r="L121" s="202"/>
      <c r="M121" s="31" t="s">
        <v>624</v>
      </c>
      <c r="N121" s="73" t="e">
        <v>#N/A</v>
      </c>
      <c r="O121" s="4"/>
      <c r="P121" s="73" t="e">
        <v>#N/A</v>
      </c>
      <c r="Q121" s="4"/>
      <c r="R121" s="73" t="e">
        <v>#N/A</v>
      </c>
      <c r="S121" s="4" t="e">
        <f>VLOOKUP(A121,[2]Export!$A:$G,7,0)</f>
        <v>#N/A</v>
      </c>
      <c r="T121" s="73" t="e">
        <v>#N/A</v>
      </c>
      <c r="U121" s="4"/>
      <c r="V121" s="73" t="e">
        <v>#N/A</v>
      </c>
      <c r="W121" s="4"/>
      <c r="X121" s="73" t="e">
        <v>#N/A</v>
      </c>
      <c r="Y121" s="4"/>
    </row>
    <row r="122" spans="1:65" ht="15" customHeight="1" x14ac:dyDescent="0.35">
      <c r="A122" s="17">
        <v>10042740</v>
      </c>
      <c r="B122" s="18" t="s">
        <v>663</v>
      </c>
      <c r="C122" s="17" t="s">
        <v>664</v>
      </c>
      <c r="D122" s="17">
        <v>388352</v>
      </c>
      <c r="E122" s="17" t="s">
        <v>92</v>
      </c>
      <c r="F122" s="22" t="s">
        <v>75</v>
      </c>
      <c r="G122" s="22" t="s">
        <v>93</v>
      </c>
      <c r="H122" s="17" t="s">
        <v>214</v>
      </c>
      <c r="I122" s="17" t="s">
        <v>81</v>
      </c>
      <c r="J122" s="121" t="s">
        <v>133</v>
      </c>
      <c r="K122" s="22" t="s">
        <v>19</v>
      </c>
      <c r="L122" s="202"/>
      <c r="M122" s="31"/>
      <c r="N122" s="73">
        <v>7.7</v>
      </c>
      <c r="O122" s="4"/>
      <c r="P122" s="73">
        <v>7</v>
      </c>
      <c r="Q122" s="4"/>
      <c r="R122" s="73">
        <v>8.8000000000000007</v>
      </c>
      <c r="S122" s="4" t="e">
        <f>VLOOKUP(A122,[2]Export!$A:$G,7,0)</f>
        <v>#N/A</v>
      </c>
      <c r="T122" s="73">
        <v>10</v>
      </c>
      <c r="U122" s="4"/>
      <c r="V122" s="73">
        <v>0</v>
      </c>
      <c r="W122" s="4"/>
      <c r="X122" s="73">
        <v>0</v>
      </c>
      <c r="Y122" s="4"/>
    </row>
    <row r="123" spans="1:65" ht="15" customHeight="1" x14ac:dyDescent="0.35">
      <c r="A123" s="17">
        <v>10035251</v>
      </c>
      <c r="B123" s="17" t="s">
        <v>669</v>
      </c>
      <c r="C123" s="17" t="s">
        <v>670</v>
      </c>
      <c r="D123" s="17">
        <v>389367</v>
      </c>
      <c r="E123" s="17" t="s">
        <v>92</v>
      </c>
      <c r="F123" s="22" t="s">
        <v>75</v>
      </c>
      <c r="G123" s="22" t="s">
        <v>93</v>
      </c>
      <c r="H123" s="17" t="s">
        <v>77</v>
      </c>
      <c r="I123" s="17" t="s">
        <v>78</v>
      </c>
      <c r="J123" s="121" t="s">
        <v>133</v>
      </c>
      <c r="K123" s="22" t="s">
        <v>19</v>
      </c>
      <c r="L123" s="202"/>
      <c r="M123" s="31"/>
      <c r="N123" s="73">
        <v>7</v>
      </c>
      <c r="O123" s="4"/>
      <c r="P123" s="73">
        <v>7.2</v>
      </c>
      <c r="Q123" s="4"/>
      <c r="R123" s="73">
        <v>9</v>
      </c>
      <c r="S123" s="4" t="e">
        <f>VLOOKUP(A123,[2]Export!$A:$G,7,0)</f>
        <v>#N/A</v>
      </c>
      <c r="T123" s="73">
        <v>10.5</v>
      </c>
      <c r="U123" s="4"/>
      <c r="V123" s="73">
        <v>0</v>
      </c>
      <c r="W123" s="4"/>
      <c r="X123" s="73">
        <v>0</v>
      </c>
      <c r="Y123" s="4"/>
    </row>
    <row r="124" spans="1:65" ht="15" customHeight="1" x14ac:dyDescent="0.35">
      <c r="A124" s="18">
        <v>10046902</v>
      </c>
      <c r="B124" s="18" t="s">
        <v>697</v>
      </c>
      <c r="C124" s="18" t="s">
        <v>698</v>
      </c>
      <c r="D124" s="18">
        <v>360001</v>
      </c>
      <c r="E124" s="18" t="s">
        <v>92</v>
      </c>
      <c r="F124" s="22" t="s">
        <v>75</v>
      </c>
      <c r="G124" s="22" t="s">
        <v>93</v>
      </c>
      <c r="H124" s="18" t="s">
        <v>77</v>
      </c>
      <c r="I124" s="18" t="s">
        <v>81</v>
      </c>
      <c r="J124" s="121" t="s">
        <v>133</v>
      </c>
      <c r="K124" s="22" t="s">
        <v>19</v>
      </c>
      <c r="L124" s="202" t="s">
        <v>148</v>
      </c>
      <c r="M124" s="86"/>
      <c r="N124" s="73">
        <v>6.7</v>
      </c>
      <c r="O124" s="4"/>
      <c r="P124" s="73">
        <v>6.5</v>
      </c>
      <c r="Q124" s="4"/>
      <c r="R124" s="73">
        <v>7.8</v>
      </c>
      <c r="S124" s="4" t="e">
        <f>VLOOKUP(A124,[2]Export!$A:$G,7,0)</f>
        <v>#N/A</v>
      </c>
      <c r="T124" s="73">
        <v>9.1999999999999993</v>
      </c>
      <c r="U124" s="4"/>
      <c r="V124" s="73">
        <v>0</v>
      </c>
      <c r="W124" s="4"/>
      <c r="X124" s="73">
        <v>0</v>
      </c>
      <c r="Y124" s="4"/>
    </row>
    <row r="125" spans="1:65" ht="15" customHeight="1" x14ac:dyDescent="0.35">
      <c r="A125" s="20">
        <v>10000445</v>
      </c>
      <c r="B125" s="20" t="s">
        <v>699</v>
      </c>
      <c r="C125" s="20" t="s">
        <v>700</v>
      </c>
      <c r="D125" s="17">
        <v>449883</v>
      </c>
      <c r="E125" s="17" t="s">
        <v>92</v>
      </c>
      <c r="F125" s="22" t="s">
        <v>75</v>
      </c>
      <c r="G125" s="22" t="s">
        <v>93</v>
      </c>
      <c r="H125" s="20" t="s">
        <v>214</v>
      </c>
      <c r="I125" s="20" t="s">
        <v>132</v>
      </c>
      <c r="J125" s="121" t="s">
        <v>234</v>
      </c>
      <c r="K125" s="22" t="s">
        <v>19</v>
      </c>
      <c r="L125" s="202"/>
      <c r="M125" s="31"/>
      <c r="N125" s="73">
        <v>0</v>
      </c>
      <c r="O125" s="4"/>
      <c r="P125" s="73">
        <v>0</v>
      </c>
      <c r="Q125" s="4"/>
      <c r="R125" s="73">
        <v>0</v>
      </c>
      <c r="S125" s="4" t="e">
        <f>VLOOKUP(A125,[2]Export!$A:$G,7,0)</f>
        <v>#N/A</v>
      </c>
      <c r="T125" s="73">
        <v>0</v>
      </c>
      <c r="U125" s="4"/>
      <c r="V125" s="73">
        <v>0</v>
      </c>
      <c r="W125" s="4"/>
      <c r="X125" s="73">
        <v>0</v>
      </c>
      <c r="Y125" s="4"/>
    </row>
    <row r="126" spans="1:65" s="27" customFormat="1" ht="15" customHeight="1" x14ac:dyDescent="0.35">
      <c r="A126" s="17">
        <v>10020924</v>
      </c>
      <c r="B126" s="17" t="s">
        <v>784</v>
      </c>
      <c r="C126" s="17" t="s">
        <v>785</v>
      </c>
      <c r="D126" s="17">
        <v>510735</v>
      </c>
      <c r="E126" s="17" t="s">
        <v>92</v>
      </c>
      <c r="F126" s="22" t="s">
        <v>75</v>
      </c>
      <c r="G126" s="22" t="s">
        <v>93</v>
      </c>
      <c r="H126" s="17" t="s">
        <v>77</v>
      </c>
      <c r="I126" s="17" t="s">
        <v>78</v>
      </c>
      <c r="J126" s="121" t="s">
        <v>274</v>
      </c>
      <c r="K126" s="22" t="s">
        <v>19</v>
      </c>
      <c r="L126" s="202"/>
      <c r="M126" s="31" t="s">
        <v>358</v>
      </c>
      <c r="N126" s="73">
        <v>6.4</v>
      </c>
      <c r="O126" s="4"/>
      <c r="P126" s="73">
        <v>6.4</v>
      </c>
      <c r="Q126" s="4"/>
      <c r="R126" s="73">
        <v>7.9</v>
      </c>
      <c r="S126" s="4" t="e">
        <f>VLOOKUP(A126,[2]Export!$A:$G,7,0)</f>
        <v>#N/A</v>
      </c>
      <c r="T126" s="73">
        <v>9.3000000000000007</v>
      </c>
      <c r="U126" s="4"/>
      <c r="V126" s="73">
        <v>0</v>
      </c>
      <c r="W126" s="4"/>
      <c r="X126" s="73">
        <v>0</v>
      </c>
      <c r="Y126" s="4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</row>
    <row r="127" spans="1:65" ht="15" customHeight="1" x14ac:dyDescent="0.35">
      <c r="A127" s="17">
        <v>10027873</v>
      </c>
      <c r="B127" s="17" t="s">
        <v>790</v>
      </c>
      <c r="C127" s="17" t="s">
        <v>791</v>
      </c>
      <c r="D127" s="17">
        <v>520248</v>
      </c>
      <c r="E127" s="17" t="s">
        <v>92</v>
      </c>
      <c r="F127" s="22" t="s">
        <v>75</v>
      </c>
      <c r="G127" s="22" t="s">
        <v>93</v>
      </c>
      <c r="H127" s="17" t="s">
        <v>77</v>
      </c>
      <c r="I127" s="17" t="s">
        <v>78</v>
      </c>
      <c r="J127" s="121" t="s">
        <v>133</v>
      </c>
      <c r="K127" s="22" t="s">
        <v>19</v>
      </c>
      <c r="L127" s="202"/>
      <c r="M127" s="31"/>
      <c r="N127" s="73">
        <v>6.5</v>
      </c>
      <c r="O127" s="4"/>
      <c r="P127" s="73">
        <v>6</v>
      </c>
      <c r="Q127" s="4"/>
      <c r="R127" s="73">
        <v>8.1999999999999993</v>
      </c>
      <c r="S127" s="4" t="e">
        <f>VLOOKUP(A127,[2]Export!$A:$G,7,0)</f>
        <v>#N/A</v>
      </c>
      <c r="T127" s="73">
        <v>9.1999999999999993</v>
      </c>
      <c r="U127" s="4"/>
      <c r="V127" s="73">
        <v>0</v>
      </c>
      <c r="W127" s="4"/>
      <c r="X127" s="73">
        <v>0</v>
      </c>
      <c r="Y127" s="4"/>
    </row>
    <row r="128" spans="1:65" ht="15" customHeight="1" x14ac:dyDescent="0.35">
      <c r="A128" s="17">
        <v>10050363</v>
      </c>
      <c r="B128" s="17" t="s">
        <v>660</v>
      </c>
      <c r="C128" s="17" t="s">
        <v>661</v>
      </c>
      <c r="D128" s="17">
        <v>529287</v>
      </c>
      <c r="E128" s="17" t="s">
        <v>92</v>
      </c>
      <c r="F128" s="22" t="s">
        <v>75</v>
      </c>
      <c r="G128" s="22" t="s">
        <v>76</v>
      </c>
      <c r="H128" s="17" t="s">
        <v>77</v>
      </c>
      <c r="I128" s="17" t="s">
        <v>81</v>
      </c>
      <c r="J128" s="121" t="e">
        <v>#N/A</v>
      </c>
      <c r="K128" s="22" t="s">
        <v>19</v>
      </c>
      <c r="L128" s="202"/>
      <c r="M128" s="31"/>
      <c r="N128" s="73" t="e">
        <v>#N/A</v>
      </c>
      <c r="O128" s="4"/>
      <c r="P128" s="73" t="e">
        <v>#N/A</v>
      </c>
      <c r="Q128" s="4"/>
      <c r="R128" s="73" t="e">
        <v>#N/A</v>
      </c>
      <c r="S128" s="4" t="e">
        <f>VLOOKUP(A128,[2]Export!$A:$G,7,0)</f>
        <v>#N/A</v>
      </c>
      <c r="T128" s="73" t="e">
        <v>#N/A</v>
      </c>
      <c r="U128" s="4"/>
      <c r="V128" s="73" t="e">
        <v>#N/A</v>
      </c>
      <c r="W128" s="4"/>
      <c r="X128" s="73" t="e">
        <v>#N/A</v>
      </c>
      <c r="Y128" s="4"/>
    </row>
    <row r="129" spans="1:65" ht="15" customHeight="1" x14ac:dyDescent="0.35">
      <c r="A129" s="17">
        <v>10029879</v>
      </c>
      <c r="B129" s="18" t="s">
        <v>808</v>
      </c>
      <c r="C129" s="17" t="s">
        <v>809</v>
      </c>
      <c r="D129" s="17">
        <v>510258</v>
      </c>
      <c r="E129" s="17" t="s">
        <v>92</v>
      </c>
      <c r="F129" s="22" t="s">
        <v>75</v>
      </c>
      <c r="G129" s="22" t="s">
        <v>93</v>
      </c>
      <c r="H129" s="17" t="s">
        <v>77</v>
      </c>
      <c r="I129" s="17" t="s">
        <v>81</v>
      </c>
      <c r="J129" s="121" t="s">
        <v>274</v>
      </c>
      <c r="K129" s="22" t="s">
        <v>19</v>
      </c>
      <c r="L129" s="202"/>
      <c r="M129" s="31"/>
      <c r="N129" s="73">
        <v>6.4</v>
      </c>
      <c r="O129" s="4"/>
      <c r="P129" s="73">
        <v>5.9</v>
      </c>
      <c r="Q129" s="4"/>
      <c r="R129" s="73">
        <v>7.6</v>
      </c>
      <c r="S129" s="4" t="e">
        <f>VLOOKUP(A129,[2]Export!$A:$G,7,0)</f>
        <v>#N/A</v>
      </c>
      <c r="T129" s="73">
        <v>8.9</v>
      </c>
      <c r="U129" s="4"/>
      <c r="V129" s="73">
        <v>0</v>
      </c>
      <c r="W129" s="4"/>
      <c r="X129" s="73">
        <v>0</v>
      </c>
      <c r="Y129" s="4"/>
    </row>
    <row r="130" spans="1:65" ht="15" customHeight="1" x14ac:dyDescent="0.35">
      <c r="A130" s="17">
        <v>10049782</v>
      </c>
      <c r="B130" s="17" t="s">
        <v>648</v>
      </c>
      <c r="C130" s="17" t="s">
        <v>649</v>
      </c>
      <c r="D130" s="17">
        <v>520478</v>
      </c>
      <c r="E130" s="17" t="s">
        <v>92</v>
      </c>
      <c r="F130" s="22" t="s">
        <v>75</v>
      </c>
      <c r="G130" s="22" t="s">
        <v>93</v>
      </c>
      <c r="H130" s="17" t="s">
        <v>77</v>
      </c>
      <c r="I130" s="17" t="s">
        <v>81</v>
      </c>
      <c r="J130" s="121" t="s">
        <v>133</v>
      </c>
      <c r="K130" s="22" t="s">
        <v>19</v>
      </c>
      <c r="L130" s="202"/>
      <c r="M130" s="31"/>
      <c r="N130" s="73" t="e">
        <v>#N/A</v>
      </c>
      <c r="O130" s="4"/>
      <c r="P130" s="73" t="e">
        <v>#N/A</v>
      </c>
      <c r="Q130" s="4"/>
      <c r="R130" s="73" t="e">
        <v>#N/A</v>
      </c>
      <c r="S130" s="4" t="e">
        <f>VLOOKUP(A130,[2]Export!$A:$G,7,0)</f>
        <v>#N/A</v>
      </c>
      <c r="T130" s="73" t="e">
        <v>#N/A</v>
      </c>
      <c r="U130" s="4"/>
      <c r="V130" s="73" t="e">
        <v>#N/A</v>
      </c>
      <c r="W130" s="4"/>
      <c r="X130" s="73" t="e">
        <v>#N/A</v>
      </c>
      <c r="Y130" s="4"/>
    </row>
    <row r="131" spans="1:65" ht="15" customHeight="1" x14ac:dyDescent="0.35">
      <c r="A131" s="17">
        <v>10029065</v>
      </c>
      <c r="B131" s="17" t="s">
        <v>831</v>
      </c>
      <c r="C131" s="17" t="s">
        <v>832</v>
      </c>
      <c r="D131" s="17">
        <v>510440</v>
      </c>
      <c r="E131" s="17" t="s">
        <v>92</v>
      </c>
      <c r="F131" s="22" t="s">
        <v>75</v>
      </c>
      <c r="G131" s="22" t="s">
        <v>93</v>
      </c>
      <c r="H131" s="17" t="s">
        <v>77</v>
      </c>
      <c r="I131" s="17" t="s">
        <v>78</v>
      </c>
      <c r="J131" s="121" t="s">
        <v>234</v>
      </c>
      <c r="K131" s="22" t="s">
        <v>19</v>
      </c>
      <c r="L131" s="202"/>
      <c r="M131" s="31"/>
      <c r="N131" s="73">
        <v>6.6</v>
      </c>
      <c r="O131" s="4"/>
      <c r="P131" s="73">
        <v>6.5</v>
      </c>
      <c r="Q131" s="4"/>
      <c r="R131" s="73">
        <v>8.1999999999999993</v>
      </c>
      <c r="S131" s="4" t="e">
        <f>VLOOKUP(A131,[2]Export!$A:$G,7,0)</f>
        <v>#N/A</v>
      </c>
      <c r="T131" s="73">
        <v>9.1</v>
      </c>
      <c r="U131" s="4"/>
      <c r="V131" s="73">
        <v>0</v>
      </c>
      <c r="W131" s="4"/>
      <c r="X131" s="73">
        <v>0</v>
      </c>
      <c r="Y131" s="4"/>
    </row>
    <row r="132" spans="1:65" ht="15" customHeight="1" x14ac:dyDescent="0.35">
      <c r="A132" s="17">
        <v>10035547</v>
      </c>
      <c r="B132" s="18" t="s">
        <v>840</v>
      </c>
      <c r="C132" s="17" t="s">
        <v>841</v>
      </c>
      <c r="D132" s="17">
        <v>369977</v>
      </c>
      <c r="E132" s="17" t="s">
        <v>92</v>
      </c>
      <c r="F132" s="22" t="s">
        <v>75</v>
      </c>
      <c r="G132" s="22" t="s">
        <v>93</v>
      </c>
      <c r="H132" s="17" t="s">
        <v>77</v>
      </c>
      <c r="I132" s="17" t="s">
        <v>81</v>
      </c>
      <c r="J132" s="121" t="s">
        <v>133</v>
      </c>
      <c r="K132" s="22" t="s">
        <v>19</v>
      </c>
      <c r="L132" s="202"/>
      <c r="M132" s="31"/>
      <c r="N132" s="73">
        <v>6.5</v>
      </c>
      <c r="O132" s="4"/>
      <c r="P132" s="73">
        <v>6.3</v>
      </c>
      <c r="Q132" s="4"/>
      <c r="R132" s="73">
        <v>7.8</v>
      </c>
      <c r="S132" s="4" t="e">
        <f>VLOOKUP(A132,[2]Export!$A:$G,7,0)</f>
        <v>#N/A</v>
      </c>
      <c r="T132" s="73">
        <v>9</v>
      </c>
      <c r="U132" s="4"/>
      <c r="V132" s="73">
        <v>0</v>
      </c>
      <c r="W132" s="4"/>
      <c r="X132" s="73">
        <v>0</v>
      </c>
      <c r="Y132" s="4"/>
    </row>
    <row r="133" spans="1:65" ht="15" customHeight="1" x14ac:dyDescent="0.35">
      <c r="A133" s="17">
        <v>10037500</v>
      </c>
      <c r="B133" s="18" t="s">
        <v>1319</v>
      </c>
      <c r="C133" s="17" t="s">
        <v>1320</v>
      </c>
      <c r="D133" s="17">
        <v>367860</v>
      </c>
      <c r="E133" s="17" t="s">
        <v>92</v>
      </c>
      <c r="F133" s="22" t="s">
        <v>75</v>
      </c>
      <c r="G133" s="22" t="s">
        <v>93</v>
      </c>
      <c r="H133" s="17" t="s">
        <v>77</v>
      </c>
      <c r="I133" s="17" t="s">
        <v>78</v>
      </c>
      <c r="J133" s="121" t="s">
        <v>133</v>
      </c>
      <c r="K133" s="22" t="s">
        <v>19</v>
      </c>
      <c r="L133" s="202"/>
      <c r="M133" s="31"/>
      <c r="N133" s="73">
        <v>6.5</v>
      </c>
      <c r="O133" s="4"/>
      <c r="P133" s="73">
        <v>6.3</v>
      </c>
      <c r="Q133" s="4"/>
      <c r="R133" s="73">
        <v>8.1</v>
      </c>
      <c r="S133" s="4" t="e">
        <f>VLOOKUP(A133,[2]Export!$A:$G,7,0)</f>
        <v>#N/A</v>
      </c>
      <c r="T133" s="73">
        <v>9.3000000000000007</v>
      </c>
      <c r="U133" s="4"/>
      <c r="V133" s="73">
        <v>0</v>
      </c>
      <c r="W133" s="4"/>
      <c r="X133" s="73">
        <v>0</v>
      </c>
      <c r="Y133" s="4"/>
    </row>
    <row r="134" spans="1:65" ht="15" customHeight="1" x14ac:dyDescent="0.35">
      <c r="A134" s="17">
        <v>10041915</v>
      </c>
      <c r="B134" s="17" t="s">
        <v>852</v>
      </c>
      <c r="C134" s="17" t="s">
        <v>853</v>
      </c>
      <c r="D134" s="17">
        <v>390013</v>
      </c>
      <c r="E134" s="17" t="s">
        <v>92</v>
      </c>
      <c r="F134" s="22" t="s">
        <v>75</v>
      </c>
      <c r="G134" s="22" t="s">
        <v>93</v>
      </c>
      <c r="H134" s="17" t="s">
        <v>77</v>
      </c>
      <c r="I134" s="17" t="s">
        <v>78</v>
      </c>
      <c r="J134" s="121" t="s">
        <v>133</v>
      </c>
      <c r="K134" s="22" t="s">
        <v>19</v>
      </c>
      <c r="L134" s="202"/>
      <c r="M134" s="31"/>
      <c r="N134" s="73">
        <v>6.8</v>
      </c>
      <c r="O134" s="4"/>
      <c r="P134" s="73">
        <v>8</v>
      </c>
      <c r="Q134" s="4"/>
      <c r="R134" s="73">
        <v>6.8</v>
      </c>
      <c r="S134" s="4" t="e">
        <f>VLOOKUP(A134,[2]Export!$A:$G,7,0)</f>
        <v>#N/A</v>
      </c>
      <c r="T134" s="73">
        <v>9.5</v>
      </c>
      <c r="U134" s="4"/>
      <c r="V134" s="73">
        <v>0</v>
      </c>
      <c r="W134" s="4"/>
      <c r="X134" s="73">
        <v>0</v>
      </c>
      <c r="Y134" s="4"/>
    </row>
    <row r="135" spans="1:65" s="27" customFormat="1" ht="15" customHeight="1" x14ac:dyDescent="0.35">
      <c r="A135" s="17">
        <v>10045822</v>
      </c>
      <c r="B135" s="17" t="s">
        <v>861</v>
      </c>
      <c r="C135" s="17" t="s">
        <v>862</v>
      </c>
      <c r="D135" s="17">
        <v>460168</v>
      </c>
      <c r="E135" s="17" t="s">
        <v>92</v>
      </c>
      <c r="F135" s="22" t="s">
        <v>75</v>
      </c>
      <c r="G135" s="22" t="s">
        <v>93</v>
      </c>
      <c r="H135" s="17" t="s">
        <v>77</v>
      </c>
      <c r="I135" s="17" t="s">
        <v>78</v>
      </c>
      <c r="J135" s="121" t="s">
        <v>133</v>
      </c>
      <c r="K135" s="22" t="s">
        <v>19</v>
      </c>
      <c r="L135" s="202"/>
      <c r="M135" s="31"/>
      <c r="N135" s="73">
        <v>6.3</v>
      </c>
      <c r="O135" s="4"/>
      <c r="P135" s="73">
        <v>6.5</v>
      </c>
      <c r="Q135" s="4"/>
      <c r="R135" s="73">
        <v>8.1</v>
      </c>
      <c r="S135" s="4" t="e">
        <f>VLOOKUP(A135,[2]Export!$A:$G,7,0)</f>
        <v>#N/A</v>
      </c>
      <c r="T135" s="73">
        <v>9.6</v>
      </c>
      <c r="U135" s="4"/>
      <c r="V135" s="73">
        <v>0</v>
      </c>
      <c r="W135" s="4"/>
      <c r="X135" s="73">
        <v>0</v>
      </c>
      <c r="Y135" s="4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</row>
    <row r="136" spans="1:65" ht="15" customHeight="1" x14ac:dyDescent="0.35">
      <c r="A136" s="17">
        <v>10041614</v>
      </c>
      <c r="B136" s="17" t="s">
        <v>872</v>
      </c>
      <c r="C136" s="17" t="s">
        <v>873</v>
      </c>
      <c r="D136" s="17">
        <v>460539</v>
      </c>
      <c r="E136" s="17" t="s">
        <v>92</v>
      </c>
      <c r="F136" s="22" t="s">
        <v>75</v>
      </c>
      <c r="G136" s="22" t="s">
        <v>93</v>
      </c>
      <c r="H136" s="17" t="s">
        <v>77</v>
      </c>
      <c r="I136" s="17" t="s">
        <v>81</v>
      </c>
      <c r="J136" s="121" t="s">
        <v>133</v>
      </c>
      <c r="K136" s="22" t="s">
        <v>19</v>
      </c>
      <c r="L136" s="202"/>
      <c r="M136" s="31"/>
      <c r="N136" s="73">
        <v>6.7</v>
      </c>
      <c r="O136" s="4"/>
      <c r="P136" s="73">
        <v>6.8</v>
      </c>
      <c r="Q136" s="4"/>
      <c r="R136" s="73">
        <v>8</v>
      </c>
      <c r="S136" s="4" t="e">
        <f>VLOOKUP(A136,[2]Export!$A:$G,7,0)</f>
        <v>#N/A</v>
      </c>
      <c r="T136" s="73">
        <v>9.1999999999999993</v>
      </c>
      <c r="U136" s="4"/>
      <c r="V136" s="73">
        <v>0</v>
      </c>
      <c r="W136" s="4"/>
      <c r="X136" s="73">
        <v>0</v>
      </c>
      <c r="Y136" s="4"/>
    </row>
    <row r="137" spans="1:65" ht="15" customHeight="1" x14ac:dyDescent="0.35">
      <c r="A137" s="17">
        <v>10030565</v>
      </c>
      <c r="B137" s="17" t="s">
        <v>900</v>
      </c>
      <c r="C137" s="17" t="s">
        <v>901</v>
      </c>
      <c r="D137" s="17">
        <v>401002</v>
      </c>
      <c r="E137" s="17" t="s">
        <v>92</v>
      </c>
      <c r="F137" s="22" t="s">
        <v>75</v>
      </c>
      <c r="G137" s="22" t="s">
        <v>93</v>
      </c>
      <c r="H137" s="17" t="s">
        <v>77</v>
      </c>
      <c r="I137" s="17" t="s">
        <v>78</v>
      </c>
      <c r="J137" s="121" t="s">
        <v>274</v>
      </c>
      <c r="K137" s="22" t="s">
        <v>19</v>
      </c>
      <c r="L137" s="202"/>
      <c r="M137" s="31"/>
      <c r="N137" s="73">
        <v>7</v>
      </c>
      <c r="O137" s="4"/>
      <c r="P137" s="73">
        <v>7</v>
      </c>
      <c r="Q137" s="4"/>
      <c r="R137" s="73">
        <v>8.5</v>
      </c>
      <c r="S137" s="4" t="e">
        <f>VLOOKUP(A137,[2]Export!$A:$G,7,0)</f>
        <v>#N/A</v>
      </c>
      <c r="T137" s="73">
        <v>10</v>
      </c>
      <c r="U137" s="4"/>
      <c r="V137" s="73">
        <v>0</v>
      </c>
      <c r="W137" s="4"/>
      <c r="X137" s="73">
        <v>0</v>
      </c>
      <c r="Y137" s="4"/>
    </row>
    <row r="138" spans="1:65" ht="15" customHeight="1" x14ac:dyDescent="0.35">
      <c r="A138" s="17">
        <v>10042628</v>
      </c>
      <c r="B138" s="17" t="s">
        <v>902</v>
      </c>
      <c r="C138" s="17" t="s">
        <v>903</v>
      </c>
      <c r="D138" s="17">
        <v>470121</v>
      </c>
      <c r="E138" s="17" t="s">
        <v>92</v>
      </c>
      <c r="F138" s="22" t="s">
        <v>75</v>
      </c>
      <c r="G138" s="22" t="s">
        <v>93</v>
      </c>
      <c r="H138" s="17" t="s">
        <v>77</v>
      </c>
      <c r="I138" s="17" t="s">
        <v>78</v>
      </c>
      <c r="J138" s="121" t="s">
        <v>274</v>
      </c>
      <c r="K138" s="22" t="s">
        <v>19</v>
      </c>
      <c r="L138" s="202" t="s">
        <v>148</v>
      </c>
      <c r="M138" s="31"/>
      <c r="N138" s="73">
        <v>6.7</v>
      </c>
      <c r="O138" s="4"/>
      <c r="P138" s="73">
        <v>6.7</v>
      </c>
      <c r="Q138" s="4"/>
      <c r="R138" s="73">
        <v>8</v>
      </c>
      <c r="S138" s="4" t="e">
        <f>VLOOKUP(A138,[2]Export!$A:$G,7,0)</f>
        <v>#N/A</v>
      </c>
      <c r="T138" s="73">
        <v>9.5</v>
      </c>
      <c r="U138" s="4"/>
      <c r="V138" s="73">
        <v>0</v>
      </c>
      <c r="W138" s="4"/>
      <c r="X138" s="73">
        <v>0</v>
      </c>
      <c r="Y138" s="4"/>
    </row>
    <row r="139" spans="1:65" ht="15" customHeight="1" x14ac:dyDescent="0.35">
      <c r="A139" s="17">
        <v>10048459</v>
      </c>
      <c r="B139" s="17" t="s">
        <v>955</v>
      </c>
      <c r="C139" s="17" t="s">
        <v>956</v>
      </c>
      <c r="D139" s="17">
        <v>400302</v>
      </c>
      <c r="E139" s="17" t="s">
        <v>92</v>
      </c>
      <c r="F139" s="22" t="s">
        <v>75</v>
      </c>
      <c r="G139" s="22" t="s">
        <v>93</v>
      </c>
      <c r="H139" s="17" t="s">
        <v>77</v>
      </c>
      <c r="I139" s="17" t="s">
        <v>81</v>
      </c>
      <c r="J139" s="121" t="s">
        <v>133</v>
      </c>
      <c r="K139" s="22" t="s">
        <v>19</v>
      </c>
      <c r="L139" s="202" t="s">
        <v>957</v>
      </c>
      <c r="M139" s="31"/>
      <c r="N139" s="73">
        <v>6.6</v>
      </c>
      <c r="O139" s="4"/>
      <c r="P139" s="73">
        <v>6.4</v>
      </c>
      <c r="Q139" s="4"/>
      <c r="R139" s="73">
        <v>8.1999999999999993</v>
      </c>
      <c r="S139" s="4" t="e">
        <f>VLOOKUP(A139,[2]Export!$A:$G,7,0)</f>
        <v>#N/A</v>
      </c>
      <c r="T139" s="73">
        <v>9.6</v>
      </c>
      <c r="U139" s="4"/>
      <c r="V139" s="73">
        <v>0</v>
      </c>
      <c r="W139" s="4"/>
      <c r="X139" s="73">
        <v>0</v>
      </c>
      <c r="Y139" s="4"/>
    </row>
    <row r="140" spans="1:65" ht="15" customHeight="1" x14ac:dyDescent="0.35">
      <c r="A140" s="17">
        <v>10044943</v>
      </c>
      <c r="B140" s="17" t="s">
        <v>959</v>
      </c>
      <c r="C140" s="17" t="s">
        <v>960</v>
      </c>
      <c r="D140" s="17">
        <v>520445</v>
      </c>
      <c r="E140" s="17" t="s">
        <v>92</v>
      </c>
      <c r="F140" s="22" t="s">
        <v>75</v>
      </c>
      <c r="G140" s="22" t="s">
        <v>93</v>
      </c>
      <c r="H140" s="17" t="s">
        <v>77</v>
      </c>
      <c r="I140" s="17" t="s">
        <v>81</v>
      </c>
      <c r="J140" s="121" t="s">
        <v>274</v>
      </c>
      <c r="K140" s="22" t="s">
        <v>19</v>
      </c>
      <c r="L140" s="202"/>
      <c r="M140" s="31"/>
      <c r="N140" s="73">
        <v>6.7</v>
      </c>
      <c r="O140" s="4"/>
      <c r="P140" s="73">
        <v>6.6</v>
      </c>
      <c r="Q140" s="4"/>
      <c r="R140" s="73">
        <v>8.3000000000000007</v>
      </c>
      <c r="S140" s="4" t="e">
        <f>VLOOKUP(A140,[2]Export!$A:$G,7,0)</f>
        <v>#N/A</v>
      </c>
      <c r="T140" s="73">
        <v>9.5</v>
      </c>
      <c r="U140" s="4"/>
      <c r="V140" s="73">
        <v>0</v>
      </c>
      <c r="W140" s="4"/>
      <c r="X140" s="73">
        <v>0</v>
      </c>
      <c r="Y140" s="4"/>
    </row>
    <row r="141" spans="1:65" ht="15" customHeight="1" x14ac:dyDescent="0.35">
      <c r="A141" s="28">
        <v>10048974</v>
      </c>
      <c r="B141" s="28" t="s">
        <v>989</v>
      </c>
      <c r="C141" s="28" t="s">
        <v>990</v>
      </c>
      <c r="D141" s="28">
        <v>520915</v>
      </c>
      <c r="E141" s="28" t="s">
        <v>92</v>
      </c>
      <c r="F141" s="22" t="s">
        <v>75</v>
      </c>
      <c r="G141" s="22" t="s">
        <v>93</v>
      </c>
      <c r="H141" s="28" t="s">
        <v>185</v>
      </c>
      <c r="I141" s="28" t="s">
        <v>78</v>
      </c>
      <c r="J141" s="121" t="s">
        <v>274</v>
      </c>
      <c r="K141" s="22" t="s">
        <v>19</v>
      </c>
      <c r="L141" s="202"/>
      <c r="M141" s="31"/>
      <c r="N141" s="73" t="e">
        <v>#N/A</v>
      </c>
      <c r="O141" s="4"/>
      <c r="P141" s="73" t="e">
        <v>#N/A</v>
      </c>
      <c r="Q141" s="4"/>
      <c r="R141" s="73" t="e">
        <v>#N/A</v>
      </c>
      <c r="S141" s="4" t="e">
        <f>VLOOKUP(A141,[2]Export!$A:$G,7,0)</f>
        <v>#N/A</v>
      </c>
      <c r="T141" s="73" t="e">
        <v>#N/A</v>
      </c>
      <c r="U141" s="4"/>
      <c r="V141" s="73" t="e">
        <v>#N/A</v>
      </c>
      <c r="W141" s="4"/>
      <c r="X141" s="73" t="e">
        <v>#N/A</v>
      </c>
      <c r="Y141" s="4"/>
    </row>
    <row r="142" spans="1:65" ht="15" customHeight="1" x14ac:dyDescent="0.35">
      <c r="A142" s="17">
        <v>10042623</v>
      </c>
      <c r="B142" s="17" t="s">
        <v>991</v>
      </c>
      <c r="C142" s="17" t="s">
        <v>992</v>
      </c>
      <c r="D142" s="17">
        <v>520827</v>
      </c>
      <c r="E142" s="17" t="s">
        <v>92</v>
      </c>
      <c r="F142" s="22" t="s">
        <v>75</v>
      </c>
      <c r="G142" s="22" t="s">
        <v>93</v>
      </c>
      <c r="H142" s="17" t="s">
        <v>77</v>
      </c>
      <c r="I142" s="17" t="s">
        <v>78</v>
      </c>
      <c r="J142" s="121" t="s">
        <v>133</v>
      </c>
      <c r="K142" s="22" t="s">
        <v>19</v>
      </c>
      <c r="L142" s="202"/>
      <c r="M142" s="31"/>
      <c r="N142" s="73">
        <v>6.7</v>
      </c>
      <c r="O142" s="4"/>
      <c r="P142" s="73">
        <v>6.6</v>
      </c>
      <c r="Q142" s="4"/>
      <c r="R142" s="73">
        <v>8.1999999999999993</v>
      </c>
      <c r="S142" s="4" t="e">
        <f>VLOOKUP(A142,[2]Export!$A:$G,7,0)</f>
        <v>#N/A</v>
      </c>
      <c r="T142" s="73">
        <v>9.5</v>
      </c>
      <c r="U142" s="4"/>
      <c r="V142" s="73">
        <v>0</v>
      </c>
      <c r="W142" s="4"/>
      <c r="X142" s="73">
        <v>0</v>
      </c>
      <c r="Y142" s="4"/>
    </row>
    <row r="143" spans="1:65" ht="15" customHeight="1" x14ac:dyDescent="0.35">
      <c r="A143" s="17">
        <v>10039537</v>
      </c>
      <c r="B143" s="17" t="s">
        <v>1002</v>
      </c>
      <c r="C143" s="17" t="s">
        <v>1003</v>
      </c>
      <c r="D143" s="17">
        <v>510623</v>
      </c>
      <c r="E143" s="17" t="s">
        <v>92</v>
      </c>
      <c r="F143" s="22" t="s">
        <v>75</v>
      </c>
      <c r="G143" s="22" t="s">
        <v>93</v>
      </c>
      <c r="H143" s="17" t="s">
        <v>77</v>
      </c>
      <c r="I143" s="17" t="s">
        <v>81</v>
      </c>
      <c r="J143" s="121" t="s">
        <v>133</v>
      </c>
      <c r="K143" s="22" t="s">
        <v>19</v>
      </c>
      <c r="L143" s="202"/>
      <c r="M143" s="31"/>
      <c r="N143" s="73">
        <v>6.8</v>
      </c>
      <c r="O143" s="4"/>
      <c r="P143" s="73">
        <v>6.5</v>
      </c>
      <c r="Q143" s="4"/>
      <c r="R143" s="73">
        <v>8</v>
      </c>
      <c r="S143" s="4" t="e">
        <f>VLOOKUP(A143,[2]Export!$A:$G,7,0)</f>
        <v>#N/A</v>
      </c>
      <c r="T143" s="73">
        <v>9.1</v>
      </c>
      <c r="U143" s="4"/>
      <c r="V143" s="73">
        <v>0</v>
      </c>
      <c r="W143" s="4"/>
      <c r="X143" s="73">
        <v>0</v>
      </c>
      <c r="Y143" s="4"/>
    </row>
    <row r="144" spans="1:65" ht="15" customHeight="1" x14ac:dyDescent="0.35">
      <c r="A144" s="17">
        <v>10049677</v>
      </c>
      <c r="B144" s="17" t="s">
        <v>1251</v>
      </c>
      <c r="C144" s="17" t="s">
        <v>561</v>
      </c>
      <c r="D144" s="17">
        <v>207566</v>
      </c>
      <c r="E144" s="17" t="s">
        <v>92</v>
      </c>
      <c r="F144" s="22" t="s">
        <v>75</v>
      </c>
      <c r="G144" s="22" t="s">
        <v>125</v>
      </c>
      <c r="H144" s="17" t="s">
        <v>77</v>
      </c>
      <c r="I144" s="17" t="s">
        <v>81</v>
      </c>
      <c r="J144" s="121" t="s">
        <v>133</v>
      </c>
      <c r="K144" s="22" t="s">
        <v>19</v>
      </c>
      <c r="L144" s="202"/>
      <c r="M144" s="31"/>
      <c r="N144" s="73" t="e">
        <v>#N/A</v>
      </c>
      <c r="O144" s="4"/>
      <c r="P144" s="73" t="e">
        <v>#N/A</v>
      </c>
      <c r="Q144" s="4"/>
      <c r="R144" s="73" t="e">
        <v>#N/A</v>
      </c>
      <c r="S144" s="4" t="e">
        <f>VLOOKUP(A144,[2]Export!$A:$G,7,0)</f>
        <v>#N/A</v>
      </c>
      <c r="T144" s="73" t="e">
        <v>#N/A</v>
      </c>
      <c r="U144" s="4"/>
      <c r="V144" s="73" t="e">
        <v>#N/A</v>
      </c>
      <c r="W144" s="4"/>
      <c r="X144" s="73" t="e">
        <v>#N/A</v>
      </c>
      <c r="Y144" s="4"/>
    </row>
    <row r="145" spans="1:65" ht="15" customHeight="1" x14ac:dyDescent="0.35">
      <c r="A145" s="17">
        <v>10036376</v>
      </c>
      <c r="B145" s="17" t="s">
        <v>1005</v>
      </c>
      <c r="C145" s="17" t="s">
        <v>1006</v>
      </c>
      <c r="D145" s="17">
        <v>400301</v>
      </c>
      <c r="E145" s="17" t="s">
        <v>92</v>
      </c>
      <c r="F145" s="22" t="s">
        <v>75</v>
      </c>
      <c r="G145" s="22" t="s">
        <v>93</v>
      </c>
      <c r="H145" s="17" t="s">
        <v>77</v>
      </c>
      <c r="I145" s="17" t="s">
        <v>81</v>
      </c>
      <c r="J145" s="121" t="s">
        <v>133</v>
      </c>
      <c r="K145" s="22" t="s">
        <v>19</v>
      </c>
      <c r="L145" s="202" t="s">
        <v>148</v>
      </c>
      <c r="M145" s="31"/>
      <c r="N145" s="73">
        <v>6.5</v>
      </c>
      <c r="O145" s="4"/>
      <c r="P145" s="73">
        <v>7</v>
      </c>
      <c r="Q145" s="4"/>
      <c r="R145" s="73">
        <v>8.3000000000000007</v>
      </c>
      <c r="S145" s="4" t="e">
        <f>VLOOKUP(A145,[2]Export!$A:$G,7,0)</f>
        <v>#N/A</v>
      </c>
      <c r="T145" s="73">
        <v>9.3000000000000007</v>
      </c>
      <c r="U145" s="4"/>
      <c r="V145" s="73">
        <v>0</v>
      </c>
      <c r="W145" s="4"/>
      <c r="X145" s="73">
        <v>0</v>
      </c>
      <c r="Y145" s="4"/>
    </row>
    <row r="146" spans="1:65" ht="15" customHeight="1" x14ac:dyDescent="0.35">
      <c r="A146" s="17">
        <v>10047765</v>
      </c>
      <c r="B146" s="17" t="s">
        <v>1023</v>
      </c>
      <c r="C146" s="17" t="s">
        <v>1024</v>
      </c>
      <c r="D146" s="17">
        <v>520406</v>
      </c>
      <c r="E146" s="17" t="s">
        <v>92</v>
      </c>
      <c r="F146" s="22" t="s">
        <v>75</v>
      </c>
      <c r="G146" s="22" t="s">
        <v>93</v>
      </c>
      <c r="H146" s="17" t="s">
        <v>77</v>
      </c>
      <c r="I146" s="17" t="s">
        <v>81</v>
      </c>
      <c r="J146" s="121" t="s">
        <v>133</v>
      </c>
      <c r="K146" s="22" t="s">
        <v>19</v>
      </c>
      <c r="L146" s="202"/>
      <c r="M146" s="31"/>
      <c r="N146" s="73">
        <v>0</v>
      </c>
      <c r="O146" s="4"/>
      <c r="P146" s="73">
        <v>0</v>
      </c>
      <c r="Q146" s="4"/>
      <c r="R146" s="73">
        <v>8.5</v>
      </c>
      <c r="S146" s="4" t="e">
        <f>VLOOKUP(A146,[2]Export!$A:$G,7,0)</f>
        <v>#N/A</v>
      </c>
      <c r="T146" s="73">
        <v>9.1999999999999993</v>
      </c>
      <c r="U146" s="4"/>
      <c r="V146" s="73">
        <v>0</v>
      </c>
      <c r="W146" s="4"/>
      <c r="X146" s="73">
        <v>0</v>
      </c>
      <c r="Y146" s="4"/>
    </row>
    <row r="147" spans="1:65" ht="15" customHeight="1" x14ac:dyDescent="0.35">
      <c r="A147" s="17">
        <v>10046020</v>
      </c>
      <c r="B147" s="17" t="s">
        <v>1030</v>
      </c>
      <c r="C147" s="17" t="s">
        <v>1031</v>
      </c>
      <c r="D147" s="17">
        <v>367876</v>
      </c>
      <c r="E147" s="17" t="s">
        <v>92</v>
      </c>
      <c r="F147" s="22" t="s">
        <v>75</v>
      </c>
      <c r="G147" s="22" t="s">
        <v>93</v>
      </c>
      <c r="H147" s="17" t="s">
        <v>77</v>
      </c>
      <c r="I147" s="17" t="s">
        <v>78</v>
      </c>
      <c r="J147" s="121" t="s">
        <v>133</v>
      </c>
      <c r="K147" s="22" t="s">
        <v>19</v>
      </c>
      <c r="L147" s="202"/>
      <c r="M147" s="31"/>
      <c r="N147" s="73">
        <v>6.5</v>
      </c>
      <c r="O147" s="4"/>
      <c r="P147" s="73">
        <v>6.5</v>
      </c>
      <c r="Q147" s="4"/>
      <c r="R147" s="73">
        <v>8</v>
      </c>
      <c r="S147" s="4" t="e">
        <f>VLOOKUP(A147,[2]Export!$A:$G,7,0)</f>
        <v>#N/A</v>
      </c>
      <c r="T147" s="73">
        <v>9</v>
      </c>
      <c r="U147" s="4"/>
      <c r="V147" s="73">
        <v>0</v>
      </c>
      <c r="W147" s="4"/>
      <c r="X147" s="73">
        <v>0</v>
      </c>
      <c r="Y147" s="4"/>
    </row>
    <row r="148" spans="1:65" ht="15" customHeight="1" x14ac:dyDescent="0.35">
      <c r="A148" s="17">
        <v>10025498</v>
      </c>
      <c r="B148" s="17" t="s">
        <v>1311</v>
      </c>
      <c r="C148" s="17" t="s">
        <v>1312</v>
      </c>
      <c r="D148" s="17">
        <v>520505</v>
      </c>
      <c r="E148" s="17" t="s">
        <v>92</v>
      </c>
      <c r="F148" s="22" t="s">
        <v>75</v>
      </c>
      <c r="G148" s="22" t="s">
        <v>93</v>
      </c>
      <c r="H148" s="17" t="s">
        <v>77</v>
      </c>
      <c r="I148" s="17" t="s">
        <v>78</v>
      </c>
      <c r="J148" s="121" t="s">
        <v>133</v>
      </c>
      <c r="K148" s="22" t="s">
        <v>19</v>
      </c>
      <c r="L148" s="202"/>
      <c r="M148" s="31" t="s">
        <v>1026</v>
      </c>
      <c r="N148" s="73">
        <v>6.5</v>
      </c>
      <c r="O148" s="4"/>
      <c r="P148" s="73">
        <v>6.5</v>
      </c>
      <c r="Q148" s="4"/>
      <c r="R148" s="73">
        <v>8</v>
      </c>
      <c r="S148" s="4" t="e">
        <f>VLOOKUP(A148,[2]Export!$A:$G,7,0)</f>
        <v>#N/A</v>
      </c>
      <c r="T148" s="73">
        <v>9</v>
      </c>
      <c r="U148" s="4"/>
      <c r="V148" s="73">
        <v>0</v>
      </c>
      <c r="W148" s="4"/>
      <c r="X148" s="73">
        <v>0</v>
      </c>
      <c r="Y148" s="4"/>
    </row>
    <row r="149" spans="1:65" s="27" customFormat="1" ht="15" customHeight="1" x14ac:dyDescent="0.35">
      <c r="A149" s="17">
        <v>10048959</v>
      </c>
      <c r="B149" s="17" t="s">
        <v>1039</v>
      </c>
      <c r="C149" s="17" t="s">
        <v>1040</v>
      </c>
      <c r="D149" s="17">
        <v>460136</v>
      </c>
      <c r="E149" s="17" t="s">
        <v>92</v>
      </c>
      <c r="F149" s="22" t="s">
        <v>75</v>
      </c>
      <c r="G149" s="22" t="s">
        <v>93</v>
      </c>
      <c r="H149" s="17" t="s">
        <v>77</v>
      </c>
      <c r="I149" s="17" t="s">
        <v>78</v>
      </c>
      <c r="J149" s="121" t="s">
        <v>133</v>
      </c>
      <c r="K149" s="22" t="s">
        <v>19</v>
      </c>
      <c r="L149" s="202"/>
      <c r="M149" s="31"/>
      <c r="N149" s="73" t="e">
        <v>#N/A</v>
      </c>
      <c r="O149" s="4"/>
      <c r="P149" s="73" t="e">
        <v>#N/A</v>
      </c>
      <c r="Q149" s="4"/>
      <c r="R149" s="73" t="e">
        <v>#N/A</v>
      </c>
      <c r="S149" s="4" t="e">
        <f>VLOOKUP(A149,[2]Export!$A:$G,7,0)</f>
        <v>#N/A</v>
      </c>
      <c r="T149" s="73" t="e">
        <v>#N/A</v>
      </c>
      <c r="U149" s="4"/>
      <c r="V149" s="73" t="e">
        <v>#N/A</v>
      </c>
      <c r="W149" s="4"/>
      <c r="X149" s="73" t="e">
        <v>#N/A</v>
      </c>
      <c r="Y149" s="4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</row>
    <row r="150" spans="1:65" ht="15" customHeight="1" x14ac:dyDescent="0.35">
      <c r="A150" s="17">
        <v>10046821</v>
      </c>
      <c r="B150" s="18" t="s">
        <v>1041</v>
      </c>
      <c r="C150" s="17" t="s">
        <v>1042</v>
      </c>
      <c r="D150" s="17">
        <v>401001</v>
      </c>
      <c r="E150" s="17" t="s">
        <v>92</v>
      </c>
      <c r="F150" s="22" t="s">
        <v>75</v>
      </c>
      <c r="G150" s="22" t="s">
        <v>93</v>
      </c>
      <c r="H150" s="17" t="s">
        <v>77</v>
      </c>
      <c r="I150" s="17" t="s">
        <v>78</v>
      </c>
      <c r="J150" s="121" t="s">
        <v>133</v>
      </c>
      <c r="K150" s="22" t="s">
        <v>19</v>
      </c>
      <c r="L150" s="202"/>
      <c r="M150" s="31"/>
      <c r="N150" s="73">
        <v>6.8</v>
      </c>
      <c r="O150" s="4"/>
      <c r="P150" s="73">
        <v>6.7</v>
      </c>
      <c r="Q150" s="4"/>
      <c r="R150" s="73">
        <v>8.4</v>
      </c>
      <c r="S150" s="4" t="e">
        <f>VLOOKUP(A150,[2]Export!$A:$G,7,0)</f>
        <v>#N/A</v>
      </c>
      <c r="T150" s="73">
        <v>9.8000000000000007</v>
      </c>
      <c r="U150" s="4"/>
      <c r="V150" s="73">
        <v>0</v>
      </c>
      <c r="W150" s="4"/>
      <c r="X150" s="73">
        <v>0</v>
      </c>
      <c r="Y150" s="4"/>
    </row>
    <row r="151" spans="1:65" ht="15" customHeight="1" x14ac:dyDescent="0.35">
      <c r="A151" s="17">
        <v>10043541</v>
      </c>
      <c r="B151" s="17" t="s">
        <v>1058</v>
      </c>
      <c r="C151" s="17" t="s">
        <v>1059</v>
      </c>
      <c r="D151" s="17">
        <v>470631</v>
      </c>
      <c r="E151" s="17" t="s">
        <v>92</v>
      </c>
      <c r="F151" s="22" t="s">
        <v>75</v>
      </c>
      <c r="G151" s="22" t="s">
        <v>93</v>
      </c>
      <c r="H151" s="17" t="s">
        <v>77</v>
      </c>
      <c r="I151" s="17" t="s">
        <v>81</v>
      </c>
      <c r="J151" s="121" t="s">
        <v>133</v>
      </c>
      <c r="K151" s="22" t="s">
        <v>19</v>
      </c>
      <c r="L151" s="202"/>
      <c r="M151" s="31"/>
      <c r="N151" s="73">
        <v>6.7</v>
      </c>
      <c r="O151" s="4"/>
      <c r="P151" s="73">
        <v>6.7</v>
      </c>
      <c r="Q151" s="4"/>
      <c r="R151" s="73">
        <v>8</v>
      </c>
      <c r="S151" s="4" t="e">
        <f>VLOOKUP(A151,[2]Export!$A:$G,7,0)</f>
        <v>#N/A</v>
      </c>
      <c r="T151" s="73">
        <v>9.5</v>
      </c>
      <c r="U151" s="4"/>
      <c r="V151" s="73">
        <v>0</v>
      </c>
      <c r="W151" s="4"/>
      <c r="X151" s="73">
        <v>0</v>
      </c>
      <c r="Y151" s="4"/>
    </row>
    <row r="152" spans="1:65" ht="15" customHeight="1" x14ac:dyDescent="0.35">
      <c r="A152" s="17">
        <v>10042620</v>
      </c>
      <c r="B152" s="17" t="s">
        <v>1313</v>
      </c>
      <c r="C152" s="17" t="s">
        <v>331</v>
      </c>
      <c r="D152" s="17">
        <v>520824</v>
      </c>
      <c r="E152" s="17" t="s">
        <v>92</v>
      </c>
      <c r="F152" s="22" t="s">
        <v>75</v>
      </c>
      <c r="G152" s="22" t="s">
        <v>93</v>
      </c>
      <c r="H152" s="17" t="s">
        <v>77</v>
      </c>
      <c r="I152" s="17" t="s">
        <v>78</v>
      </c>
      <c r="J152" s="121" t="s">
        <v>234</v>
      </c>
      <c r="K152" s="22" t="s">
        <v>19</v>
      </c>
      <c r="L152" s="202"/>
      <c r="M152" s="31"/>
      <c r="N152" s="73">
        <v>6.7</v>
      </c>
      <c r="O152" s="4"/>
      <c r="P152" s="73">
        <v>6.5</v>
      </c>
      <c r="Q152" s="4"/>
      <c r="R152" s="73">
        <v>8.1999999999999993</v>
      </c>
      <c r="S152" s="4" t="e">
        <f>VLOOKUP(A152,[2]Export!$A:$G,7,0)</f>
        <v>#N/A</v>
      </c>
      <c r="T152" s="73">
        <v>9.5</v>
      </c>
      <c r="U152" s="4"/>
      <c r="V152" s="73">
        <v>0</v>
      </c>
      <c r="W152" s="4"/>
      <c r="X152" s="73">
        <v>0</v>
      </c>
      <c r="Y152" s="4"/>
    </row>
    <row r="153" spans="1:65" ht="15" customHeight="1" x14ac:dyDescent="0.35">
      <c r="A153" s="17">
        <v>10042621</v>
      </c>
      <c r="B153" s="18" t="s">
        <v>1064</v>
      </c>
      <c r="C153" s="17" t="s">
        <v>1065</v>
      </c>
      <c r="D153" s="17">
        <v>520826</v>
      </c>
      <c r="E153" s="17" t="s">
        <v>92</v>
      </c>
      <c r="F153" s="22" t="s">
        <v>75</v>
      </c>
      <c r="G153" s="22" t="s">
        <v>93</v>
      </c>
      <c r="H153" s="17" t="s">
        <v>77</v>
      </c>
      <c r="I153" s="17" t="s">
        <v>78</v>
      </c>
      <c r="J153" s="121" t="s">
        <v>133</v>
      </c>
      <c r="K153" s="22" t="s">
        <v>19</v>
      </c>
      <c r="L153" s="202"/>
      <c r="M153" s="31"/>
      <c r="N153" s="73">
        <v>6.7</v>
      </c>
      <c r="O153" s="4"/>
      <c r="P153" s="73">
        <v>6.2</v>
      </c>
      <c r="Q153" s="4"/>
      <c r="R153" s="73">
        <v>8.1999999999999993</v>
      </c>
      <c r="S153" s="4" t="e">
        <f>VLOOKUP(A153,[2]Export!$A:$G,7,0)</f>
        <v>#N/A</v>
      </c>
      <c r="T153" s="73">
        <v>9.1999999999999993</v>
      </c>
      <c r="U153" s="4"/>
      <c r="V153" s="73">
        <v>0</v>
      </c>
      <c r="W153" s="4"/>
      <c r="X153" s="73">
        <v>0</v>
      </c>
      <c r="Y153" s="4"/>
    </row>
    <row r="154" spans="1:65" ht="15" customHeight="1" x14ac:dyDescent="0.35">
      <c r="A154" s="17">
        <v>10050504</v>
      </c>
      <c r="B154" s="18" t="s">
        <v>884</v>
      </c>
      <c r="C154" s="17" t="s">
        <v>885</v>
      </c>
      <c r="D154" s="17">
        <v>462026</v>
      </c>
      <c r="E154" s="17" t="s">
        <v>92</v>
      </c>
      <c r="F154" s="22" t="s">
        <v>75</v>
      </c>
      <c r="G154" s="22" t="s">
        <v>93</v>
      </c>
      <c r="H154" s="17" t="s">
        <v>77</v>
      </c>
      <c r="I154" s="17" t="s">
        <v>81</v>
      </c>
      <c r="J154" s="121" t="s">
        <v>234</v>
      </c>
      <c r="K154" s="22" t="s">
        <v>19</v>
      </c>
      <c r="L154" s="202"/>
      <c r="M154" s="31"/>
      <c r="N154" s="73" t="e">
        <v>#N/A</v>
      </c>
      <c r="O154" s="4"/>
      <c r="P154" s="73" t="e">
        <v>#N/A</v>
      </c>
      <c r="Q154" s="4"/>
      <c r="R154" s="73" t="e">
        <v>#N/A</v>
      </c>
      <c r="S154" s="4" t="e">
        <f>VLOOKUP(A154,[2]Export!$A:$G,7,0)</f>
        <v>#N/A</v>
      </c>
      <c r="T154" s="73" t="e">
        <v>#N/A</v>
      </c>
      <c r="U154" s="4"/>
      <c r="V154" s="73" t="e">
        <v>#N/A</v>
      </c>
      <c r="W154" s="4"/>
      <c r="X154" s="73" t="e">
        <v>#N/A</v>
      </c>
      <c r="Y154" s="4"/>
    </row>
    <row r="155" spans="1:65" ht="15" customHeight="1" x14ac:dyDescent="0.35">
      <c r="A155" s="17">
        <v>10039146</v>
      </c>
      <c r="B155" s="17" t="s">
        <v>1091</v>
      </c>
      <c r="C155" s="17" t="s">
        <v>1092</v>
      </c>
      <c r="D155" s="17">
        <v>388727</v>
      </c>
      <c r="E155" s="17" t="s">
        <v>92</v>
      </c>
      <c r="F155" s="22" t="s">
        <v>75</v>
      </c>
      <c r="G155" s="22" t="s">
        <v>93</v>
      </c>
      <c r="H155" s="17" t="s">
        <v>1093</v>
      </c>
      <c r="I155" s="17" t="s">
        <v>78</v>
      </c>
      <c r="J155" s="121" t="s">
        <v>133</v>
      </c>
      <c r="K155" s="22" t="s">
        <v>19</v>
      </c>
      <c r="L155" s="202"/>
      <c r="M155" s="31" t="s">
        <v>1094</v>
      </c>
      <c r="N155" s="73">
        <v>6.5</v>
      </c>
      <c r="O155" s="4"/>
      <c r="P155" s="73">
        <v>0</v>
      </c>
      <c r="Q155" s="4"/>
      <c r="R155" s="73">
        <v>8</v>
      </c>
      <c r="S155" s="4" t="e">
        <f>VLOOKUP(A155,[2]Export!$A:$G,7,0)</f>
        <v>#N/A</v>
      </c>
      <c r="T155" s="73">
        <v>0</v>
      </c>
      <c r="U155" s="4"/>
      <c r="V155" s="73">
        <v>0</v>
      </c>
      <c r="W155" s="4"/>
      <c r="X155" s="73">
        <v>0</v>
      </c>
      <c r="Y155" s="4"/>
    </row>
    <row r="156" spans="1:65" ht="15" customHeight="1" x14ac:dyDescent="0.35">
      <c r="A156" s="17">
        <v>10036453</v>
      </c>
      <c r="B156" s="17" t="s">
        <v>313</v>
      </c>
      <c r="C156" s="17" t="s">
        <v>314</v>
      </c>
      <c r="D156" s="17">
        <v>208532</v>
      </c>
      <c r="E156" s="17" t="s">
        <v>92</v>
      </c>
      <c r="F156" s="22" t="s">
        <v>75</v>
      </c>
      <c r="G156" s="22" t="s">
        <v>125</v>
      </c>
      <c r="H156" s="17" t="s">
        <v>77</v>
      </c>
      <c r="I156" s="17" t="s">
        <v>78</v>
      </c>
      <c r="J156" s="121" t="s">
        <v>274</v>
      </c>
      <c r="K156" s="22" t="s">
        <v>19</v>
      </c>
      <c r="L156" s="202"/>
      <c r="M156" s="31"/>
      <c r="N156" s="73">
        <v>7</v>
      </c>
      <c r="O156" s="4"/>
      <c r="P156" s="73">
        <v>6.7</v>
      </c>
      <c r="Q156" s="4"/>
      <c r="R156" s="73">
        <v>8.5</v>
      </c>
      <c r="S156" s="4" t="e">
        <f>VLOOKUP(A156,[2]Export!$A:$G,7,0)</f>
        <v>#N/A</v>
      </c>
      <c r="T156" s="73">
        <v>10</v>
      </c>
      <c r="U156" s="4"/>
      <c r="V156" s="73">
        <v>0</v>
      </c>
      <c r="W156" s="4"/>
      <c r="X156" s="73">
        <v>0</v>
      </c>
      <c r="Y156" s="4"/>
    </row>
    <row r="157" spans="1:65" ht="15" customHeight="1" x14ac:dyDescent="0.35">
      <c r="A157" s="17">
        <v>10049129</v>
      </c>
      <c r="B157" s="17" t="s">
        <v>547</v>
      </c>
      <c r="C157" s="17" t="s">
        <v>548</v>
      </c>
      <c r="D157" s="17">
        <v>207572</v>
      </c>
      <c r="E157" s="17" t="s">
        <v>92</v>
      </c>
      <c r="F157" s="22" t="s">
        <v>75</v>
      </c>
      <c r="G157" s="22" t="s">
        <v>125</v>
      </c>
      <c r="H157" s="17" t="s">
        <v>77</v>
      </c>
      <c r="I157" s="17" t="s">
        <v>81</v>
      </c>
      <c r="J157" s="121" t="s">
        <v>133</v>
      </c>
      <c r="K157" s="22" t="s">
        <v>549</v>
      </c>
      <c r="L157" s="205" t="s">
        <v>1470</v>
      </c>
      <c r="M157" s="31"/>
      <c r="N157" s="73" t="e">
        <v>#N/A</v>
      </c>
      <c r="O157" s="4"/>
      <c r="P157" s="73" t="e">
        <v>#N/A</v>
      </c>
      <c r="Q157" s="4"/>
      <c r="R157" s="73" t="e">
        <v>#N/A</v>
      </c>
      <c r="S157" s="4" t="e">
        <f>VLOOKUP(A157,[2]Export!$A:$G,7,0)</f>
        <v>#N/A</v>
      </c>
      <c r="T157" s="73" t="e">
        <v>#N/A</v>
      </c>
      <c r="U157" s="4"/>
      <c r="V157" s="73" t="e">
        <v>#N/A</v>
      </c>
      <c r="W157" s="4"/>
      <c r="X157" s="73" t="e">
        <v>#N/A</v>
      </c>
      <c r="Y157" s="4"/>
    </row>
    <row r="158" spans="1:65" ht="15" customHeight="1" x14ac:dyDescent="0.35">
      <c r="A158" s="18">
        <v>10049278</v>
      </c>
      <c r="B158" s="18" t="s">
        <v>241</v>
      </c>
      <c r="C158" s="18" t="s">
        <v>242</v>
      </c>
      <c r="D158" s="18">
        <v>640496</v>
      </c>
      <c r="E158" s="18" t="s">
        <v>115</v>
      </c>
      <c r="F158" s="22" t="s">
        <v>75</v>
      </c>
      <c r="G158" s="22" t="s">
        <v>76</v>
      </c>
      <c r="H158" s="18" t="s">
        <v>77</v>
      </c>
      <c r="I158" s="18" t="s">
        <v>81</v>
      </c>
      <c r="J158" s="121" t="s">
        <v>133</v>
      </c>
      <c r="K158" s="22" t="s">
        <v>20</v>
      </c>
      <c r="L158" s="202"/>
      <c r="M158" s="31"/>
      <c r="N158" s="73">
        <v>6.7</v>
      </c>
      <c r="O158" s="4"/>
      <c r="P158" s="73">
        <v>6.5</v>
      </c>
      <c r="Q158" s="4"/>
      <c r="R158" s="73">
        <v>8.1999999999999993</v>
      </c>
      <c r="S158" s="4" t="e">
        <f>VLOOKUP(A158,[2]Export!$A:$G,7,0)</f>
        <v>#N/A</v>
      </c>
      <c r="T158" s="73">
        <v>9.1</v>
      </c>
      <c r="U158" s="4"/>
      <c r="V158" s="73">
        <v>7.7</v>
      </c>
      <c r="W158" s="4"/>
      <c r="X158" s="73">
        <v>7</v>
      </c>
      <c r="Y158" s="4"/>
    </row>
    <row r="159" spans="1:65" ht="15" customHeight="1" x14ac:dyDescent="0.35">
      <c r="A159" s="17">
        <v>10033945</v>
      </c>
      <c r="B159" s="18" t="s">
        <v>574</v>
      </c>
      <c r="C159" s="18" t="s">
        <v>575</v>
      </c>
      <c r="D159" s="18">
        <v>600134</v>
      </c>
      <c r="E159" s="18" t="s">
        <v>74</v>
      </c>
      <c r="F159" s="22" t="s">
        <v>75</v>
      </c>
      <c r="G159" s="22" t="s">
        <v>76</v>
      </c>
      <c r="H159" s="18" t="s">
        <v>77</v>
      </c>
      <c r="I159" s="18" t="s">
        <v>81</v>
      </c>
      <c r="J159" s="121" t="s">
        <v>274</v>
      </c>
      <c r="K159" s="22" t="s">
        <v>20</v>
      </c>
      <c r="L159" s="202"/>
      <c r="M159" s="31"/>
      <c r="N159" s="73">
        <v>6.5</v>
      </c>
      <c r="O159" s="4"/>
      <c r="P159" s="73">
        <v>7.5</v>
      </c>
      <c r="Q159" s="4"/>
      <c r="R159" s="73">
        <v>9</v>
      </c>
      <c r="S159" s="4" t="e">
        <f>VLOOKUP(A159,[2]Export!$A:$G,7,0)</f>
        <v>#N/A</v>
      </c>
      <c r="T159" s="73">
        <v>9.9</v>
      </c>
      <c r="U159" s="4"/>
      <c r="V159" s="73">
        <v>8.8000000000000007</v>
      </c>
      <c r="W159" s="4"/>
      <c r="X159" s="73">
        <v>0</v>
      </c>
      <c r="Y159" s="4"/>
    </row>
    <row r="160" spans="1:65" ht="15" customHeight="1" x14ac:dyDescent="0.35">
      <c r="A160" s="76">
        <v>10049154</v>
      </c>
      <c r="B160" s="76" t="s">
        <v>758</v>
      </c>
      <c r="C160" s="18" t="s">
        <v>759</v>
      </c>
      <c r="D160" s="18">
        <v>649884</v>
      </c>
      <c r="E160" s="18" t="s">
        <v>115</v>
      </c>
      <c r="F160" s="22" t="s">
        <v>75</v>
      </c>
      <c r="G160" s="22" t="s">
        <v>76</v>
      </c>
      <c r="H160" s="18" t="s">
        <v>77</v>
      </c>
      <c r="I160" s="18" t="s">
        <v>78</v>
      </c>
      <c r="J160" s="121" t="s">
        <v>274</v>
      </c>
      <c r="K160" s="22" t="s">
        <v>20</v>
      </c>
      <c r="L160" s="202"/>
      <c r="M160" s="31"/>
      <c r="N160" s="73">
        <v>6.4</v>
      </c>
      <c r="O160" s="4"/>
      <c r="P160" s="73">
        <v>6.3</v>
      </c>
      <c r="Q160" s="4"/>
      <c r="R160" s="73">
        <v>7.6</v>
      </c>
      <c r="S160" s="4" t="e">
        <f>VLOOKUP(A160,[2]Export!$A:$G,7,0)</f>
        <v>#N/A</v>
      </c>
      <c r="T160" s="73">
        <v>9.1</v>
      </c>
      <c r="U160" s="4"/>
      <c r="V160" s="73">
        <v>0</v>
      </c>
      <c r="W160" s="4"/>
      <c r="X160" s="73">
        <v>0</v>
      </c>
      <c r="Y160" s="4"/>
    </row>
    <row r="161" spans="1:25" ht="15" customHeight="1" x14ac:dyDescent="0.35">
      <c r="A161" s="17">
        <v>10046348</v>
      </c>
      <c r="B161" s="17" t="s">
        <v>113</v>
      </c>
      <c r="C161" s="17" t="s">
        <v>114</v>
      </c>
      <c r="D161" s="17">
        <v>610158</v>
      </c>
      <c r="E161" s="17" t="s">
        <v>115</v>
      </c>
      <c r="F161" s="22" t="s">
        <v>75</v>
      </c>
      <c r="G161" s="22" t="s">
        <v>76</v>
      </c>
      <c r="H161" s="17" t="s">
        <v>77</v>
      </c>
      <c r="I161" s="17" t="s">
        <v>78</v>
      </c>
      <c r="J161" s="121" t="s">
        <v>133</v>
      </c>
      <c r="K161" s="22" t="s">
        <v>20</v>
      </c>
      <c r="L161" s="202"/>
      <c r="M161" s="31"/>
      <c r="N161" s="73">
        <v>6.4</v>
      </c>
      <c r="O161" s="4"/>
      <c r="P161" s="73">
        <v>6.5</v>
      </c>
      <c r="Q161" s="4"/>
      <c r="R161" s="73">
        <v>8.1</v>
      </c>
      <c r="S161" s="4" t="e">
        <f>VLOOKUP(A161,[2]Export!$A:$G,7,0)</f>
        <v>#N/A</v>
      </c>
      <c r="T161" s="73">
        <v>9</v>
      </c>
      <c r="U161" s="4"/>
      <c r="V161" s="73">
        <v>7.6</v>
      </c>
      <c r="W161" s="4"/>
      <c r="X161" s="73">
        <v>0</v>
      </c>
      <c r="Y161" s="4"/>
    </row>
    <row r="162" spans="1:25" ht="15" customHeight="1" x14ac:dyDescent="0.35">
      <c r="A162" s="17">
        <v>10039762</v>
      </c>
      <c r="B162" s="17" t="s">
        <v>127</v>
      </c>
      <c r="C162" s="17" t="s">
        <v>128</v>
      </c>
      <c r="D162" s="17">
        <v>600252</v>
      </c>
      <c r="E162" s="17" t="s">
        <v>115</v>
      </c>
      <c r="F162" s="22" t="s">
        <v>75</v>
      </c>
      <c r="G162" s="22" t="s">
        <v>76</v>
      </c>
      <c r="H162" s="17" t="s">
        <v>77</v>
      </c>
      <c r="I162" s="17" t="s">
        <v>78</v>
      </c>
      <c r="J162" s="121" t="s">
        <v>234</v>
      </c>
      <c r="K162" s="22" t="s">
        <v>20</v>
      </c>
      <c r="L162" s="202"/>
      <c r="M162" s="31"/>
      <c r="N162" s="73">
        <v>6.5</v>
      </c>
      <c r="O162" s="4"/>
      <c r="P162" s="73">
        <v>6.3</v>
      </c>
      <c r="Q162" s="4"/>
      <c r="R162" s="73">
        <v>7.8</v>
      </c>
      <c r="S162" s="4" t="e">
        <f>VLOOKUP(A162,[2]Export!$A:$G,7,0)</f>
        <v>#N/A</v>
      </c>
      <c r="T162" s="73">
        <v>9.3000000000000007</v>
      </c>
      <c r="U162" s="4"/>
      <c r="V162" s="73">
        <v>0</v>
      </c>
      <c r="W162" s="4"/>
      <c r="X162" s="73">
        <v>0</v>
      </c>
      <c r="Y162" s="4"/>
    </row>
    <row r="163" spans="1:25" ht="15" customHeight="1" x14ac:dyDescent="0.35">
      <c r="A163" s="17">
        <v>10046347</v>
      </c>
      <c r="B163" s="17" t="s">
        <v>154</v>
      </c>
      <c r="C163" s="17" t="s">
        <v>155</v>
      </c>
      <c r="D163" s="17">
        <v>610399</v>
      </c>
      <c r="E163" s="17" t="s">
        <v>115</v>
      </c>
      <c r="F163" s="22" t="s">
        <v>75</v>
      </c>
      <c r="G163" s="22" t="s">
        <v>76</v>
      </c>
      <c r="H163" s="17" t="s">
        <v>77</v>
      </c>
      <c r="I163" s="17" t="s">
        <v>78</v>
      </c>
      <c r="J163" s="121" t="s">
        <v>234</v>
      </c>
      <c r="K163" s="22" t="s">
        <v>20</v>
      </c>
      <c r="L163" s="202"/>
      <c r="M163" s="31"/>
      <c r="N163" s="73">
        <v>6.4</v>
      </c>
      <c r="O163" s="4"/>
      <c r="P163" s="73">
        <v>6.5</v>
      </c>
      <c r="Q163" s="4"/>
      <c r="R163" s="73">
        <v>8.1</v>
      </c>
      <c r="S163" s="4" t="e">
        <f>VLOOKUP(A163,[2]Export!$A:$G,7,0)</f>
        <v>#N/A</v>
      </c>
      <c r="T163" s="73">
        <v>9</v>
      </c>
      <c r="U163" s="4"/>
      <c r="V163" s="73">
        <v>7.6</v>
      </c>
      <c r="W163" s="4"/>
      <c r="X163" s="73">
        <v>7.4</v>
      </c>
      <c r="Y163" s="4"/>
    </row>
    <row r="164" spans="1:25" ht="15" customHeight="1" x14ac:dyDescent="0.35">
      <c r="A164" s="17">
        <v>10046345</v>
      </c>
      <c r="B164" s="17" t="s">
        <v>173</v>
      </c>
      <c r="C164" s="17" t="s">
        <v>174</v>
      </c>
      <c r="D164" s="17">
        <v>600054</v>
      </c>
      <c r="E164" s="17" t="s">
        <v>115</v>
      </c>
      <c r="F164" s="22" t="s">
        <v>75</v>
      </c>
      <c r="G164" s="22" t="s">
        <v>76</v>
      </c>
      <c r="H164" s="17" t="s">
        <v>77</v>
      </c>
      <c r="I164" s="17" t="s">
        <v>78</v>
      </c>
      <c r="J164" s="121" t="s">
        <v>234</v>
      </c>
      <c r="K164" s="22" t="s">
        <v>20</v>
      </c>
      <c r="L164" s="202"/>
      <c r="M164" s="31"/>
      <c r="N164" s="73">
        <v>7</v>
      </c>
      <c r="O164" s="4"/>
      <c r="P164" s="73">
        <v>6.7</v>
      </c>
      <c r="Q164" s="4"/>
      <c r="R164" s="73">
        <v>8.4</v>
      </c>
      <c r="S164" s="4" t="e">
        <f>VLOOKUP(A164,[2]Export!$A:$G,7,0)</f>
        <v>#N/A</v>
      </c>
      <c r="T164" s="73">
        <v>9.1</v>
      </c>
      <c r="U164" s="4"/>
      <c r="V164" s="73">
        <v>7.6</v>
      </c>
      <c r="W164" s="4"/>
      <c r="X164" s="73">
        <v>7.4</v>
      </c>
      <c r="Y164" s="4"/>
    </row>
    <row r="165" spans="1:25" ht="15" customHeight="1" x14ac:dyDescent="0.35">
      <c r="A165" s="17">
        <v>10033680</v>
      </c>
      <c r="B165" s="17" t="s">
        <v>187</v>
      </c>
      <c r="C165" s="17" t="s">
        <v>188</v>
      </c>
      <c r="D165" s="17">
        <v>590018</v>
      </c>
      <c r="E165" s="17" t="s">
        <v>115</v>
      </c>
      <c r="F165" s="22" t="s">
        <v>75</v>
      </c>
      <c r="G165" s="22" t="s">
        <v>76</v>
      </c>
      <c r="H165" s="17" t="s">
        <v>77</v>
      </c>
      <c r="I165" s="17" t="s">
        <v>78</v>
      </c>
      <c r="J165" s="121" t="s">
        <v>234</v>
      </c>
      <c r="K165" s="22" t="s">
        <v>20</v>
      </c>
      <c r="L165" s="202"/>
      <c r="M165" s="31" t="s">
        <v>189</v>
      </c>
      <c r="N165" s="73">
        <v>6.4</v>
      </c>
      <c r="O165" s="4"/>
      <c r="P165" s="73">
        <v>0</v>
      </c>
      <c r="Q165" s="4"/>
      <c r="R165" s="73">
        <v>7.8</v>
      </c>
      <c r="S165" s="4" t="e">
        <f>VLOOKUP(A165,[2]Export!$A:$G,7,0)</f>
        <v>#N/A</v>
      </c>
      <c r="T165" s="73">
        <v>9.1999999999999993</v>
      </c>
      <c r="U165" s="4"/>
      <c r="V165" s="73">
        <v>0</v>
      </c>
      <c r="W165" s="4"/>
      <c r="X165" s="73">
        <v>0</v>
      </c>
      <c r="Y165" s="4"/>
    </row>
    <row r="166" spans="1:25" ht="15" customHeight="1" x14ac:dyDescent="0.35">
      <c r="A166" s="17">
        <v>10043634</v>
      </c>
      <c r="B166" s="18" t="s">
        <v>227</v>
      </c>
      <c r="C166" s="17" t="s">
        <v>228</v>
      </c>
      <c r="D166" s="17">
        <v>120325</v>
      </c>
      <c r="E166" s="17" t="s">
        <v>115</v>
      </c>
      <c r="F166" s="22" t="s">
        <v>75</v>
      </c>
      <c r="G166" s="22" t="s">
        <v>125</v>
      </c>
      <c r="H166" s="17" t="s">
        <v>77</v>
      </c>
      <c r="I166" s="17" t="s">
        <v>81</v>
      </c>
      <c r="J166" s="121" t="s">
        <v>133</v>
      </c>
      <c r="K166" s="22" t="s">
        <v>20</v>
      </c>
      <c r="L166" s="202" t="s">
        <v>229</v>
      </c>
      <c r="M166" s="31"/>
      <c r="N166" s="73">
        <v>7.3</v>
      </c>
      <c r="O166" s="4"/>
      <c r="P166" s="73">
        <v>7</v>
      </c>
      <c r="Q166" s="4"/>
      <c r="R166" s="73">
        <v>8.3000000000000007</v>
      </c>
      <c r="S166" s="4" t="e">
        <f>VLOOKUP(A166,[2]Export!$A:$G,7,0)</f>
        <v>#N/A</v>
      </c>
      <c r="T166" s="73">
        <v>9.5</v>
      </c>
      <c r="U166" s="4"/>
      <c r="V166" s="73">
        <v>7.5</v>
      </c>
      <c r="W166" s="4"/>
      <c r="X166" s="73">
        <v>0</v>
      </c>
      <c r="Y166" s="4"/>
    </row>
    <row r="167" spans="1:25" ht="15" customHeight="1" x14ac:dyDescent="0.35">
      <c r="A167" s="17">
        <v>10045626</v>
      </c>
      <c r="B167" s="17" t="s">
        <v>235</v>
      </c>
      <c r="C167" s="17" t="s">
        <v>236</v>
      </c>
      <c r="D167" s="17">
        <v>608586</v>
      </c>
      <c r="E167" s="17" t="s">
        <v>115</v>
      </c>
      <c r="F167" s="22" t="s">
        <v>75</v>
      </c>
      <c r="G167" s="22" t="s">
        <v>76</v>
      </c>
      <c r="H167" s="17" t="s">
        <v>237</v>
      </c>
      <c r="I167" s="17" t="s">
        <v>81</v>
      </c>
      <c r="J167" s="121" t="s">
        <v>133</v>
      </c>
      <c r="K167" s="22" t="s">
        <v>20</v>
      </c>
      <c r="L167" s="202"/>
      <c r="M167" s="31" t="s">
        <v>238</v>
      </c>
      <c r="N167" s="73">
        <v>6.5</v>
      </c>
      <c r="O167" s="4"/>
      <c r="P167" s="73">
        <v>6.7</v>
      </c>
      <c r="Q167" s="4"/>
      <c r="R167" s="73">
        <v>7.7</v>
      </c>
      <c r="S167" s="4" t="e">
        <f>VLOOKUP(A167,[2]Export!$A:$G,7,0)</f>
        <v>#N/A</v>
      </c>
      <c r="T167" s="73">
        <v>9.3000000000000007</v>
      </c>
      <c r="U167" s="4"/>
      <c r="V167" s="73">
        <v>7</v>
      </c>
      <c r="W167" s="4"/>
      <c r="X167" s="73">
        <v>0</v>
      </c>
      <c r="Y167" s="4"/>
    </row>
    <row r="168" spans="1:25" ht="15" customHeight="1" x14ac:dyDescent="0.35">
      <c r="A168" s="17">
        <v>10040909</v>
      </c>
      <c r="B168" s="18" t="s">
        <v>248</v>
      </c>
      <c r="C168" s="17" t="s">
        <v>249</v>
      </c>
      <c r="D168" s="17">
        <v>640526</v>
      </c>
      <c r="E168" s="17" t="s">
        <v>115</v>
      </c>
      <c r="F168" s="22" t="s">
        <v>75</v>
      </c>
      <c r="G168" s="22" t="s">
        <v>76</v>
      </c>
      <c r="H168" s="17" t="s">
        <v>77</v>
      </c>
      <c r="I168" s="17" t="s">
        <v>81</v>
      </c>
      <c r="J168" s="121" t="s">
        <v>274</v>
      </c>
      <c r="K168" s="22" t="s">
        <v>20</v>
      </c>
      <c r="L168" s="202"/>
      <c r="M168" s="31"/>
      <c r="N168" s="73">
        <v>6.4</v>
      </c>
      <c r="O168" s="4"/>
      <c r="P168" s="73">
        <v>6.7</v>
      </c>
      <c r="Q168" s="4"/>
      <c r="R168" s="73">
        <v>8</v>
      </c>
      <c r="S168" s="4" t="e">
        <f>VLOOKUP(A168,[2]Export!$A:$G,7,0)</f>
        <v>#N/A</v>
      </c>
      <c r="T168" s="73">
        <v>9.5</v>
      </c>
      <c r="U168" s="4"/>
      <c r="V168" s="73">
        <v>7.5</v>
      </c>
      <c r="W168" s="4"/>
      <c r="X168" s="73">
        <v>7</v>
      </c>
      <c r="Y168" s="4"/>
    </row>
    <row r="169" spans="1:25" ht="15" customHeight="1" x14ac:dyDescent="0.35">
      <c r="A169" s="17">
        <v>10042114</v>
      </c>
      <c r="B169" s="18" t="s">
        <v>270</v>
      </c>
      <c r="C169" s="17" t="s">
        <v>271</v>
      </c>
      <c r="D169" s="17">
        <v>640851</v>
      </c>
      <c r="E169" s="17" t="s">
        <v>115</v>
      </c>
      <c r="F169" s="22" t="s">
        <v>75</v>
      </c>
      <c r="G169" s="22" t="s">
        <v>76</v>
      </c>
      <c r="H169" s="17" t="s">
        <v>77</v>
      </c>
      <c r="I169" s="17" t="s">
        <v>78</v>
      </c>
      <c r="J169" s="121" t="s">
        <v>133</v>
      </c>
      <c r="K169" s="22" t="s">
        <v>20</v>
      </c>
      <c r="L169" s="202"/>
      <c r="M169" s="31"/>
      <c r="N169" s="73">
        <v>6.6</v>
      </c>
      <c r="O169" s="4"/>
      <c r="P169" s="73">
        <v>6.7</v>
      </c>
      <c r="Q169" s="4"/>
      <c r="R169" s="73">
        <v>8.1999999999999993</v>
      </c>
      <c r="S169" s="4" t="e">
        <f>VLOOKUP(A169,[2]Export!$A:$G,7,0)</f>
        <v>#N/A</v>
      </c>
      <c r="T169" s="73">
        <v>9.1999999999999993</v>
      </c>
      <c r="U169" s="4"/>
      <c r="V169" s="73">
        <v>0</v>
      </c>
      <c r="W169" s="4"/>
      <c r="X169" s="73">
        <v>0</v>
      </c>
      <c r="Y169" s="4"/>
    </row>
    <row r="170" spans="1:25" ht="15" customHeight="1" x14ac:dyDescent="0.35">
      <c r="A170" s="17">
        <v>10003494</v>
      </c>
      <c r="B170" s="17" t="s">
        <v>296</v>
      </c>
      <c r="C170" s="17" t="s">
        <v>297</v>
      </c>
      <c r="D170" s="17">
        <v>640959</v>
      </c>
      <c r="E170" s="17" t="s">
        <v>115</v>
      </c>
      <c r="F170" s="22" t="s">
        <v>75</v>
      </c>
      <c r="G170" s="22" t="s">
        <v>76</v>
      </c>
      <c r="H170" s="17" t="s">
        <v>77</v>
      </c>
      <c r="I170" s="17" t="s">
        <v>78</v>
      </c>
      <c r="J170" s="121" t="s">
        <v>274</v>
      </c>
      <c r="K170" s="22" t="s">
        <v>20</v>
      </c>
      <c r="L170" s="202"/>
      <c r="M170" s="31"/>
      <c r="N170" s="73">
        <v>6.8</v>
      </c>
      <c r="O170" s="4"/>
      <c r="P170" s="73">
        <v>6.3</v>
      </c>
      <c r="Q170" s="4"/>
      <c r="R170" s="73">
        <v>8.3000000000000007</v>
      </c>
      <c r="S170" s="4" t="e">
        <f>VLOOKUP(A170,[2]Export!$A:$G,7,0)</f>
        <v>#N/A</v>
      </c>
      <c r="T170" s="73">
        <v>9</v>
      </c>
      <c r="U170" s="4"/>
      <c r="V170" s="73">
        <v>8</v>
      </c>
      <c r="W170" s="4"/>
      <c r="X170" s="73">
        <v>0</v>
      </c>
      <c r="Y170" s="4"/>
    </row>
    <row r="171" spans="1:25" ht="15" customHeight="1" x14ac:dyDescent="0.35">
      <c r="A171" s="17">
        <v>10049979</v>
      </c>
      <c r="B171" s="17" t="s">
        <v>326</v>
      </c>
      <c r="C171" s="17" t="s">
        <v>327</v>
      </c>
      <c r="D171" s="17">
        <v>120442</v>
      </c>
      <c r="E171" s="17" t="s">
        <v>115</v>
      </c>
      <c r="F171" s="22" t="s">
        <v>75</v>
      </c>
      <c r="G171" s="22" t="s">
        <v>125</v>
      </c>
      <c r="H171" s="17" t="s">
        <v>77</v>
      </c>
      <c r="I171" s="17" t="s">
        <v>78</v>
      </c>
      <c r="J171" s="121" t="s">
        <v>234</v>
      </c>
      <c r="K171" s="22" t="s">
        <v>20</v>
      </c>
      <c r="L171" s="202" t="s">
        <v>328</v>
      </c>
      <c r="M171" s="31"/>
      <c r="N171" s="73" t="e">
        <v>#N/A</v>
      </c>
      <c r="O171" s="4"/>
      <c r="P171" s="73" t="e">
        <v>#N/A</v>
      </c>
      <c r="Q171" s="4"/>
      <c r="R171" s="73" t="e">
        <v>#N/A</v>
      </c>
      <c r="S171" s="4" t="e">
        <f>VLOOKUP(A171,[2]Export!$A:$G,7,0)</f>
        <v>#N/A</v>
      </c>
      <c r="T171" s="73" t="e">
        <v>#N/A</v>
      </c>
      <c r="U171" s="4"/>
      <c r="V171" s="73" t="e">
        <v>#N/A</v>
      </c>
      <c r="W171" s="4"/>
      <c r="X171" s="73" t="e">
        <v>#N/A</v>
      </c>
      <c r="Y171" s="4"/>
    </row>
    <row r="172" spans="1:25" ht="15" customHeight="1" x14ac:dyDescent="0.35">
      <c r="A172" s="17">
        <v>10020361</v>
      </c>
      <c r="B172" s="17" t="s">
        <v>373</v>
      </c>
      <c r="C172" s="17" t="s">
        <v>374</v>
      </c>
      <c r="D172" s="17">
        <v>605286</v>
      </c>
      <c r="E172" s="17" t="s">
        <v>115</v>
      </c>
      <c r="F172" s="22" t="s">
        <v>75</v>
      </c>
      <c r="G172" s="22" t="s">
        <v>76</v>
      </c>
      <c r="H172" s="17" t="s">
        <v>77</v>
      </c>
      <c r="I172" s="17" t="s">
        <v>78</v>
      </c>
      <c r="J172" s="121" t="s">
        <v>234</v>
      </c>
      <c r="K172" s="22" t="s">
        <v>20</v>
      </c>
      <c r="L172" s="202" t="s">
        <v>1471</v>
      </c>
      <c r="M172" s="31"/>
      <c r="N172" s="73">
        <v>6.6</v>
      </c>
      <c r="O172" s="4"/>
      <c r="P172" s="73">
        <v>6.6</v>
      </c>
      <c r="Q172" s="4"/>
      <c r="R172" s="73">
        <v>8.6</v>
      </c>
      <c r="S172" s="4" t="e">
        <f>VLOOKUP(A172,[2]Export!$A:$G,7,0)</f>
        <v>#N/A</v>
      </c>
      <c r="T172" s="73">
        <v>9.6</v>
      </c>
      <c r="U172" s="4"/>
      <c r="V172" s="73">
        <v>0</v>
      </c>
      <c r="W172" s="4"/>
      <c r="X172" s="73">
        <v>0</v>
      </c>
      <c r="Y172" s="4"/>
    </row>
    <row r="173" spans="1:25" ht="15" customHeight="1" x14ac:dyDescent="0.35">
      <c r="A173" s="17">
        <v>10042596</v>
      </c>
      <c r="B173" s="17" t="s">
        <v>389</v>
      </c>
      <c r="C173" s="17" t="s">
        <v>390</v>
      </c>
      <c r="D173" s="17">
        <v>640221</v>
      </c>
      <c r="E173" s="17" t="s">
        <v>115</v>
      </c>
      <c r="F173" s="22" t="s">
        <v>75</v>
      </c>
      <c r="G173" s="22" t="s">
        <v>76</v>
      </c>
      <c r="H173" s="17" t="s">
        <v>77</v>
      </c>
      <c r="I173" s="17" t="s">
        <v>78</v>
      </c>
      <c r="J173" s="121" t="s">
        <v>274</v>
      </c>
      <c r="K173" s="22" t="s">
        <v>20</v>
      </c>
      <c r="L173" s="202"/>
      <c r="M173" s="31"/>
      <c r="N173" s="73">
        <v>6.9</v>
      </c>
      <c r="O173" s="4"/>
      <c r="P173" s="73">
        <v>6.5</v>
      </c>
      <c r="Q173" s="4"/>
      <c r="R173" s="73">
        <v>8.3000000000000007</v>
      </c>
      <c r="S173" s="4" t="e">
        <f>VLOOKUP(A173,[2]Export!$A:$G,7,0)</f>
        <v>#N/A</v>
      </c>
      <c r="T173" s="73">
        <v>9.5</v>
      </c>
      <c r="U173" s="4"/>
      <c r="V173" s="73">
        <v>0</v>
      </c>
      <c r="W173" s="4"/>
      <c r="X173" s="73">
        <v>0</v>
      </c>
      <c r="Y173" s="4"/>
    </row>
    <row r="174" spans="1:25" ht="15" customHeight="1" x14ac:dyDescent="0.35">
      <c r="A174" s="17">
        <v>10042591</v>
      </c>
      <c r="B174" s="17" t="s">
        <v>399</v>
      </c>
      <c r="C174" s="17" t="s">
        <v>400</v>
      </c>
      <c r="D174" s="17">
        <v>600303</v>
      </c>
      <c r="E174" s="17" t="s">
        <v>115</v>
      </c>
      <c r="F174" s="22" t="s">
        <v>75</v>
      </c>
      <c r="G174" s="22" t="s">
        <v>76</v>
      </c>
      <c r="H174" s="17" t="s">
        <v>77</v>
      </c>
      <c r="I174" s="17" t="s">
        <v>81</v>
      </c>
      <c r="J174" s="121" t="s">
        <v>133</v>
      </c>
      <c r="K174" s="22" t="s">
        <v>20</v>
      </c>
      <c r="L174" s="202"/>
      <c r="M174" s="31"/>
      <c r="N174" s="73">
        <v>6.8</v>
      </c>
      <c r="O174" s="4"/>
      <c r="P174" s="73">
        <v>6.7</v>
      </c>
      <c r="Q174" s="4"/>
      <c r="R174" s="73">
        <v>8.1</v>
      </c>
      <c r="S174" s="4" t="e">
        <f>VLOOKUP(A174,[2]Export!$A:$G,7,0)</f>
        <v>#N/A</v>
      </c>
      <c r="T174" s="73">
        <v>9.5</v>
      </c>
      <c r="U174" s="4"/>
      <c r="V174" s="73">
        <v>7.6</v>
      </c>
      <c r="W174" s="4"/>
      <c r="X174" s="73">
        <v>7.3</v>
      </c>
      <c r="Y174" s="4"/>
    </row>
    <row r="175" spans="1:25" ht="15" customHeight="1" x14ac:dyDescent="0.35">
      <c r="A175" s="17">
        <v>10042590</v>
      </c>
      <c r="B175" s="17" t="s">
        <v>402</v>
      </c>
      <c r="C175" s="17" t="s">
        <v>228</v>
      </c>
      <c r="D175" s="17">
        <v>120325</v>
      </c>
      <c r="E175" s="17" t="s">
        <v>115</v>
      </c>
      <c r="F175" s="22" t="s">
        <v>75</v>
      </c>
      <c r="G175" s="22" t="s">
        <v>125</v>
      </c>
      <c r="H175" s="17" t="s">
        <v>77</v>
      </c>
      <c r="I175" s="17" t="s">
        <v>78</v>
      </c>
      <c r="J175" s="121" t="s">
        <v>274</v>
      </c>
      <c r="K175" s="22" t="s">
        <v>20</v>
      </c>
      <c r="L175" s="202"/>
      <c r="M175" s="31"/>
      <c r="N175" s="73">
        <v>6.8</v>
      </c>
      <c r="O175" s="4"/>
      <c r="P175" s="73">
        <v>6.4</v>
      </c>
      <c r="Q175" s="4"/>
      <c r="R175" s="73">
        <v>8.1</v>
      </c>
      <c r="S175" s="4" t="e">
        <f>VLOOKUP(A175,[2]Export!$A:$G,7,0)</f>
        <v>#N/A</v>
      </c>
      <c r="T175" s="73">
        <v>9.5</v>
      </c>
      <c r="U175" s="4"/>
      <c r="V175" s="73">
        <v>0</v>
      </c>
      <c r="W175" s="4"/>
      <c r="X175" s="73">
        <v>0</v>
      </c>
      <c r="Y175" s="4"/>
    </row>
    <row r="176" spans="1:25" ht="15" customHeight="1" x14ac:dyDescent="0.35">
      <c r="A176" s="17">
        <v>10042589</v>
      </c>
      <c r="B176" s="17" t="s">
        <v>403</v>
      </c>
      <c r="C176" s="17" t="s">
        <v>404</v>
      </c>
      <c r="D176" s="17">
        <v>120345</v>
      </c>
      <c r="E176" s="17" t="s">
        <v>115</v>
      </c>
      <c r="F176" s="22" t="s">
        <v>75</v>
      </c>
      <c r="G176" s="22" t="s">
        <v>125</v>
      </c>
      <c r="H176" s="17" t="s">
        <v>77</v>
      </c>
      <c r="I176" s="17" t="s">
        <v>81</v>
      </c>
      <c r="J176" s="121" t="s">
        <v>133</v>
      </c>
      <c r="K176" s="22" t="s">
        <v>20</v>
      </c>
      <c r="L176" s="202"/>
      <c r="M176" s="31"/>
      <c r="N176" s="73">
        <v>6.8</v>
      </c>
      <c r="O176" s="4"/>
      <c r="P176" s="73">
        <v>6.7</v>
      </c>
      <c r="Q176" s="4"/>
      <c r="R176" s="73">
        <v>8.1</v>
      </c>
      <c r="S176" s="4" t="e">
        <f>VLOOKUP(A176,[2]Export!$A:$G,7,0)</f>
        <v>#N/A</v>
      </c>
      <c r="T176" s="73">
        <v>9.5</v>
      </c>
      <c r="U176" s="4"/>
      <c r="V176" s="73">
        <v>7.6</v>
      </c>
      <c r="W176" s="4"/>
      <c r="X176" s="73">
        <v>7.3</v>
      </c>
      <c r="Y176" s="4"/>
    </row>
    <row r="177" spans="1:25" ht="15" customHeight="1" x14ac:dyDescent="0.35">
      <c r="A177" s="17">
        <v>10042599</v>
      </c>
      <c r="B177" s="18" t="s">
        <v>417</v>
      </c>
      <c r="C177" s="17" t="s">
        <v>418</v>
      </c>
      <c r="D177" s="17">
        <v>640501</v>
      </c>
      <c r="E177" s="17" t="s">
        <v>115</v>
      </c>
      <c r="F177" s="22" t="s">
        <v>75</v>
      </c>
      <c r="G177" s="22" t="s">
        <v>76</v>
      </c>
      <c r="H177" s="17" t="s">
        <v>77</v>
      </c>
      <c r="I177" s="17" t="s">
        <v>81</v>
      </c>
      <c r="J177" s="121" t="s">
        <v>274</v>
      </c>
      <c r="K177" s="22" t="s">
        <v>20</v>
      </c>
      <c r="L177" s="202"/>
      <c r="M177" s="31"/>
      <c r="N177" s="73">
        <v>6.8</v>
      </c>
      <c r="O177" s="4"/>
      <c r="P177" s="73">
        <v>6.2</v>
      </c>
      <c r="Q177" s="4"/>
      <c r="R177" s="73">
        <v>8.3000000000000007</v>
      </c>
      <c r="S177" s="4" t="e">
        <f>VLOOKUP(A177,[2]Export!$A:$G,7,0)</f>
        <v>#N/A</v>
      </c>
      <c r="T177" s="73">
        <v>9.5</v>
      </c>
      <c r="U177" s="4"/>
      <c r="V177" s="73">
        <v>7.5</v>
      </c>
      <c r="W177" s="4"/>
      <c r="X177" s="73">
        <v>7.1</v>
      </c>
      <c r="Y177" s="4"/>
    </row>
    <row r="178" spans="1:25" ht="15" customHeight="1" x14ac:dyDescent="0.35">
      <c r="A178" s="17">
        <v>10042588</v>
      </c>
      <c r="B178" s="18" t="s">
        <v>422</v>
      </c>
      <c r="C178" s="17" t="s">
        <v>423</v>
      </c>
      <c r="D178" s="17">
        <v>600346</v>
      </c>
      <c r="E178" s="17" t="s">
        <v>115</v>
      </c>
      <c r="F178" s="22" t="s">
        <v>75</v>
      </c>
      <c r="G178" s="22" t="s">
        <v>76</v>
      </c>
      <c r="H178" s="17" t="s">
        <v>77</v>
      </c>
      <c r="I178" s="17" t="s">
        <v>78</v>
      </c>
      <c r="J178" s="121" t="s">
        <v>234</v>
      </c>
      <c r="K178" s="22" t="s">
        <v>20</v>
      </c>
      <c r="L178" s="202" t="s">
        <v>424</v>
      </c>
      <c r="M178" s="31"/>
      <c r="N178" s="73">
        <v>6.6</v>
      </c>
      <c r="O178" s="4"/>
      <c r="P178" s="73">
        <v>6.5</v>
      </c>
      <c r="Q178" s="4"/>
      <c r="R178" s="73">
        <v>8</v>
      </c>
      <c r="S178" s="4" t="e">
        <f>VLOOKUP(A178,[2]Export!$A:$G,7,0)</f>
        <v>#N/A</v>
      </c>
      <c r="T178" s="73">
        <v>9.3000000000000007</v>
      </c>
      <c r="U178" s="4"/>
      <c r="V178" s="73">
        <v>0</v>
      </c>
      <c r="W178" s="4"/>
      <c r="X178" s="73">
        <v>0</v>
      </c>
      <c r="Y178" s="4"/>
    </row>
    <row r="179" spans="1:25" ht="15" customHeight="1" x14ac:dyDescent="0.35">
      <c r="A179" s="17">
        <v>10036099</v>
      </c>
      <c r="B179" s="17" t="s">
        <v>430</v>
      </c>
      <c r="C179" s="17" t="s">
        <v>431</v>
      </c>
      <c r="D179" s="17">
        <v>640498</v>
      </c>
      <c r="E179" s="17" t="s">
        <v>115</v>
      </c>
      <c r="F179" s="22" t="s">
        <v>75</v>
      </c>
      <c r="G179" s="22" t="s">
        <v>76</v>
      </c>
      <c r="H179" s="17" t="s">
        <v>77</v>
      </c>
      <c r="I179" s="17" t="s">
        <v>81</v>
      </c>
      <c r="J179" s="121" t="s">
        <v>133</v>
      </c>
      <c r="K179" s="22" t="s">
        <v>20</v>
      </c>
      <c r="L179" s="202"/>
      <c r="M179" s="31"/>
      <c r="N179" s="73">
        <v>6.6</v>
      </c>
      <c r="O179" s="4"/>
      <c r="P179" s="73">
        <v>6.5</v>
      </c>
      <c r="Q179" s="4"/>
      <c r="R179" s="73">
        <v>8.4</v>
      </c>
      <c r="S179" s="4" t="e">
        <f>VLOOKUP(A179,[2]Export!$A:$G,7,0)</f>
        <v>#N/A</v>
      </c>
      <c r="T179" s="73">
        <v>9.8000000000000007</v>
      </c>
      <c r="U179" s="4"/>
      <c r="V179" s="73">
        <v>0</v>
      </c>
      <c r="W179" s="4"/>
      <c r="X179" s="73">
        <v>0</v>
      </c>
      <c r="Y179" s="4"/>
    </row>
    <row r="180" spans="1:25" ht="15" customHeight="1" x14ac:dyDescent="0.35">
      <c r="A180" s="17">
        <v>10045403</v>
      </c>
      <c r="B180" s="17" t="s">
        <v>463</v>
      </c>
      <c r="C180" s="17" t="s">
        <v>464</v>
      </c>
      <c r="D180" s="17">
        <v>600215</v>
      </c>
      <c r="E180" s="17" t="s">
        <v>115</v>
      </c>
      <c r="F180" s="22" t="s">
        <v>75</v>
      </c>
      <c r="G180" s="22" t="s">
        <v>76</v>
      </c>
      <c r="H180" s="17" t="s">
        <v>77</v>
      </c>
      <c r="I180" s="17" t="s">
        <v>78</v>
      </c>
      <c r="J180" s="121" t="s">
        <v>234</v>
      </c>
      <c r="K180" s="22" t="s">
        <v>20</v>
      </c>
      <c r="L180" s="202" t="s">
        <v>1472</v>
      </c>
      <c r="M180" s="31"/>
      <c r="N180" s="73">
        <v>6.5</v>
      </c>
      <c r="O180" s="4"/>
      <c r="P180" s="73">
        <v>6.3</v>
      </c>
      <c r="Q180" s="4"/>
      <c r="R180" s="73">
        <v>7.9</v>
      </c>
      <c r="S180" s="4" t="e">
        <f>VLOOKUP(A180,[2]Export!$A:$G,7,0)</f>
        <v>#N/A</v>
      </c>
      <c r="T180" s="73">
        <v>9.1</v>
      </c>
      <c r="U180" s="4"/>
      <c r="V180" s="73">
        <v>0</v>
      </c>
      <c r="W180" s="4"/>
      <c r="X180" s="73">
        <v>0</v>
      </c>
      <c r="Y180" s="4"/>
    </row>
    <row r="181" spans="1:25" ht="15" customHeight="1" x14ac:dyDescent="0.35">
      <c r="A181" s="17">
        <v>10037549</v>
      </c>
      <c r="B181" s="17" t="s">
        <v>485</v>
      </c>
      <c r="C181" s="17" t="s">
        <v>486</v>
      </c>
      <c r="D181" s="17">
        <v>640276</v>
      </c>
      <c r="E181" s="17" t="s">
        <v>115</v>
      </c>
      <c r="F181" s="22" t="s">
        <v>75</v>
      </c>
      <c r="G181" s="22" t="s">
        <v>76</v>
      </c>
      <c r="H181" s="17" t="s">
        <v>77</v>
      </c>
      <c r="I181" s="17" t="s">
        <v>78</v>
      </c>
      <c r="J181" s="121" t="s">
        <v>274</v>
      </c>
      <c r="K181" s="22" t="s">
        <v>20</v>
      </c>
      <c r="L181" s="202"/>
      <c r="M181" s="31"/>
      <c r="N181" s="73">
        <v>7</v>
      </c>
      <c r="O181" s="4"/>
      <c r="P181" s="73">
        <v>6.5</v>
      </c>
      <c r="Q181" s="4"/>
      <c r="R181" s="73">
        <v>8</v>
      </c>
      <c r="S181" s="4" t="e">
        <f>VLOOKUP(A181,[2]Export!$A:$G,7,0)</f>
        <v>#N/A</v>
      </c>
      <c r="T181" s="73">
        <v>9</v>
      </c>
      <c r="U181" s="4"/>
      <c r="V181" s="73">
        <v>0</v>
      </c>
      <c r="W181" s="4"/>
      <c r="X181" s="73">
        <v>0</v>
      </c>
      <c r="Y181" s="4"/>
    </row>
    <row r="182" spans="1:25" ht="15" customHeight="1" x14ac:dyDescent="0.35">
      <c r="A182" s="17">
        <v>10036717</v>
      </c>
      <c r="B182" s="17" t="s">
        <v>504</v>
      </c>
      <c r="C182" s="17" t="s">
        <v>505</v>
      </c>
      <c r="D182" s="17">
        <v>649487</v>
      </c>
      <c r="E182" s="17" t="s">
        <v>115</v>
      </c>
      <c r="F182" s="22" t="s">
        <v>75</v>
      </c>
      <c r="G182" s="22" t="s">
        <v>76</v>
      </c>
      <c r="H182" s="17" t="s">
        <v>77</v>
      </c>
      <c r="I182" s="17" t="s">
        <v>78</v>
      </c>
      <c r="J182" s="121" t="s">
        <v>133</v>
      </c>
      <c r="K182" s="22" t="s">
        <v>20</v>
      </c>
      <c r="L182" s="202"/>
      <c r="M182" s="31"/>
      <c r="N182" s="73">
        <v>6.5</v>
      </c>
      <c r="O182" s="4"/>
      <c r="P182" s="73">
        <v>6.2</v>
      </c>
      <c r="Q182" s="4"/>
      <c r="R182" s="73">
        <v>8</v>
      </c>
      <c r="S182" s="4" t="e">
        <f>VLOOKUP(A182,[2]Export!$A:$G,7,0)</f>
        <v>#N/A</v>
      </c>
      <c r="T182" s="73">
        <v>9.1999999999999993</v>
      </c>
      <c r="U182" s="4"/>
      <c r="V182" s="73">
        <v>0</v>
      </c>
      <c r="W182" s="4"/>
      <c r="X182" s="73">
        <v>0</v>
      </c>
      <c r="Y182" s="4"/>
    </row>
    <row r="183" spans="1:25" ht="15" customHeight="1" x14ac:dyDescent="0.35">
      <c r="A183" s="17">
        <v>10036714</v>
      </c>
      <c r="B183" s="18" t="s">
        <v>545</v>
      </c>
      <c r="C183" s="17" t="s">
        <v>546</v>
      </c>
      <c r="D183" s="17">
        <v>618642</v>
      </c>
      <c r="E183" s="17" t="s">
        <v>115</v>
      </c>
      <c r="F183" s="22" t="s">
        <v>75</v>
      </c>
      <c r="G183" s="22" t="s">
        <v>76</v>
      </c>
      <c r="H183" s="17" t="s">
        <v>77</v>
      </c>
      <c r="I183" s="17" t="s">
        <v>78</v>
      </c>
      <c r="J183" s="121" t="s">
        <v>133</v>
      </c>
      <c r="K183" s="22" t="s">
        <v>20</v>
      </c>
      <c r="L183" s="202"/>
      <c r="M183" s="31"/>
      <c r="N183" s="73">
        <v>6.5</v>
      </c>
      <c r="O183" s="4"/>
      <c r="P183" s="73">
        <v>6.2</v>
      </c>
      <c r="Q183" s="4"/>
      <c r="R183" s="73">
        <v>8</v>
      </c>
      <c r="S183" s="4" t="e">
        <f>VLOOKUP(A183,[2]Export!$A:$G,7,0)</f>
        <v>#N/A</v>
      </c>
      <c r="T183" s="73">
        <v>9.1999999999999993</v>
      </c>
      <c r="U183" s="4"/>
      <c r="V183" s="73">
        <v>0</v>
      </c>
      <c r="W183" s="4"/>
      <c r="X183" s="73">
        <v>0</v>
      </c>
      <c r="Y183" s="4"/>
    </row>
    <row r="184" spans="1:25" ht="15" customHeight="1" x14ac:dyDescent="0.35">
      <c r="A184" s="17">
        <v>10044335</v>
      </c>
      <c r="B184" s="17" t="s">
        <v>571</v>
      </c>
      <c r="C184" s="17" t="s">
        <v>572</v>
      </c>
      <c r="D184" s="17">
        <v>120722</v>
      </c>
      <c r="E184" s="17" t="s">
        <v>115</v>
      </c>
      <c r="F184" s="22" t="s">
        <v>75</v>
      </c>
      <c r="G184" s="22" t="s">
        <v>125</v>
      </c>
      <c r="H184" s="17" t="s">
        <v>77</v>
      </c>
      <c r="I184" s="17" t="s">
        <v>78</v>
      </c>
      <c r="J184" s="121" t="s">
        <v>133</v>
      </c>
      <c r="K184" s="22" t="s">
        <v>20</v>
      </c>
      <c r="L184" s="202"/>
      <c r="M184" s="31"/>
      <c r="N184" s="73">
        <v>6.5</v>
      </c>
      <c r="O184" s="4"/>
      <c r="P184" s="73">
        <v>6.3</v>
      </c>
      <c r="Q184" s="4"/>
      <c r="R184" s="73">
        <v>7.8</v>
      </c>
      <c r="S184" s="4" t="e">
        <f>VLOOKUP(A184,[2]Export!$A:$G,7,0)</f>
        <v>#N/A</v>
      </c>
      <c r="T184" s="73">
        <v>9.3000000000000007</v>
      </c>
      <c r="U184" s="4"/>
      <c r="V184" s="73">
        <v>0</v>
      </c>
      <c r="W184" s="4"/>
      <c r="X184" s="73">
        <v>0</v>
      </c>
      <c r="Y184" s="4"/>
    </row>
    <row r="185" spans="1:25" ht="15" customHeight="1" x14ac:dyDescent="0.35">
      <c r="A185" s="17">
        <v>10033954</v>
      </c>
      <c r="B185" s="17" t="s">
        <v>580</v>
      </c>
      <c r="C185" s="17" t="s">
        <v>581</v>
      </c>
      <c r="D185" s="17">
        <v>640491</v>
      </c>
      <c r="E185" s="17" t="s">
        <v>115</v>
      </c>
      <c r="F185" s="22" t="s">
        <v>75</v>
      </c>
      <c r="G185" s="22" t="s">
        <v>76</v>
      </c>
      <c r="H185" s="17" t="s">
        <v>77</v>
      </c>
      <c r="I185" s="17" t="s">
        <v>78</v>
      </c>
      <c r="J185" s="121" t="s">
        <v>133</v>
      </c>
      <c r="K185" s="22" t="s">
        <v>20</v>
      </c>
      <c r="L185" s="202"/>
      <c r="M185" s="31"/>
      <c r="N185" s="73">
        <v>6.4</v>
      </c>
      <c r="O185" s="4"/>
      <c r="P185" s="73">
        <v>6.5</v>
      </c>
      <c r="Q185" s="4"/>
      <c r="R185" s="73">
        <v>8</v>
      </c>
      <c r="S185" s="4" t="e">
        <f>VLOOKUP(A185,[2]Export!$A:$G,7,0)</f>
        <v>#N/A</v>
      </c>
      <c r="T185" s="73">
        <v>9.5</v>
      </c>
      <c r="U185" s="4"/>
      <c r="V185" s="73">
        <v>0</v>
      </c>
      <c r="W185" s="4"/>
      <c r="X185" s="73">
        <v>0</v>
      </c>
      <c r="Y185" s="4"/>
    </row>
    <row r="186" spans="1:25" ht="15" customHeight="1" x14ac:dyDescent="0.35">
      <c r="A186" s="17">
        <v>10044567</v>
      </c>
      <c r="B186" s="17" t="s">
        <v>605</v>
      </c>
      <c r="C186" s="17" t="s">
        <v>606</v>
      </c>
      <c r="D186" s="17">
        <v>640504</v>
      </c>
      <c r="E186" s="17" t="s">
        <v>115</v>
      </c>
      <c r="F186" s="22" t="s">
        <v>75</v>
      </c>
      <c r="G186" s="22" t="s">
        <v>76</v>
      </c>
      <c r="H186" s="17" t="s">
        <v>77</v>
      </c>
      <c r="I186" s="17" t="s">
        <v>81</v>
      </c>
      <c r="J186" s="121" t="s">
        <v>234</v>
      </c>
      <c r="K186" s="22" t="s">
        <v>20</v>
      </c>
      <c r="L186" s="202" t="s">
        <v>607</v>
      </c>
      <c r="M186" s="31"/>
      <c r="N186" s="73">
        <v>6.8</v>
      </c>
      <c r="O186" s="4"/>
      <c r="P186" s="73">
        <v>6.9</v>
      </c>
      <c r="Q186" s="4"/>
      <c r="R186" s="73">
        <v>8.4</v>
      </c>
      <c r="S186" s="4" t="e">
        <f>VLOOKUP(A186,[2]Export!$A:$G,7,0)</f>
        <v>#N/A</v>
      </c>
      <c r="T186" s="73">
        <v>9.8000000000000007</v>
      </c>
      <c r="U186" s="4"/>
      <c r="V186" s="73">
        <v>7.8</v>
      </c>
      <c r="W186" s="4"/>
      <c r="X186" s="73">
        <v>0</v>
      </c>
      <c r="Y186" s="4"/>
    </row>
    <row r="187" spans="1:25" ht="15" customHeight="1" x14ac:dyDescent="0.35">
      <c r="A187" s="17">
        <v>10040552</v>
      </c>
      <c r="B187" s="18" t="s">
        <v>643</v>
      </c>
      <c r="C187" s="17" t="s">
        <v>644</v>
      </c>
      <c r="D187" s="17">
        <v>650271</v>
      </c>
      <c r="E187" s="17" t="s">
        <v>115</v>
      </c>
      <c r="F187" s="22" t="s">
        <v>75</v>
      </c>
      <c r="G187" s="22" t="s">
        <v>76</v>
      </c>
      <c r="H187" s="17" t="s">
        <v>77</v>
      </c>
      <c r="I187" s="17" t="s">
        <v>78</v>
      </c>
      <c r="J187" s="121" t="s">
        <v>133</v>
      </c>
      <c r="K187" s="22" t="s">
        <v>20</v>
      </c>
      <c r="L187" s="202"/>
      <c r="M187" s="31"/>
      <c r="N187" s="73">
        <v>6.2</v>
      </c>
      <c r="O187" s="4"/>
      <c r="P187" s="73">
        <v>7.6</v>
      </c>
      <c r="Q187" s="4"/>
      <c r="R187" s="73">
        <v>7.6</v>
      </c>
      <c r="S187" s="4" t="e">
        <f>VLOOKUP(A187,[2]Export!$A:$G,7,0)</f>
        <v>#N/A</v>
      </c>
      <c r="T187" s="73">
        <v>9.1</v>
      </c>
      <c r="U187" s="4"/>
      <c r="V187" s="73">
        <v>0</v>
      </c>
      <c r="W187" s="4"/>
      <c r="X187" s="73">
        <v>0</v>
      </c>
      <c r="Y187" s="4"/>
    </row>
    <row r="188" spans="1:25" ht="15" customHeight="1" x14ac:dyDescent="0.35">
      <c r="A188" s="17">
        <v>10046901</v>
      </c>
      <c r="B188" s="18" t="s">
        <v>680</v>
      </c>
      <c r="C188" s="17" t="s">
        <v>681</v>
      </c>
      <c r="D188" s="17">
        <v>650376</v>
      </c>
      <c r="E188" s="17" t="s">
        <v>115</v>
      </c>
      <c r="F188" s="22" t="s">
        <v>75</v>
      </c>
      <c r="G188" s="22" t="s">
        <v>76</v>
      </c>
      <c r="H188" s="17" t="s">
        <v>77</v>
      </c>
      <c r="I188" s="17" t="s">
        <v>81</v>
      </c>
      <c r="J188" s="121" t="s">
        <v>274</v>
      </c>
      <c r="K188" s="22" t="s">
        <v>20</v>
      </c>
      <c r="L188" s="202"/>
      <c r="M188" s="31"/>
      <c r="N188" s="73">
        <v>6.8</v>
      </c>
      <c r="O188" s="4"/>
      <c r="P188" s="73">
        <v>6.5</v>
      </c>
      <c r="Q188" s="4"/>
      <c r="R188" s="73">
        <v>8</v>
      </c>
      <c r="S188" s="4" t="e">
        <f>VLOOKUP(A188,[2]Export!$A:$G,7,0)</f>
        <v>#N/A</v>
      </c>
      <c r="T188" s="73">
        <v>9.1999999999999993</v>
      </c>
      <c r="U188" s="4"/>
      <c r="V188" s="73">
        <v>7.6</v>
      </c>
      <c r="W188" s="4"/>
      <c r="X188" s="73">
        <v>7.2</v>
      </c>
      <c r="Y188" s="4"/>
    </row>
    <row r="189" spans="1:25" ht="15" customHeight="1" x14ac:dyDescent="0.35">
      <c r="A189" s="17">
        <v>10030585</v>
      </c>
      <c r="B189" s="17" t="s">
        <v>708</v>
      </c>
      <c r="C189" s="17" t="s">
        <v>709</v>
      </c>
      <c r="D189" s="17">
        <v>640651</v>
      </c>
      <c r="E189" s="17" t="s">
        <v>115</v>
      </c>
      <c r="F189" s="22" t="s">
        <v>75</v>
      </c>
      <c r="G189" s="22" t="s">
        <v>76</v>
      </c>
      <c r="H189" s="17" t="s">
        <v>77</v>
      </c>
      <c r="I189" s="17" t="s">
        <v>78</v>
      </c>
      <c r="J189" s="121" t="s">
        <v>234</v>
      </c>
      <c r="K189" s="22" t="s">
        <v>20</v>
      </c>
      <c r="L189" s="202"/>
      <c r="M189" s="31"/>
      <c r="N189" s="73">
        <v>7</v>
      </c>
      <c r="O189" s="4"/>
      <c r="P189" s="73">
        <v>7</v>
      </c>
      <c r="Q189" s="4"/>
      <c r="R189" s="73">
        <v>8.3000000000000007</v>
      </c>
      <c r="S189" s="4" t="e">
        <f>VLOOKUP(A189,[2]Export!$A:$G,7,0)</f>
        <v>#N/A</v>
      </c>
      <c r="T189" s="73">
        <v>9.5</v>
      </c>
      <c r="U189" s="4"/>
      <c r="V189" s="73">
        <v>0</v>
      </c>
      <c r="W189" s="4"/>
      <c r="X189" s="73">
        <v>0</v>
      </c>
      <c r="Y189" s="4"/>
    </row>
    <row r="190" spans="1:25" ht="15" customHeight="1" x14ac:dyDescent="0.35">
      <c r="A190" s="17">
        <v>10040099</v>
      </c>
      <c r="B190" s="17" t="s">
        <v>754</v>
      </c>
      <c r="C190" s="17" t="s">
        <v>755</v>
      </c>
      <c r="D190" s="17">
        <v>627607</v>
      </c>
      <c r="E190" s="17" t="s">
        <v>115</v>
      </c>
      <c r="F190" s="22" t="s">
        <v>75</v>
      </c>
      <c r="G190" s="22" t="s">
        <v>76</v>
      </c>
      <c r="H190" s="17" t="s">
        <v>77</v>
      </c>
      <c r="I190" s="17" t="s">
        <v>81</v>
      </c>
      <c r="J190" s="121" t="s">
        <v>133</v>
      </c>
      <c r="K190" s="22" t="s">
        <v>20</v>
      </c>
      <c r="L190" s="202"/>
      <c r="M190" s="31"/>
      <c r="N190" s="73">
        <v>6.3</v>
      </c>
      <c r="O190" s="4"/>
      <c r="P190" s="73">
        <v>6.3</v>
      </c>
      <c r="Q190" s="4"/>
      <c r="R190" s="73">
        <v>8.1</v>
      </c>
      <c r="S190" s="4" t="e">
        <f>VLOOKUP(A190,[2]Export!$A:$G,7,0)</f>
        <v>#N/A</v>
      </c>
      <c r="T190" s="73">
        <v>9</v>
      </c>
      <c r="U190" s="4"/>
      <c r="V190" s="73">
        <v>7.5</v>
      </c>
      <c r="W190" s="4"/>
      <c r="X190" s="73">
        <v>6.7</v>
      </c>
      <c r="Y190" s="4"/>
    </row>
    <row r="191" spans="1:25" ht="15" customHeight="1" x14ac:dyDescent="0.35">
      <c r="A191" s="17">
        <v>10041717</v>
      </c>
      <c r="B191" s="17" t="s">
        <v>810</v>
      </c>
      <c r="C191" s="17" t="s">
        <v>811</v>
      </c>
      <c r="D191" s="17">
        <v>640762</v>
      </c>
      <c r="E191" s="17" t="s">
        <v>115</v>
      </c>
      <c r="F191" s="22" t="s">
        <v>75</v>
      </c>
      <c r="G191" s="22" t="s">
        <v>76</v>
      </c>
      <c r="H191" s="17" t="s">
        <v>77</v>
      </c>
      <c r="I191" s="17" t="s">
        <v>81</v>
      </c>
      <c r="J191" s="121" t="s">
        <v>234</v>
      </c>
      <c r="K191" s="22" t="s">
        <v>20</v>
      </c>
      <c r="L191" s="202"/>
      <c r="M191" s="31"/>
      <c r="N191" s="73">
        <v>6.7</v>
      </c>
      <c r="O191" s="4"/>
      <c r="P191" s="73">
        <v>6.4</v>
      </c>
      <c r="Q191" s="4"/>
      <c r="R191" s="73">
        <v>7.9</v>
      </c>
      <c r="S191" s="4" t="e">
        <f>VLOOKUP(A191,[2]Export!$A:$G,7,0)</f>
        <v>#N/A</v>
      </c>
      <c r="T191" s="73">
        <v>9.3000000000000007</v>
      </c>
      <c r="U191" s="4"/>
      <c r="V191" s="73">
        <v>7.4</v>
      </c>
      <c r="W191" s="4"/>
      <c r="X191" s="73">
        <v>6.9</v>
      </c>
      <c r="Y191" s="4"/>
    </row>
    <row r="192" spans="1:25" ht="15" customHeight="1" x14ac:dyDescent="0.35">
      <c r="A192" s="17">
        <v>10025330</v>
      </c>
      <c r="B192" s="17" t="s">
        <v>822</v>
      </c>
      <c r="C192" s="17" t="s">
        <v>823</v>
      </c>
      <c r="D192" s="17">
        <v>641638</v>
      </c>
      <c r="E192" s="17" t="s">
        <v>115</v>
      </c>
      <c r="F192" s="22" t="s">
        <v>75</v>
      </c>
      <c r="G192" s="22" t="s">
        <v>76</v>
      </c>
      <c r="H192" s="17" t="s">
        <v>77</v>
      </c>
      <c r="I192" s="17" t="s">
        <v>81</v>
      </c>
      <c r="J192" s="121" t="s">
        <v>274</v>
      </c>
      <c r="K192" s="22" t="s">
        <v>20</v>
      </c>
      <c r="L192" s="202"/>
      <c r="M192" s="31"/>
      <c r="N192" s="73">
        <v>6.4</v>
      </c>
      <c r="O192" s="4"/>
      <c r="P192" s="73">
        <v>6.4</v>
      </c>
      <c r="Q192" s="4"/>
      <c r="R192" s="73">
        <v>7.9</v>
      </c>
      <c r="S192" s="4" t="e">
        <f>VLOOKUP(A192,[2]Export!$A:$G,7,0)</f>
        <v>#N/A</v>
      </c>
      <c r="T192" s="73">
        <v>9.3000000000000007</v>
      </c>
      <c r="U192" s="4"/>
      <c r="V192" s="73">
        <v>7.4</v>
      </c>
      <c r="W192" s="4"/>
      <c r="X192" s="73">
        <v>6.9</v>
      </c>
      <c r="Y192" s="4"/>
    </row>
    <row r="193" spans="1:65" ht="15" customHeight="1" x14ac:dyDescent="0.35">
      <c r="A193" s="17">
        <v>10037981</v>
      </c>
      <c r="B193" s="17" t="s">
        <v>857</v>
      </c>
      <c r="C193" s="17" t="s">
        <v>858</v>
      </c>
      <c r="D193" s="17">
        <v>640494</v>
      </c>
      <c r="E193" s="17" t="s">
        <v>115</v>
      </c>
      <c r="F193" s="22" t="s">
        <v>75</v>
      </c>
      <c r="G193" s="22" t="s">
        <v>76</v>
      </c>
      <c r="H193" s="17" t="s">
        <v>77</v>
      </c>
      <c r="I193" s="17" t="s">
        <v>81</v>
      </c>
      <c r="J193" s="121" t="s">
        <v>274</v>
      </c>
      <c r="K193" s="22" t="s">
        <v>20</v>
      </c>
      <c r="L193" s="202"/>
      <c r="M193" s="31"/>
      <c r="N193" s="73">
        <v>6.5</v>
      </c>
      <c r="O193" s="4"/>
      <c r="P193" s="73">
        <v>6.9</v>
      </c>
      <c r="Q193" s="4"/>
      <c r="R193" s="73">
        <v>8.4</v>
      </c>
      <c r="S193" s="4" t="e">
        <f>VLOOKUP(A193,[2]Export!$A:$G,7,0)</f>
        <v>#N/A</v>
      </c>
      <c r="T193" s="73">
        <v>9.3000000000000007</v>
      </c>
      <c r="U193" s="4"/>
      <c r="V193" s="73">
        <v>7.6</v>
      </c>
      <c r="W193" s="4"/>
      <c r="X193" s="73">
        <v>7</v>
      </c>
      <c r="Y193" s="4"/>
    </row>
    <row r="194" spans="1:65" ht="15" customHeight="1" x14ac:dyDescent="0.35">
      <c r="A194" s="17">
        <v>10003434</v>
      </c>
      <c r="B194" s="18" t="s">
        <v>863</v>
      </c>
      <c r="C194" s="17" t="s">
        <v>864</v>
      </c>
      <c r="D194" s="17">
        <v>650359</v>
      </c>
      <c r="E194" s="17" t="s">
        <v>115</v>
      </c>
      <c r="F194" s="22" t="s">
        <v>75</v>
      </c>
      <c r="G194" s="22" t="s">
        <v>76</v>
      </c>
      <c r="H194" s="17" t="s">
        <v>77</v>
      </c>
      <c r="I194" s="17" t="s">
        <v>81</v>
      </c>
      <c r="J194" s="121" t="s">
        <v>133</v>
      </c>
      <c r="K194" s="22" t="s">
        <v>20</v>
      </c>
      <c r="L194" s="202"/>
      <c r="M194" s="31" t="s">
        <v>865</v>
      </c>
      <c r="N194" s="73">
        <v>6.8</v>
      </c>
      <c r="O194" s="4"/>
      <c r="P194" s="73">
        <v>6.6</v>
      </c>
      <c r="Q194" s="4"/>
      <c r="R194" s="73">
        <v>8.1</v>
      </c>
      <c r="S194" s="4" t="e">
        <f>VLOOKUP(A194,[2]Export!$A:$G,7,0)</f>
        <v>#N/A</v>
      </c>
      <c r="T194" s="73">
        <v>9.1999999999999993</v>
      </c>
      <c r="U194" s="4"/>
      <c r="V194" s="73">
        <v>7.7</v>
      </c>
      <c r="W194" s="4"/>
      <c r="X194" s="73">
        <v>6.3</v>
      </c>
      <c r="Y194" s="4"/>
    </row>
    <row r="195" spans="1:65" ht="15" customHeight="1" x14ac:dyDescent="0.35">
      <c r="A195" s="17">
        <v>10041986</v>
      </c>
      <c r="B195" s="17" t="s">
        <v>877</v>
      </c>
      <c r="C195" s="17" t="s">
        <v>878</v>
      </c>
      <c r="D195" s="17">
        <v>120721</v>
      </c>
      <c r="E195" s="17" t="s">
        <v>115</v>
      </c>
      <c r="F195" s="22" t="s">
        <v>75</v>
      </c>
      <c r="G195" s="22" t="s">
        <v>125</v>
      </c>
      <c r="H195" s="17" t="s">
        <v>77</v>
      </c>
      <c r="I195" s="17" t="s">
        <v>81</v>
      </c>
      <c r="J195" s="121" t="s">
        <v>133</v>
      </c>
      <c r="K195" s="22" t="s">
        <v>20</v>
      </c>
      <c r="L195" s="202"/>
      <c r="M195" s="31"/>
      <c r="N195" s="73">
        <v>6.7</v>
      </c>
      <c r="O195" s="4"/>
      <c r="P195" s="73">
        <v>6.5</v>
      </c>
      <c r="Q195" s="4"/>
      <c r="R195" s="73">
        <v>8</v>
      </c>
      <c r="S195" s="4" t="e">
        <f>VLOOKUP(A195,[2]Export!$A:$G,7,0)</f>
        <v>#N/A</v>
      </c>
      <c r="T195" s="73">
        <v>9.1999999999999993</v>
      </c>
      <c r="U195" s="4"/>
      <c r="V195" s="73">
        <v>7.8</v>
      </c>
      <c r="W195" s="4"/>
      <c r="X195" s="73">
        <v>7</v>
      </c>
      <c r="Y195" s="4"/>
    </row>
    <row r="196" spans="1:65" ht="15" customHeight="1" x14ac:dyDescent="0.35">
      <c r="A196" s="17">
        <v>10033061</v>
      </c>
      <c r="B196" s="17" t="s">
        <v>891</v>
      </c>
      <c r="C196" s="17" t="s">
        <v>892</v>
      </c>
      <c r="D196" s="17">
        <v>640964</v>
      </c>
      <c r="E196" s="17" t="s">
        <v>115</v>
      </c>
      <c r="F196" s="22" t="s">
        <v>75</v>
      </c>
      <c r="G196" s="22" t="s">
        <v>76</v>
      </c>
      <c r="H196" s="17" t="s">
        <v>77</v>
      </c>
      <c r="I196" s="17" t="s">
        <v>78</v>
      </c>
      <c r="J196" s="121" t="s">
        <v>274</v>
      </c>
      <c r="K196" s="22" t="s">
        <v>20</v>
      </c>
      <c r="L196" s="202"/>
      <c r="M196" s="31"/>
      <c r="N196" s="73">
        <v>6.7</v>
      </c>
      <c r="O196" s="4"/>
      <c r="P196" s="73">
        <v>7</v>
      </c>
      <c r="Q196" s="4"/>
      <c r="R196" s="73">
        <v>8</v>
      </c>
      <c r="S196" s="4" t="e">
        <f>VLOOKUP(A196,[2]Export!$A:$G,7,0)</f>
        <v>#N/A</v>
      </c>
      <c r="T196" s="73">
        <v>9</v>
      </c>
      <c r="U196" s="4"/>
      <c r="V196" s="73">
        <v>8.1</v>
      </c>
      <c r="W196" s="4"/>
      <c r="X196" s="73">
        <v>7.5</v>
      </c>
      <c r="Y196" s="4"/>
    </row>
    <row r="197" spans="1:65" ht="15" customHeight="1" x14ac:dyDescent="0.35">
      <c r="A197" s="17">
        <v>10044990</v>
      </c>
      <c r="B197" s="18" t="s">
        <v>917</v>
      </c>
      <c r="C197" s="17" t="s">
        <v>918</v>
      </c>
      <c r="D197" s="17">
        <v>650640</v>
      </c>
      <c r="E197" s="17" t="s">
        <v>115</v>
      </c>
      <c r="F197" s="22" t="s">
        <v>75</v>
      </c>
      <c r="G197" s="22" t="s">
        <v>76</v>
      </c>
      <c r="H197" s="17" t="s">
        <v>77</v>
      </c>
      <c r="I197" s="17" t="s">
        <v>78</v>
      </c>
      <c r="J197" s="121" t="s">
        <v>274</v>
      </c>
      <c r="K197" s="22" t="s">
        <v>20</v>
      </c>
      <c r="L197" s="202"/>
      <c r="M197" s="31"/>
      <c r="N197" s="73">
        <v>6.5</v>
      </c>
      <c r="O197" s="4"/>
      <c r="P197" s="73">
        <v>6.5</v>
      </c>
      <c r="Q197" s="4"/>
      <c r="R197" s="73">
        <v>8.4</v>
      </c>
      <c r="S197" s="4" t="e">
        <f>VLOOKUP(A197,[2]Export!$A:$G,7,0)</f>
        <v>#N/A</v>
      </c>
      <c r="T197" s="73">
        <v>9.4</v>
      </c>
      <c r="U197" s="4"/>
      <c r="V197" s="73">
        <v>0</v>
      </c>
      <c r="W197" s="4"/>
      <c r="X197" s="73">
        <v>0</v>
      </c>
      <c r="Y197" s="4"/>
    </row>
    <row r="198" spans="1:65" ht="15" customHeight="1" x14ac:dyDescent="0.35">
      <c r="A198" s="17">
        <v>10045670</v>
      </c>
      <c r="B198" s="17" t="s">
        <v>923</v>
      </c>
      <c r="C198" s="17" t="s">
        <v>924</v>
      </c>
      <c r="D198" s="17">
        <v>120727</v>
      </c>
      <c r="E198" s="17" t="s">
        <v>115</v>
      </c>
      <c r="F198" s="22" t="s">
        <v>75</v>
      </c>
      <c r="G198" s="22" t="s">
        <v>125</v>
      </c>
      <c r="H198" s="17" t="s">
        <v>77</v>
      </c>
      <c r="I198" s="17" t="s">
        <v>81</v>
      </c>
      <c r="J198" s="121" t="s">
        <v>133</v>
      </c>
      <c r="K198" s="22" t="s">
        <v>20</v>
      </c>
      <c r="L198" s="202"/>
      <c r="M198" s="31"/>
      <c r="N198" s="73">
        <v>6.5</v>
      </c>
      <c r="O198" s="4"/>
      <c r="P198" s="73">
        <v>6.5</v>
      </c>
      <c r="Q198" s="4"/>
      <c r="R198" s="73">
        <v>8.4</v>
      </c>
      <c r="S198" s="4" t="e">
        <f>VLOOKUP(A198,[2]Export!$A:$G,7,0)</f>
        <v>#N/A</v>
      </c>
      <c r="T198" s="73">
        <v>9.4</v>
      </c>
      <c r="U198" s="4"/>
      <c r="V198" s="73">
        <v>7.8</v>
      </c>
      <c r="W198" s="4"/>
      <c r="X198" s="73">
        <v>7</v>
      </c>
      <c r="Y198" s="4"/>
    </row>
    <row r="199" spans="1:65" ht="15" customHeight="1" x14ac:dyDescent="0.35">
      <c r="A199" s="17">
        <v>10045605</v>
      </c>
      <c r="B199" s="17" t="s">
        <v>970</v>
      </c>
      <c r="C199" s="17" t="s">
        <v>971</v>
      </c>
      <c r="D199" s="17">
        <v>628470</v>
      </c>
      <c r="E199" s="17" t="s">
        <v>115</v>
      </c>
      <c r="F199" s="22" t="s">
        <v>75</v>
      </c>
      <c r="G199" s="22" t="s">
        <v>76</v>
      </c>
      <c r="H199" s="17" t="s">
        <v>77</v>
      </c>
      <c r="I199" s="17" t="s">
        <v>81</v>
      </c>
      <c r="J199" s="121" t="s">
        <v>274</v>
      </c>
      <c r="K199" s="22" t="s">
        <v>20</v>
      </c>
      <c r="L199" s="202"/>
      <c r="M199" s="31"/>
      <c r="N199" s="73">
        <v>6.5</v>
      </c>
      <c r="O199" s="4"/>
      <c r="P199" s="73">
        <v>0</v>
      </c>
      <c r="Q199" s="4"/>
      <c r="R199" s="73">
        <v>8</v>
      </c>
      <c r="S199" s="4" t="e">
        <f>VLOOKUP(A199,[2]Export!$A:$G,7,0)</f>
        <v>#N/A</v>
      </c>
      <c r="T199" s="73">
        <v>9</v>
      </c>
      <c r="U199" s="4"/>
      <c r="V199" s="73">
        <v>0</v>
      </c>
      <c r="W199" s="4"/>
      <c r="X199" s="73">
        <v>0</v>
      </c>
      <c r="Y199" s="4"/>
    </row>
    <row r="200" spans="1:65" ht="15" customHeight="1" x14ac:dyDescent="0.35">
      <c r="A200" s="17">
        <v>10047320</v>
      </c>
      <c r="B200" s="18" t="s">
        <v>975</v>
      </c>
      <c r="C200" s="17" t="s">
        <v>976</v>
      </c>
      <c r="D200" s="17">
        <v>628075</v>
      </c>
      <c r="E200" s="17" t="s">
        <v>115</v>
      </c>
      <c r="F200" s="22" t="s">
        <v>75</v>
      </c>
      <c r="G200" s="22" t="s">
        <v>76</v>
      </c>
      <c r="H200" s="17" t="s">
        <v>77</v>
      </c>
      <c r="I200" s="17" t="s">
        <v>78</v>
      </c>
      <c r="J200" s="121" t="s">
        <v>274</v>
      </c>
      <c r="K200" s="22" t="s">
        <v>20</v>
      </c>
      <c r="L200" s="202"/>
      <c r="M200" s="31"/>
      <c r="N200" s="73">
        <v>6.5</v>
      </c>
      <c r="O200" s="4"/>
      <c r="P200" s="73">
        <v>5.5</v>
      </c>
      <c r="Q200" s="4"/>
      <c r="R200" s="73">
        <v>8</v>
      </c>
      <c r="S200" s="4" t="e">
        <f>VLOOKUP(A200,[2]Export!$A:$G,7,0)</f>
        <v>#N/A</v>
      </c>
      <c r="T200" s="73">
        <v>9</v>
      </c>
      <c r="U200" s="4"/>
      <c r="V200" s="73">
        <v>0</v>
      </c>
      <c r="W200" s="4"/>
      <c r="X200" s="73">
        <v>0</v>
      </c>
      <c r="Y200" s="4"/>
    </row>
    <row r="201" spans="1:65" ht="15" customHeight="1" x14ac:dyDescent="0.35">
      <c r="A201" s="17">
        <v>10045322</v>
      </c>
      <c r="B201" s="17" t="s">
        <v>982</v>
      </c>
      <c r="C201" s="17" t="s">
        <v>983</v>
      </c>
      <c r="D201" s="17">
        <v>640493</v>
      </c>
      <c r="E201" s="17" t="s">
        <v>115</v>
      </c>
      <c r="F201" s="22" t="s">
        <v>75</v>
      </c>
      <c r="G201" s="22" t="s">
        <v>76</v>
      </c>
      <c r="H201" s="17" t="s">
        <v>77</v>
      </c>
      <c r="I201" s="17" t="s">
        <v>78</v>
      </c>
      <c r="J201" s="121" t="s">
        <v>133</v>
      </c>
      <c r="K201" s="22" t="s">
        <v>20</v>
      </c>
      <c r="L201" s="202" t="s">
        <v>1473</v>
      </c>
      <c r="M201" s="31"/>
      <c r="N201" s="73">
        <v>6.7</v>
      </c>
      <c r="O201" s="4"/>
      <c r="P201" s="73">
        <v>6.6</v>
      </c>
      <c r="Q201" s="4"/>
      <c r="R201" s="73">
        <v>8.4</v>
      </c>
      <c r="S201" s="4" t="e">
        <f>VLOOKUP(A201,[2]Export!$A:$G,7,0)</f>
        <v>#N/A</v>
      </c>
      <c r="T201" s="73">
        <v>9.3000000000000007</v>
      </c>
      <c r="U201" s="4"/>
      <c r="V201" s="73">
        <v>0</v>
      </c>
      <c r="W201" s="4"/>
      <c r="X201" s="73">
        <v>0</v>
      </c>
      <c r="Y201" s="4"/>
    </row>
    <row r="202" spans="1:65" ht="15" customHeight="1" x14ac:dyDescent="0.35">
      <c r="A202" s="17">
        <v>10045305</v>
      </c>
      <c r="B202" s="18" t="s">
        <v>1032</v>
      </c>
      <c r="C202" s="17" t="s">
        <v>1033</v>
      </c>
      <c r="D202" s="17">
        <v>640442</v>
      </c>
      <c r="E202" s="17" t="s">
        <v>115</v>
      </c>
      <c r="F202" s="22" t="s">
        <v>75</v>
      </c>
      <c r="G202" s="22" t="s">
        <v>76</v>
      </c>
      <c r="H202" s="17" t="s">
        <v>77</v>
      </c>
      <c r="I202" s="17" t="s">
        <v>78</v>
      </c>
      <c r="J202" s="121" t="s">
        <v>274</v>
      </c>
      <c r="K202" s="22" t="s">
        <v>20</v>
      </c>
      <c r="L202" s="202"/>
      <c r="M202" s="31"/>
      <c r="N202" s="73">
        <v>6.4</v>
      </c>
      <c r="O202" s="4"/>
      <c r="P202" s="73">
        <v>6.6</v>
      </c>
      <c r="Q202" s="4"/>
      <c r="R202" s="73">
        <v>8.1</v>
      </c>
      <c r="S202" s="4" t="e">
        <f>VLOOKUP(A202,[2]Export!$A:$G,7,0)</f>
        <v>#N/A</v>
      </c>
      <c r="T202" s="73">
        <v>9.5</v>
      </c>
      <c r="U202" s="4"/>
      <c r="V202" s="73">
        <v>0</v>
      </c>
      <c r="W202" s="4"/>
      <c r="X202" s="73">
        <v>0</v>
      </c>
      <c r="Y202" s="4"/>
    </row>
    <row r="203" spans="1:65" ht="15" customHeight="1" x14ac:dyDescent="0.35">
      <c r="A203" s="17">
        <v>10042615</v>
      </c>
      <c r="B203" s="17" t="s">
        <v>1045</v>
      </c>
      <c r="C203" s="17" t="s">
        <v>761</v>
      </c>
      <c r="D203" s="17">
        <v>600132</v>
      </c>
      <c r="E203" s="17" t="s">
        <v>115</v>
      </c>
      <c r="F203" s="22" t="s">
        <v>75</v>
      </c>
      <c r="G203" s="22" t="s">
        <v>76</v>
      </c>
      <c r="H203" s="17" t="s">
        <v>77</v>
      </c>
      <c r="I203" s="17" t="s">
        <v>81</v>
      </c>
      <c r="J203" s="121" t="s">
        <v>133</v>
      </c>
      <c r="K203" s="22" t="s">
        <v>20</v>
      </c>
      <c r="L203" s="202"/>
      <c r="M203" s="31"/>
      <c r="N203" s="73">
        <v>6.7</v>
      </c>
      <c r="O203" s="4"/>
      <c r="P203" s="73">
        <v>6.5</v>
      </c>
      <c r="Q203" s="4"/>
      <c r="R203" s="73">
        <v>8</v>
      </c>
      <c r="S203" s="4" t="e">
        <f>VLOOKUP(A203,[2]Export!$A:$G,7,0)</f>
        <v>#N/A</v>
      </c>
      <c r="T203" s="73">
        <v>9.1999999999999993</v>
      </c>
      <c r="U203" s="4"/>
      <c r="V203" s="73">
        <v>7.5</v>
      </c>
      <c r="W203" s="4"/>
      <c r="X203" s="73">
        <v>6.8</v>
      </c>
      <c r="Y203" s="4"/>
    </row>
    <row r="204" spans="1:65" ht="15" customHeight="1" x14ac:dyDescent="0.35">
      <c r="A204" s="17">
        <v>10042612</v>
      </c>
      <c r="B204" s="17" t="s">
        <v>1053</v>
      </c>
      <c r="C204" s="17" t="s">
        <v>1054</v>
      </c>
      <c r="D204" s="17">
        <v>120450</v>
      </c>
      <c r="E204" s="17" t="s">
        <v>115</v>
      </c>
      <c r="F204" s="22" t="s">
        <v>75</v>
      </c>
      <c r="G204" s="22" t="s">
        <v>125</v>
      </c>
      <c r="H204" s="17" t="s">
        <v>77</v>
      </c>
      <c r="I204" s="17" t="s">
        <v>78</v>
      </c>
      <c r="J204" s="121" t="s">
        <v>133</v>
      </c>
      <c r="K204" s="22" t="s">
        <v>20</v>
      </c>
      <c r="L204" s="202"/>
      <c r="M204" s="31"/>
      <c r="N204" s="73">
        <v>7.5</v>
      </c>
      <c r="O204" s="4"/>
      <c r="P204" s="73">
        <v>7.2</v>
      </c>
      <c r="Q204" s="4"/>
      <c r="R204" s="73">
        <v>8.9</v>
      </c>
      <c r="S204" s="4" t="e">
        <f>VLOOKUP(A204,[2]Export!$A:$G,7,0)</f>
        <v>#N/A</v>
      </c>
      <c r="T204" s="73">
        <v>9.5</v>
      </c>
      <c r="U204" s="4"/>
      <c r="V204" s="73">
        <v>0</v>
      </c>
      <c r="W204" s="4"/>
      <c r="X204" s="73">
        <v>0</v>
      </c>
      <c r="Y204" s="4"/>
    </row>
    <row r="205" spans="1:65" s="128" customFormat="1" ht="15" customHeight="1" x14ac:dyDescent="0.35">
      <c r="A205" s="17">
        <v>10042608</v>
      </c>
      <c r="B205" s="17" t="s">
        <v>1055</v>
      </c>
      <c r="C205" s="17" t="s">
        <v>242</v>
      </c>
      <c r="D205" s="17">
        <v>640496</v>
      </c>
      <c r="E205" s="17" t="s">
        <v>115</v>
      </c>
      <c r="F205" s="22" t="s">
        <v>75</v>
      </c>
      <c r="G205" s="22" t="s">
        <v>76</v>
      </c>
      <c r="H205" s="17" t="s">
        <v>77</v>
      </c>
      <c r="I205" s="17" t="s">
        <v>81</v>
      </c>
      <c r="J205" s="121" t="s">
        <v>234</v>
      </c>
      <c r="K205" s="22" t="s">
        <v>20</v>
      </c>
      <c r="L205" s="202"/>
      <c r="M205" s="31"/>
      <c r="N205" s="73">
        <v>6.7</v>
      </c>
      <c r="O205" s="4"/>
      <c r="P205" s="73">
        <v>6.8</v>
      </c>
      <c r="Q205" s="4"/>
      <c r="R205" s="73">
        <v>8.3000000000000007</v>
      </c>
      <c r="S205" s="4" t="e">
        <f>VLOOKUP(A205,[2]Export!$A:$G,7,0)</f>
        <v>#N/A</v>
      </c>
      <c r="T205" s="73">
        <v>9.3000000000000007</v>
      </c>
      <c r="U205" s="4"/>
      <c r="V205" s="73">
        <v>7.5</v>
      </c>
      <c r="W205" s="4"/>
      <c r="X205" s="73">
        <v>6.7</v>
      </c>
      <c r="Y205" s="4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</row>
    <row r="206" spans="1:65" ht="15" customHeight="1" x14ac:dyDescent="0.35">
      <c r="A206" s="17">
        <v>10042611</v>
      </c>
      <c r="B206" s="17" t="s">
        <v>1068</v>
      </c>
      <c r="C206" s="17" t="s">
        <v>1069</v>
      </c>
      <c r="D206" s="17">
        <v>650347</v>
      </c>
      <c r="E206" s="17" t="s">
        <v>115</v>
      </c>
      <c r="F206" s="22" t="s">
        <v>75</v>
      </c>
      <c r="G206" s="22" t="s">
        <v>76</v>
      </c>
      <c r="H206" s="17" t="s">
        <v>77</v>
      </c>
      <c r="I206" s="17" t="s">
        <v>81</v>
      </c>
      <c r="J206" s="121" t="s">
        <v>234</v>
      </c>
      <c r="K206" s="22" t="s">
        <v>20</v>
      </c>
      <c r="L206" s="202"/>
      <c r="M206" s="31"/>
      <c r="N206" s="73">
        <v>6.8</v>
      </c>
      <c r="O206" s="4"/>
      <c r="P206" s="73">
        <v>6.5</v>
      </c>
      <c r="Q206" s="4"/>
      <c r="R206" s="73">
        <v>8</v>
      </c>
      <c r="S206" s="4" t="e">
        <f>VLOOKUP(A206,[2]Export!$A:$G,7,0)</f>
        <v>#N/A</v>
      </c>
      <c r="T206" s="73">
        <v>9.1999999999999993</v>
      </c>
      <c r="U206" s="4"/>
      <c r="V206" s="73">
        <v>7.6</v>
      </c>
      <c r="W206" s="4"/>
      <c r="X206" s="73">
        <v>6.9</v>
      </c>
      <c r="Y206" s="4"/>
    </row>
    <row r="207" spans="1:65" ht="15" customHeight="1" x14ac:dyDescent="0.35">
      <c r="A207" s="17">
        <v>10047952</v>
      </c>
      <c r="B207" s="18" t="s">
        <v>1085</v>
      </c>
      <c r="C207" s="17" t="s">
        <v>1086</v>
      </c>
      <c r="D207" s="17">
        <v>627608</v>
      </c>
      <c r="E207" s="17" t="s">
        <v>115</v>
      </c>
      <c r="F207" s="22" t="s">
        <v>75</v>
      </c>
      <c r="G207" s="22" t="s">
        <v>76</v>
      </c>
      <c r="H207" s="17" t="s">
        <v>185</v>
      </c>
      <c r="I207" s="17" t="s">
        <v>78</v>
      </c>
      <c r="J207" s="121" t="s">
        <v>133</v>
      </c>
      <c r="K207" s="22" t="s">
        <v>20</v>
      </c>
      <c r="L207" s="202"/>
      <c r="M207" s="31"/>
      <c r="N207" s="73">
        <v>6.3</v>
      </c>
      <c r="O207" s="4"/>
      <c r="P207" s="73">
        <v>6.5</v>
      </c>
      <c r="Q207" s="4"/>
      <c r="R207" s="73">
        <v>8.3000000000000007</v>
      </c>
      <c r="S207" s="4" t="e">
        <f>VLOOKUP(A207,[2]Export!$A:$G,7,0)</f>
        <v>#N/A</v>
      </c>
      <c r="T207" s="73">
        <v>9.1999999999999993</v>
      </c>
      <c r="U207" s="4"/>
      <c r="V207" s="73">
        <v>7.6</v>
      </c>
      <c r="W207" s="4"/>
      <c r="X207" s="73">
        <v>7.4</v>
      </c>
      <c r="Y207" s="4"/>
    </row>
    <row r="208" spans="1:65" ht="15" customHeight="1" x14ac:dyDescent="0.35">
      <c r="A208" s="96">
        <v>10049676</v>
      </c>
      <c r="B208" s="17" t="s">
        <v>1078</v>
      </c>
      <c r="C208" s="17" t="s">
        <v>1079</v>
      </c>
      <c r="D208" s="17">
        <v>649884</v>
      </c>
      <c r="E208" s="17" t="s">
        <v>115</v>
      </c>
      <c r="F208" s="22" t="s">
        <v>75</v>
      </c>
      <c r="G208" s="22" t="s">
        <v>76</v>
      </c>
      <c r="H208" s="17" t="s">
        <v>185</v>
      </c>
      <c r="I208" s="17" t="s">
        <v>78</v>
      </c>
      <c r="J208" s="121" t="s">
        <v>274</v>
      </c>
      <c r="K208" s="22" t="s">
        <v>20</v>
      </c>
      <c r="L208" s="79" t="s">
        <v>1474</v>
      </c>
      <c r="M208" s="72"/>
      <c r="N208" s="73" t="e">
        <v>#N/A</v>
      </c>
      <c r="O208" s="4"/>
      <c r="P208" s="73" t="e">
        <v>#N/A</v>
      </c>
      <c r="Q208" s="4"/>
      <c r="R208" s="73" t="e">
        <v>#N/A</v>
      </c>
      <c r="S208" s="4" t="e">
        <f>VLOOKUP(A208,[2]Export!$A:$G,7,0)</f>
        <v>#N/A</v>
      </c>
      <c r="T208" s="73" t="e">
        <v>#N/A</v>
      </c>
      <c r="U208" s="4"/>
      <c r="V208" s="73" t="e">
        <v>#N/A</v>
      </c>
      <c r="W208" s="4"/>
      <c r="X208" s="73" t="e">
        <v>#N/A</v>
      </c>
      <c r="Y208" s="4"/>
    </row>
    <row r="209" spans="1:25" ht="15" customHeight="1" x14ac:dyDescent="0.35">
      <c r="A209" s="17">
        <v>10050356</v>
      </c>
      <c r="B209" s="17" t="s">
        <v>760</v>
      </c>
      <c r="C209" s="17" t="s">
        <v>761</v>
      </c>
      <c r="D209" s="17"/>
      <c r="E209" s="17"/>
      <c r="F209" s="22"/>
      <c r="G209" s="22"/>
      <c r="H209" s="17"/>
      <c r="I209" s="17" t="s">
        <v>81</v>
      </c>
      <c r="J209" s="121" t="s">
        <v>274</v>
      </c>
      <c r="K209" s="22" t="s">
        <v>20</v>
      </c>
      <c r="L209" s="79" t="s">
        <v>762</v>
      </c>
      <c r="M209" s="72"/>
      <c r="N209" s="73" t="e">
        <v>#N/A</v>
      </c>
      <c r="O209" s="4"/>
      <c r="P209" s="73" t="e">
        <v>#N/A</v>
      </c>
      <c r="Q209" s="4"/>
      <c r="R209" s="73" t="e">
        <v>#N/A</v>
      </c>
      <c r="S209" s="4" t="e">
        <f>VLOOKUP(A209,[2]Export!$A:$G,7,0)</f>
        <v>#N/A</v>
      </c>
      <c r="T209" s="73" t="e">
        <v>#N/A</v>
      </c>
      <c r="U209" s="4"/>
      <c r="V209" s="73" t="e">
        <v>#N/A</v>
      </c>
      <c r="W209" s="4"/>
      <c r="X209" s="73" t="e">
        <v>#N/A</v>
      </c>
      <c r="Y209" s="4"/>
    </row>
    <row r="210" spans="1:25" ht="15" customHeight="1" x14ac:dyDescent="0.35">
      <c r="A210" s="17">
        <v>10050355</v>
      </c>
      <c r="B210" s="17" t="s">
        <v>764</v>
      </c>
      <c r="C210" s="17" t="s">
        <v>765</v>
      </c>
      <c r="D210" s="17"/>
      <c r="E210" s="17"/>
      <c r="F210" s="22"/>
      <c r="G210" s="22"/>
      <c r="H210" s="17"/>
      <c r="I210" s="17" t="s">
        <v>81</v>
      </c>
      <c r="J210" s="121"/>
      <c r="K210" s="22" t="s">
        <v>20</v>
      </c>
      <c r="L210" s="79" t="s">
        <v>766</v>
      </c>
      <c r="M210" s="72"/>
      <c r="N210" s="73" t="e">
        <v>#N/A</v>
      </c>
      <c r="O210" s="4"/>
      <c r="P210" s="73" t="e">
        <v>#N/A</v>
      </c>
      <c r="Q210" s="4"/>
      <c r="R210" s="73" t="e">
        <v>#N/A</v>
      </c>
      <c r="S210" s="4" t="e">
        <f>VLOOKUP(A210,[2]Export!$A:$G,7,0)</f>
        <v>#N/A</v>
      </c>
      <c r="T210" s="73" t="e">
        <v>#N/A</v>
      </c>
      <c r="U210" s="4"/>
      <c r="V210" s="73" t="e">
        <v>#N/A</v>
      </c>
      <c r="W210" s="4"/>
      <c r="X210" s="73" t="e">
        <v>#N/A</v>
      </c>
      <c r="Y210" s="4"/>
    </row>
    <row r="211" spans="1:25" ht="15" customHeight="1" x14ac:dyDescent="0.35">
      <c r="A211" s="17">
        <v>10042598</v>
      </c>
      <c r="B211" s="17" t="s">
        <v>396</v>
      </c>
      <c r="C211" s="17" t="s">
        <v>397</v>
      </c>
      <c r="D211" s="17">
        <v>570280</v>
      </c>
      <c r="E211" s="17" t="s">
        <v>143</v>
      </c>
      <c r="F211" s="22" t="s">
        <v>75</v>
      </c>
      <c r="G211" s="22" t="s">
        <v>76</v>
      </c>
      <c r="H211" s="17" t="s">
        <v>77</v>
      </c>
      <c r="I211" s="17" t="s">
        <v>78</v>
      </c>
      <c r="J211" s="121" t="s">
        <v>234</v>
      </c>
      <c r="K211" s="22" t="s">
        <v>21</v>
      </c>
      <c r="L211" s="202" t="s">
        <v>409</v>
      </c>
      <c r="M211" s="31"/>
      <c r="N211" s="73">
        <v>7</v>
      </c>
      <c r="O211" s="4"/>
      <c r="P211" s="73">
        <v>6.7</v>
      </c>
      <c r="Q211" s="4"/>
      <c r="R211" s="73">
        <v>8</v>
      </c>
      <c r="S211" s="4" t="e">
        <f>VLOOKUP(A211,[2]Export!$A:$G,7,0)</f>
        <v>#N/A</v>
      </c>
      <c r="T211" s="73">
        <v>9.4</v>
      </c>
      <c r="U211" s="4"/>
      <c r="V211" s="73">
        <v>0</v>
      </c>
      <c r="W211" s="4"/>
      <c r="X211" s="73">
        <v>0</v>
      </c>
      <c r="Y211" s="4"/>
    </row>
    <row r="212" spans="1:25" ht="15" customHeight="1" x14ac:dyDescent="0.35">
      <c r="A212" s="17">
        <v>10029063</v>
      </c>
      <c r="B212" s="17" t="s">
        <v>450</v>
      </c>
      <c r="C212" s="17" t="s">
        <v>451</v>
      </c>
      <c r="D212" s="17">
        <v>570284</v>
      </c>
      <c r="E212" s="17" t="s">
        <v>143</v>
      </c>
      <c r="F212" s="22" t="s">
        <v>75</v>
      </c>
      <c r="G212" s="22" t="s">
        <v>76</v>
      </c>
      <c r="H212" s="17" t="s">
        <v>77</v>
      </c>
      <c r="I212" s="17" t="s">
        <v>78</v>
      </c>
      <c r="J212" s="121" t="s">
        <v>133</v>
      </c>
      <c r="K212" s="22" t="s">
        <v>21</v>
      </c>
      <c r="L212" s="202"/>
      <c r="M212" s="31" t="s">
        <v>452</v>
      </c>
      <c r="N212" s="73">
        <v>7</v>
      </c>
      <c r="O212" s="4"/>
      <c r="P212" s="73">
        <v>7</v>
      </c>
      <c r="Q212" s="4"/>
      <c r="R212" s="73">
        <v>8.5</v>
      </c>
      <c r="S212" s="4" t="e">
        <f>VLOOKUP(A212,[2]Export!$A:$G,7,0)</f>
        <v>#N/A</v>
      </c>
      <c r="T212" s="73">
        <v>9.8000000000000007</v>
      </c>
      <c r="U212" s="4"/>
      <c r="V212" s="73">
        <v>0</v>
      </c>
      <c r="W212" s="4"/>
      <c r="X212" s="73">
        <v>0</v>
      </c>
      <c r="Y212" s="4"/>
    </row>
    <row r="213" spans="1:25" ht="15" customHeight="1" x14ac:dyDescent="0.35">
      <c r="A213" s="17">
        <v>10044991</v>
      </c>
      <c r="B213" s="17" t="s">
        <v>919</v>
      </c>
      <c r="C213" s="17" t="s">
        <v>920</v>
      </c>
      <c r="D213" s="17">
        <v>570504</v>
      </c>
      <c r="E213" s="17" t="s">
        <v>143</v>
      </c>
      <c r="F213" s="22" t="s">
        <v>75</v>
      </c>
      <c r="G213" s="22" t="s">
        <v>76</v>
      </c>
      <c r="H213" s="17" t="s">
        <v>77</v>
      </c>
      <c r="I213" s="17" t="s">
        <v>78</v>
      </c>
      <c r="J213" s="121" t="s">
        <v>234</v>
      </c>
      <c r="K213" s="22" t="s">
        <v>21</v>
      </c>
      <c r="L213" s="202" t="s">
        <v>409</v>
      </c>
      <c r="M213" s="31"/>
      <c r="N213" s="73" t="e">
        <v>#N/A</v>
      </c>
      <c r="O213" s="4"/>
      <c r="P213" s="73" t="e">
        <v>#N/A</v>
      </c>
      <c r="Q213" s="4"/>
      <c r="R213" s="73" t="e">
        <v>#N/A</v>
      </c>
      <c r="S213" s="4" t="e">
        <f>VLOOKUP(A213,[2]Export!$A:$G,7,0)</f>
        <v>#N/A</v>
      </c>
      <c r="T213" s="73" t="e">
        <v>#N/A</v>
      </c>
      <c r="U213" s="4"/>
      <c r="V213" s="73" t="e">
        <v>#N/A</v>
      </c>
      <c r="W213" s="4"/>
      <c r="X213" s="73" t="e">
        <v>#N/A</v>
      </c>
      <c r="Y213" s="4"/>
    </row>
    <row r="214" spans="1:25" ht="15" customHeight="1" x14ac:dyDescent="0.35">
      <c r="A214" s="17">
        <v>10003570</v>
      </c>
      <c r="B214" s="17" t="s">
        <v>742</v>
      </c>
      <c r="C214" s="17" t="s">
        <v>743</v>
      </c>
      <c r="D214" s="17">
        <v>570511</v>
      </c>
      <c r="E214" s="17" t="s">
        <v>143</v>
      </c>
      <c r="F214" s="22" t="s">
        <v>75</v>
      </c>
      <c r="G214" s="22" t="s">
        <v>76</v>
      </c>
      <c r="H214" s="17" t="s">
        <v>77</v>
      </c>
      <c r="I214" s="17" t="s">
        <v>78</v>
      </c>
      <c r="J214" s="121" t="s">
        <v>133</v>
      </c>
      <c r="K214" s="22" t="s">
        <v>21</v>
      </c>
      <c r="L214" s="202"/>
      <c r="M214" s="31" t="s">
        <v>452</v>
      </c>
      <c r="N214" s="73">
        <v>6.6</v>
      </c>
      <c r="O214" s="4"/>
      <c r="P214" s="73">
        <v>6.4</v>
      </c>
      <c r="Q214" s="4"/>
      <c r="R214" s="73">
        <v>8.3000000000000007</v>
      </c>
      <c r="S214" s="4" t="e">
        <f>VLOOKUP(A214,[2]Export!$A:$G,7,0)</f>
        <v>#N/A</v>
      </c>
      <c r="T214" s="73">
        <v>9.1999999999999993</v>
      </c>
      <c r="U214" s="4"/>
      <c r="V214" s="73">
        <v>0</v>
      </c>
      <c r="W214" s="4"/>
      <c r="X214" s="73">
        <v>0</v>
      </c>
      <c r="Y214" s="4"/>
    </row>
    <row r="215" spans="1:25" ht="15" customHeight="1" x14ac:dyDescent="0.35">
      <c r="A215" s="17">
        <v>10040470</v>
      </c>
      <c r="B215" s="17" t="s">
        <v>202</v>
      </c>
      <c r="C215" s="17" t="s">
        <v>203</v>
      </c>
      <c r="D215" s="17">
        <v>320086</v>
      </c>
      <c r="E215" s="17" t="s">
        <v>92</v>
      </c>
      <c r="F215" s="22" t="s">
        <v>75</v>
      </c>
      <c r="G215" s="22" t="s">
        <v>93</v>
      </c>
      <c r="H215" s="17" t="s">
        <v>77</v>
      </c>
      <c r="I215" s="17" t="s">
        <v>78</v>
      </c>
      <c r="J215" s="121" t="s">
        <v>133</v>
      </c>
      <c r="K215" s="22" t="s">
        <v>21</v>
      </c>
      <c r="L215" s="202"/>
      <c r="M215" s="31"/>
      <c r="N215" s="73">
        <v>6.5</v>
      </c>
      <c r="O215" s="4"/>
      <c r="P215" s="73">
        <v>6.2</v>
      </c>
      <c r="Q215" s="4"/>
      <c r="R215" s="73">
        <v>7.9</v>
      </c>
      <c r="S215" s="4" t="e">
        <f>VLOOKUP(A215,[2]Export!$A:$G,7,0)</f>
        <v>#N/A</v>
      </c>
      <c r="T215" s="73">
        <v>9.3000000000000007</v>
      </c>
      <c r="U215" s="4"/>
      <c r="V215" s="73">
        <v>0</v>
      </c>
      <c r="W215" s="4"/>
      <c r="X215" s="73">
        <v>0</v>
      </c>
      <c r="Y215" s="4"/>
    </row>
    <row r="216" spans="1:25" ht="15" customHeight="1" x14ac:dyDescent="0.35">
      <c r="A216" s="17">
        <v>10046409</v>
      </c>
      <c r="B216" s="17" t="s">
        <v>275</v>
      </c>
      <c r="C216" s="17" t="s">
        <v>276</v>
      </c>
      <c r="D216" s="17">
        <v>329787</v>
      </c>
      <c r="E216" s="17" t="s">
        <v>92</v>
      </c>
      <c r="F216" s="22" t="s">
        <v>75</v>
      </c>
      <c r="G216" s="22" t="s">
        <v>93</v>
      </c>
      <c r="H216" s="17" t="s">
        <v>214</v>
      </c>
      <c r="I216" s="17" t="s">
        <v>78</v>
      </c>
      <c r="J216" s="121" t="s">
        <v>133</v>
      </c>
      <c r="K216" s="22" t="s">
        <v>21</v>
      </c>
      <c r="L216" s="202" t="s">
        <v>1475</v>
      </c>
      <c r="M216" s="31" t="s">
        <v>277</v>
      </c>
      <c r="N216" s="73">
        <v>0</v>
      </c>
      <c r="O216" s="4"/>
      <c r="P216" s="73">
        <v>0</v>
      </c>
      <c r="Q216" s="4"/>
      <c r="R216" s="73">
        <v>0</v>
      </c>
      <c r="S216" s="4" t="e">
        <f>VLOOKUP(A216,[2]Export!$A:$G,7,0)</f>
        <v>#N/A</v>
      </c>
      <c r="T216" s="73">
        <v>0</v>
      </c>
      <c r="U216" s="4"/>
      <c r="V216" s="73">
        <v>0</v>
      </c>
      <c r="W216" s="4"/>
      <c r="X216" s="73">
        <v>0</v>
      </c>
      <c r="Y216" s="4"/>
    </row>
    <row r="217" spans="1:25" ht="15" customHeight="1" x14ac:dyDescent="0.35">
      <c r="A217" s="17">
        <v>10039166</v>
      </c>
      <c r="B217" s="18" t="s">
        <v>279</v>
      </c>
      <c r="C217" s="17" t="s">
        <v>280</v>
      </c>
      <c r="D217" s="17">
        <v>329930</v>
      </c>
      <c r="E217" s="17" t="s">
        <v>92</v>
      </c>
      <c r="F217" s="22" t="s">
        <v>75</v>
      </c>
      <c r="G217" s="22" t="s">
        <v>93</v>
      </c>
      <c r="H217" s="17" t="s">
        <v>77</v>
      </c>
      <c r="I217" s="17" t="s">
        <v>78</v>
      </c>
      <c r="J217" s="121" t="s">
        <v>133</v>
      </c>
      <c r="K217" s="22" t="s">
        <v>21</v>
      </c>
      <c r="L217" s="202"/>
      <c r="M217" s="31"/>
      <c r="N217" s="73">
        <v>6.6</v>
      </c>
      <c r="O217" s="4"/>
      <c r="P217" s="73">
        <v>6.5</v>
      </c>
      <c r="Q217" s="4"/>
      <c r="R217" s="73">
        <v>8</v>
      </c>
      <c r="S217" s="4" t="e">
        <f>VLOOKUP(A217,[2]Export!$A:$G,7,0)</f>
        <v>#N/A</v>
      </c>
      <c r="T217" s="73">
        <v>9.6</v>
      </c>
      <c r="U217" s="4"/>
      <c r="V217" s="73">
        <v>0</v>
      </c>
      <c r="W217" s="4"/>
      <c r="X217" s="73">
        <v>0</v>
      </c>
      <c r="Y217" s="4"/>
    </row>
    <row r="218" spans="1:25" ht="15" customHeight="1" x14ac:dyDescent="0.35">
      <c r="A218" s="17">
        <v>10047634</v>
      </c>
      <c r="B218" s="17" t="s">
        <v>286</v>
      </c>
      <c r="C218" s="17" t="s">
        <v>287</v>
      </c>
      <c r="D218" s="17">
        <v>310177</v>
      </c>
      <c r="E218" s="17" t="s">
        <v>92</v>
      </c>
      <c r="F218" s="22" t="s">
        <v>75</v>
      </c>
      <c r="G218" s="22" t="s">
        <v>93</v>
      </c>
      <c r="H218" s="17" t="s">
        <v>77</v>
      </c>
      <c r="I218" s="17" t="s">
        <v>78</v>
      </c>
      <c r="J218" s="121" t="s">
        <v>133</v>
      </c>
      <c r="K218" s="22" t="s">
        <v>21</v>
      </c>
      <c r="L218" s="202"/>
      <c r="M218" s="31"/>
      <c r="N218" s="73">
        <v>6.4</v>
      </c>
      <c r="O218" s="4"/>
      <c r="P218" s="73">
        <v>6.2</v>
      </c>
      <c r="Q218" s="4"/>
      <c r="R218" s="73">
        <v>8</v>
      </c>
      <c r="S218" s="4" t="e">
        <f>VLOOKUP(A218,[2]Export!$A:$G,7,0)</f>
        <v>#N/A</v>
      </c>
      <c r="T218" s="73">
        <v>9.4</v>
      </c>
      <c r="U218" s="4"/>
      <c r="V218" s="73">
        <v>0</v>
      </c>
      <c r="W218" s="4"/>
      <c r="X218" s="73">
        <v>0</v>
      </c>
      <c r="Y218" s="4"/>
    </row>
    <row r="219" spans="1:25" ht="15" customHeight="1" x14ac:dyDescent="0.35">
      <c r="A219" s="17">
        <v>10014278</v>
      </c>
      <c r="B219" s="17" t="s">
        <v>368</v>
      </c>
      <c r="C219" s="17" t="s">
        <v>369</v>
      </c>
      <c r="D219" s="17">
        <v>350147</v>
      </c>
      <c r="E219" s="17" t="s">
        <v>92</v>
      </c>
      <c r="F219" s="17" t="s">
        <v>75</v>
      </c>
      <c r="G219" s="22" t="s">
        <v>93</v>
      </c>
      <c r="H219" s="17" t="s">
        <v>77</v>
      </c>
      <c r="I219" s="17" t="s">
        <v>78</v>
      </c>
      <c r="J219" s="121" t="s">
        <v>274</v>
      </c>
      <c r="K219" s="22" t="s">
        <v>21</v>
      </c>
      <c r="L219" s="202"/>
      <c r="M219" s="31"/>
      <c r="N219" s="73">
        <v>6.4</v>
      </c>
      <c r="O219" s="4"/>
      <c r="P219" s="73">
        <v>0</v>
      </c>
      <c r="Q219" s="4"/>
      <c r="R219" s="73">
        <v>0</v>
      </c>
      <c r="S219" s="4" t="e">
        <f>VLOOKUP(A219,[2]Export!$A:$G,7,0)</f>
        <v>#N/A</v>
      </c>
      <c r="T219" s="73">
        <v>0</v>
      </c>
      <c r="U219" s="4"/>
      <c r="V219" s="73">
        <v>0</v>
      </c>
      <c r="W219" s="4"/>
      <c r="X219" s="73">
        <v>0</v>
      </c>
      <c r="Y219" s="4"/>
    </row>
    <row r="220" spans="1:25" ht="15" customHeight="1" x14ac:dyDescent="0.35">
      <c r="A220" s="17">
        <v>10036109</v>
      </c>
      <c r="B220" s="17" t="s">
        <v>444</v>
      </c>
      <c r="C220" s="17" t="s">
        <v>445</v>
      </c>
      <c r="D220" s="17">
        <v>310111</v>
      </c>
      <c r="E220" s="17" t="s">
        <v>92</v>
      </c>
      <c r="F220" s="17" t="s">
        <v>75</v>
      </c>
      <c r="G220" s="22" t="s">
        <v>93</v>
      </c>
      <c r="H220" s="17" t="s">
        <v>77</v>
      </c>
      <c r="I220" s="17" t="s">
        <v>78</v>
      </c>
      <c r="J220" s="121" t="s">
        <v>133</v>
      </c>
      <c r="K220" s="22" t="s">
        <v>21</v>
      </c>
      <c r="L220" s="202"/>
      <c r="M220" s="31"/>
      <c r="N220" s="73">
        <v>6.6</v>
      </c>
      <c r="O220" s="4"/>
      <c r="P220" s="73">
        <v>6.5</v>
      </c>
      <c r="Q220" s="4"/>
      <c r="R220" s="73">
        <v>8.4</v>
      </c>
      <c r="S220" s="4" t="e">
        <f>VLOOKUP(A220,[2]Export!$A:$G,7,0)</f>
        <v>#N/A</v>
      </c>
      <c r="T220" s="73">
        <v>9.6</v>
      </c>
      <c r="U220" s="4"/>
      <c r="V220" s="73">
        <v>0</v>
      </c>
      <c r="W220" s="4"/>
      <c r="X220" s="73">
        <v>0</v>
      </c>
      <c r="Y220" s="4"/>
    </row>
    <row r="221" spans="1:25" ht="15" customHeight="1" x14ac:dyDescent="0.35">
      <c r="A221" s="17">
        <v>10046880</v>
      </c>
      <c r="B221" s="17" t="s">
        <v>448</v>
      </c>
      <c r="C221" s="17" t="s">
        <v>449</v>
      </c>
      <c r="D221" s="17">
        <v>328025</v>
      </c>
      <c r="E221" s="17" t="s">
        <v>92</v>
      </c>
      <c r="F221" s="17" t="s">
        <v>75</v>
      </c>
      <c r="G221" s="22" t="s">
        <v>93</v>
      </c>
      <c r="H221" s="17" t="s">
        <v>77</v>
      </c>
      <c r="I221" s="17" t="s">
        <v>78</v>
      </c>
      <c r="J221" s="121" t="s">
        <v>133</v>
      </c>
      <c r="K221" s="22" t="s">
        <v>21</v>
      </c>
      <c r="L221" s="202"/>
      <c r="M221" s="31"/>
      <c r="N221" s="73">
        <v>6.5</v>
      </c>
      <c r="O221" s="4"/>
      <c r="P221" s="73">
        <v>6.2</v>
      </c>
      <c r="Q221" s="4"/>
      <c r="R221" s="73">
        <v>7.8</v>
      </c>
      <c r="S221" s="4" t="e">
        <f>VLOOKUP(A221,[2]Export!$A:$G,7,0)</f>
        <v>#N/A</v>
      </c>
      <c r="T221" s="73">
        <v>8.8000000000000007</v>
      </c>
      <c r="U221" s="4"/>
      <c r="V221" s="73">
        <v>0</v>
      </c>
      <c r="W221" s="4"/>
      <c r="X221" s="73">
        <v>0</v>
      </c>
      <c r="Y221" s="4"/>
    </row>
    <row r="222" spans="1:25" ht="15" customHeight="1" x14ac:dyDescent="0.35">
      <c r="A222" s="17">
        <v>10022553</v>
      </c>
      <c r="B222" s="17" t="s">
        <v>466</v>
      </c>
      <c r="C222" s="17" t="s">
        <v>467</v>
      </c>
      <c r="D222" s="17">
        <v>330027</v>
      </c>
      <c r="E222" s="17" t="s">
        <v>92</v>
      </c>
      <c r="F222" s="17" t="s">
        <v>75</v>
      </c>
      <c r="G222" s="22" t="s">
        <v>93</v>
      </c>
      <c r="H222" s="17" t="s">
        <v>77</v>
      </c>
      <c r="I222" s="17" t="s">
        <v>78</v>
      </c>
      <c r="J222" s="121" t="s">
        <v>133</v>
      </c>
      <c r="K222" s="22" t="s">
        <v>21</v>
      </c>
      <c r="L222" s="202"/>
      <c r="M222" s="31"/>
      <c r="N222" s="73">
        <v>6.6</v>
      </c>
      <c r="O222" s="4"/>
      <c r="P222" s="73">
        <v>6.3</v>
      </c>
      <c r="Q222" s="4"/>
      <c r="R222" s="73">
        <v>8.1</v>
      </c>
      <c r="S222" s="4" t="e">
        <f>VLOOKUP(A222,[2]Export!$A:$G,7,0)</f>
        <v>#N/A</v>
      </c>
      <c r="T222" s="73">
        <v>9.6</v>
      </c>
      <c r="U222" s="4"/>
      <c r="V222" s="73">
        <v>0</v>
      </c>
      <c r="W222" s="4"/>
      <c r="X222" s="73">
        <v>0</v>
      </c>
      <c r="Y222" s="4"/>
    </row>
    <row r="223" spans="1:25" ht="15" customHeight="1" x14ac:dyDescent="0.35">
      <c r="A223" s="17">
        <v>10045867</v>
      </c>
      <c r="B223" s="17" t="s">
        <v>516</v>
      </c>
      <c r="C223" s="17" t="s">
        <v>517</v>
      </c>
      <c r="D223" s="17">
        <v>330066</v>
      </c>
      <c r="E223" s="17" t="s">
        <v>92</v>
      </c>
      <c r="F223" s="17" t="s">
        <v>75</v>
      </c>
      <c r="G223" s="22" t="s">
        <v>93</v>
      </c>
      <c r="H223" s="17" t="s">
        <v>77</v>
      </c>
      <c r="I223" s="17" t="s">
        <v>81</v>
      </c>
      <c r="J223" s="121" t="s">
        <v>133</v>
      </c>
      <c r="K223" s="22" t="s">
        <v>21</v>
      </c>
      <c r="L223" s="202"/>
      <c r="M223" s="31"/>
      <c r="N223" s="73">
        <v>6.5</v>
      </c>
      <c r="O223" s="4"/>
      <c r="P223" s="73">
        <v>6.5</v>
      </c>
      <c r="Q223" s="4"/>
      <c r="R223" s="73">
        <v>8</v>
      </c>
      <c r="S223" s="4" t="e">
        <f>VLOOKUP(A223,[2]Export!$A:$G,7,0)</f>
        <v>#N/A</v>
      </c>
      <c r="T223" s="73">
        <v>9</v>
      </c>
      <c r="U223" s="4"/>
      <c r="V223" s="73">
        <v>0</v>
      </c>
      <c r="W223" s="4"/>
      <c r="X223" s="73">
        <v>0</v>
      </c>
      <c r="Y223" s="4"/>
    </row>
    <row r="224" spans="1:25" ht="15" customHeight="1" x14ac:dyDescent="0.35">
      <c r="A224" s="17">
        <v>10033961</v>
      </c>
      <c r="B224" s="17" t="s">
        <v>589</v>
      </c>
      <c r="C224" s="17" t="s">
        <v>590</v>
      </c>
      <c r="D224" s="17">
        <v>310021</v>
      </c>
      <c r="E224" s="17" t="s">
        <v>92</v>
      </c>
      <c r="F224" s="17" t="s">
        <v>75</v>
      </c>
      <c r="G224" s="22" t="s">
        <v>93</v>
      </c>
      <c r="H224" s="17" t="s">
        <v>77</v>
      </c>
      <c r="I224" s="17" t="s">
        <v>81</v>
      </c>
      <c r="J224" s="121" t="s">
        <v>234</v>
      </c>
      <c r="K224" s="22" t="s">
        <v>21</v>
      </c>
      <c r="L224" s="202"/>
      <c r="M224" s="31"/>
      <c r="N224" s="73">
        <v>6.4</v>
      </c>
      <c r="O224" s="4"/>
      <c r="P224" s="73">
        <v>6.5</v>
      </c>
      <c r="Q224" s="4"/>
      <c r="R224" s="73">
        <v>8</v>
      </c>
      <c r="S224" s="4" t="e">
        <f>VLOOKUP(A224,[2]Export!$A:$G,7,0)</f>
        <v>#N/A</v>
      </c>
      <c r="T224" s="73">
        <v>8.9</v>
      </c>
      <c r="U224" s="4"/>
      <c r="V224" s="73">
        <v>0</v>
      </c>
      <c r="W224" s="4"/>
      <c r="X224" s="73">
        <v>0</v>
      </c>
      <c r="Y224" s="4"/>
    </row>
    <row r="225" spans="1:25" ht="15" customHeight="1" x14ac:dyDescent="0.35">
      <c r="A225" s="17">
        <v>10043393</v>
      </c>
      <c r="B225" s="17" t="s">
        <v>695</v>
      </c>
      <c r="C225" s="17" t="s">
        <v>696</v>
      </c>
      <c r="D225" s="17">
        <v>310125</v>
      </c>
      <c r="E225" s="17" t="s">
        <v>92</v>
      </c>
      <c r="F225" s="17" t="s">
        <v>75</v>
      </c>
      <c r="G225" s="22" t="s">
        <v>93</v>
      </c>
      <c r="H225" s="17" t="s">
        <v>77</v>
      </c>
      <c r="I225" s="17" t="s">
        <v>78</v>
      </c>
      <c r="J225" s="121" t="s">
        <v>234</v>
      </c>
      <c r="K225" s="22" t="s">
        <v>21</v>
      </c>
      <c r="L225" s="202"/>
      <c r="M225" s="31"/>
      <c r="N225" s="73">
        <v>6.8</v>
      </c>
      <c r="O225" s="4"/>
      <c r="P225" s="73">
        <v>6.3</v>
      </c>
      <c r="Q225" s="4"/>
      <c r="R225" s="73">
        <v>8</v>
      </c>
      <c r="S225" s="4" t="e">
        <f>VLOOKUP(A225,[2]Export!$A:$G,7,0)</f>
        <v>#N/A</v>
      </c>
      <c r="T225" s="73">
        <v>9.3000000000000007</v>
      </c>
      <c r="U225" s="4"/>
      <c r="V225" s="73">
        <v>0</v>
      </c>
      <c r="W225" s="4"/>
      <c r="X225" s="73">
        <v>0</v>
      </c>
      <c r="Y225" s="4"/>
    </row>
    <row r="226" spans="1:25" ht="15" customHeight="1" x14ac:dyDescent="0.35">
      <c r="A226" s="17">
        <v>10044588</v>
      </c>
      <c r="B226" s="17" t="s">
        <v>735</v>
      </c>
      <c r="C226" s="17" t="s">
        <v>736</v>
      </c>
      <c r="D226" s="17">
        <v>329785</v>
      </c>
      <c r="E226" s="17" t="s">
        <v>92</v>
      </c>
      <c r="F226" s="17" t="s">
        <v>75</v>
      </c>
      <c r="G226" s="22" t="s">
        <v>93</v>
      </c>
      <c r="H226" s="17" t="s">
        <v>77</v>
      </c>
      <c r="I226" s="17" t="s">
        <v>78</v>
      </c>
      <c r="J226" s="121" t="s">
        <v>133</v>
      </c>
      <c r="K226" s="22" t="s">
        <v>21</v>
      </c>
      <c r="L226" s="202"/>
      <c r="M226" s="31" t="s">
        <v>737</v>
      </c>
      <c r="N226" s="73">
        <v>6.6</v>
      </c>
      <c r="O226" s="4"/>
      <c r="P226" s="73">
        <v>6.6</v>
      </c>
      <c r="Q226" s="4"/>
      <c r="R226" s="73">
        <v>8</v>
      </c>
      <c r="S226" s="4" t="e">
        <f>VLOOKUP(A226,[2]Export!$A:$G,7,0)</f>
        <v>#N/A</v>
      </c>
      <c r="T226" s="73">
        <v>9.1999999999999993</v>
      </c>
      <c r="U226" s="4"/>
      <c r="V226" s="73">
        <v>0</v>
      </c>
      <c r="W226" s="4"/>
      <c r="X226" s="73">
        <v>0</v>
      </c>
      <c r="Y226" s="4"/>
    </row>
    <row r="227" spans="1:25" ht="15" customHeight="1" x14ac:dyDescent="0.35">
      <c r="A227" s="17">
        <v>10044789</v>
      </c>
      <c r="B227" s="17" t="s">
        <v>874</v>
      </c>
      <c r="C227" s="17" t="s">
        <v>875</v>
      </c>
      <c r="D227" s="17">
        <v>310066</v>
      </c>
      <c r="E227" s="17" t="s">
        <v>92</v>
      </c>
      <c r="F227" s="17" t="s">
        <v>75</v>
      </c>
      <c r="G227" s="22" t="s">
        <v>93</v>
      </c>
      <c r="H227" s="17" t="s">
        <v>77</v>
      </c>
      <c r="I227" s="17" t="s">
        <v>78</v>
      </c>
      <c r="J227" s="121" t="s">
        <v>133</v>
      </c>
      <c r="K227" s="22" t="s">
        <v>21</v>
      </c>
      <c r="L227" s="202"/>
      <c r="M227" s="31"/>
      <c r="N227" s="73">
        <v>6.7</v>
      </c>
      <c r="O227" s="4"/>
      <c r="P227" s="73">
        <v>6.5</v>
      </c>
      <c r="Q227" s="4"/>
      <c r="R227" s="73">
        <v>8</v>
      </c>
      <c r="S227" s="4" t="e">
        <f>VLOOKUP(A227,[2]Export!$A:$G,7,0)</f>
        <v>#N/A</v>
      </c>
      <c r="T227" s="73">
        <v>9.1999999999999993</v>
      </c>
      <c r="U227" s="4"/>
      <c r="V227" s="73">
        <v>0</v>
      </c>
      <c r="W227" s="4"/>
      <c r="X227" s="73">
        <v>0</v>
      </c>
      <c r="Y227" s="4"/>
    </row>
    <row r="228" spans="1:25" ht="15" customHeight="1" x14ac:dyDescent="0.35">
      <c r="A228" s="17">
        <v>10002921</v>
      </c>
      <c r="B228" s="82" t="s">
        <v>886</v>
      </c>
      <c r="C228" s="17" t="s">
        <v>887</v>
      </c>
      <c r="D228" s="17">
        <v>350120</v>
      </c>
      <c r="E228" s="17" t="s">
        <v>92</v>
      </c>
      <c r="F228" s="17" t="s">
        <v>75</v>
      </c>
      <c r="G228" s="22" t="s">
        <v>93</v>
      </c>
      <c r="H228" s="17" t="s">
        <v>77</v>
      </c>
      <c r="I228" s="17" t="s">
        <v>78</v>
      </c>
      <c r="J228" s="121" t="s">
        <v>133</v>
      </c>
      <c r="K228" s="22" t="s">
        <v>21</v>
      </c>
      <c r="L228" s="202" t="s">
        <v>1476</v>
      </c>
      <c r="M228" s="31"/>
      <c r="N228" s="73">
        <v>6.3</v>
      </c>
      <c r="O228" s="4"/>
      <c r="P228" s="73">
        <v>6</v>
      </c>
      <c r="Q228" s="4"/>
      <c r="R228" s="73">
        <v>7.8</v>
      </c>
      <c r="S228" s="4" t="e">
        <f>VLOOKUP(A228,[2]Export!$A:$G,7,0)</f>
        <v>#N/A</v>
      </c>
      <c r="T228" s="73">
        <v>8.8000000000000007</v>
      </c>
      <c r="U228" s="4"/>
      <c r="V228" s="73">
        <v>0</v>
      </c>
      <c r="W228" s="4"/>
      <c r="X228" s="73">
        <v>0</v>
      </c>
      <c r="Y228" s="4"/>
    </row>
    <row r="229" spans="1:25" ht="15" customHeight="1" x14ac:dyDescent="0.35">
      <c r="A229" s="17">
        <v>10030587</v>
      </c>
      <c r="B229" s="17" t="s">
        <v>907</v>
      </c>
      <c r="C229" s="17" t="s">
        <v>908</v>
      </c>
      <c r="D229" s="17">
        <v>350146</v>
      </c>
      <c r="E229" s="17" t="s">
        <v>92</v>
      </c>
      <c r="F229" s="17" t="s">
        <v>75</v>
      </c>
      <c r="G229" s="22" t="s">
        <v>93</v>
      </c>
      <c r="H229" s="17" t="s">
        <v>77</v>
      </c>
      <c r="I229" s="17" t="s">
        <v>81</v>
      </c>
      <c r="J229" s="121" t="s">
        <v>133</v>
      </c>
      <c r="K229" s="22" t="s">
        <v>21</v>
      </c>
      <c r="L229" s="202"/>
      <c r="M229" s="31"/>
      <c r="N229" s="73">
        <v>6.5</v>
      </c>
      <c r="O229" s="4"/>
      <c r="P229" s="73">
        <v>6.5</v>
      </c>
      <c r="Q229" s="4"/>
      <c r="R229" s="73">
        <v>7.8</v>
      </c>
      <c r="S229" s="4" t="e">
        <f>VLOOKUP(A229,[2]Export!$A:$G,7,0)</f>
        <v>#N/A</v>
      </c>
      <c r="T229" s="73">
        <v>9.1</v>
      </c>
      <c r="U229" s="4"/>
      <c r="V229" s="73">
        <v>0</v>
      </c>
      <c r="W229" s="4"/>
      <c r="X229" s="73">
        <v>0</v>
      </c>
      <c r="Y229" s="4"/>
    </row>
    <row r="230" spans="1:25" ht="15" customHeight="1" x14ac:dyDescent="0.35">
      <c r="A230" s="17">
        <v>10048265</v>
      </c>
      <c r="B230" s="17" t="s">
        <v>996</v>
      </c>
      <c r="C230" s="17" t="s">
        <v>997</v>
      </c>
      <c r="D230" s="17">
        <v>310203</v>
      </c>
      <c r="E230" s="17" t="s">
        <v>92</v>
      </c>
      <c r="F230" s="17" t="s">
        <v>75</v>
      </c>
      <c r="G230" s="22" t="s">
        <v>93</v>
      </c>
      <c r="H230" s="17" t="s">
        <v>185</v>
      </c>
      <c r="I230" s="17" t="s">
        <v>78</v>
      </c>
      <c r="J230" s="121" t="s">
        <v>133</v>
      </c>
      <c r="K230" s="22" t="s">
        <v>21</v>
      </c>
      <c r="L230" s="202"/>
      <c r="M230" s="31"/>
      <c r="N230" s="73">
        <v>6.8</v>
      </c>
      <c r="O230" s="4"/>
      <c r="P230" s="73">
        <v>6.3</v>
      </c>
      <c r="Q230" s="4"/>
      <c r="R230" s="73">
        <v>8</v>
      </c>
      <c r="S230" s="4" t="e">
        <f>VLOOKUP(A230,[2]Export!$A:$G,7,0)</f>
        <v>#N/A</v>
      </c>
      <c r="T230" s="73">
        <v>9.1999999999999993</v>
      </c>
      <c r="U230" s="4"/>
      <c r="V230" s="73">
        <v>0</v>
      </c>
      <c r="W230" s="4"/>
      <c r="X230" s="73">
        <v>0</v>
      </c>
      <c r="Y230" s="4"/>
    </row>
    <row r="231" spans="1:25" ht="15" customHeight="1" x14ac:dyDescent="0.35">
      <c r="A231" s="17">
        <v>10046660</v>
      </c>
      <c r="B231" s="17" t="s">
        <v>1017</v>
      </c>
      <c r="C231" s="17" t="s">
        <v>1018</v>
      </c>
      <c r="D231" s="17">
        <v>313078</v>
      </c>
      <c r="E231" s="17" t="s">
        <v>92</v>
      </c>
      <c r="F231" s="17" t="s">
        <v>75</v>
      </c>
      <c r="G231" s="22" t="s">
        <v>93</v>
      </c>
      <c r="H231" s="17" t="s">
        <v>77</v>
      </c>
      <c r="I231" s="17" t="s">
        <v>78</v>
      </c>
      <c r="J231" s="121" t="s">
        <v>234</v>
      </c>
      <c r="K231" s="22" t="s">
        <v>21</v>
      </c>
      <c r="L231" s="202"/>
      <c r="M231" s="31"/>
      <c r="N231" s="73">
        <v>6.6</v>
      </c>
      <c r="O231" s="4"/>
      <c r="P231" s="73">
        <v>6.4</v>
      </c>
      <c r="Q231" s="4"/>
      <c r="R231" s="73">
        <v>8</v>
      </c>
      <c r="S231" s="4" t="e">
        <f>VLOOKUP(A231,[2]Export!$A:$G,7,0)</f>
        <v>#N/A</v>
      </c>
      <c r="T231" s="73">
        <v>9.1999999999999993</v>
      </c>
      <c r="U231" s="4"/>
      <c r="V231" s="73">
        <v>0</v>
      </c>
      <c r="W231" s="4"/>
      <c r="X231" s="73">
        <v>0</v>
      </c>
      <c r="Y231" s="4"/>
    </row>
    <row r="232" spans="1:25" ht="15" customHeight="1" x14ac:dyDescent="0.35">
      <c r="A232" s="17">
        <v>10049760</v>
      </c>
      <c r="B232" s="17" t="s">
        <v>336</v>
      </c>
      <c r="C232" s="17" t="s">
        <v>337</v>
      </c>
      <c r="D232" s="17">
        <v>330063</v>
      </c>
      <c r="E232" s="17" t="s">
        <v>92</v>
      </c>
      <c r="F232" s="17" t="s">
        <v>75</v>
      </c>
      <c r="G232" s="22" t="s">
        <v>93</v>
      </c>
      <c r="H232" s="17" t="s">
        <v>77</v>
      </c>
      <c r="I232" s="17" t="s">
        <v>81</v>
      </c>
      <c r="J232" s="121" t="s">
        <v>133</v>
      </c>
      <c r="K232" s="22" t="s">
        <v>21</v>
      </c>
      <c r="L232" s="79"/>
      <c r="M232" s="164"/>
      <c r="N232" s="73" t="e">
        <v>#N/A</v>
      </c>
      <c r="O232" s="4"/>
      <c r="P232" s="73" t="e">
        <v>#N/A</v>
      </c>
      <c r="Q232" s="4"/>
      <c r="R232" s="73" t="e">
        <v>#N/A</v>
      </c>
      <c r="S232" s="4" t="e">
        <f>VLOOKUP(A232,[2]Export!$A:$G,7,0)</f>
        <v>#N/A</v>
      </c>
      <c r="T232" s="73" t="e">
        <v>#N/A</v>
      </c>
      <c r="U232" s="4"/>
      <c r="V232" s="73" t="e">
        <v>#N/A</v>
      </c>
      <c r="W232" s="4"/>
      <c r="X232" s="73" t="e">
        <v>#N/A</v>
      </c>
      <c r="Y232" s="4"/>
    </row>
    <row r="233" spans="1:25" ht="15" customHeight="1" x14ac:dyDescent="0.35">
      <c r="A233" s="17">
        <v>10048631</v>
      </c>
      <c r="B233" s="17" t="s">
        <v>1007</v>
      </c>
      <c r="C233" s="17" t="s">
        <v>1008</v>
      </c>
      <c r="D233" s="17">
        <v>574367</v>
      </c>
      <c r="E233" s="17" t="s">
        <v>92</v>
      </c>
      <c r="F233" s="17" t="s">
        <v>75</v>
      </c>
      <c r="G233" s="22" t="s">
        <v>76</v>
      </c>
      <c r="H233" s="17" t="s">
        <v>77</v>
      </c>
      <c r="I233" s="17" t="s">
        <v>78</v>
      </c>
      <c r="J233" s="121" t="s">
        <v>133</v>
      </c>
      <c r="K233" s="22" t="s">
        <v>21</v>
      </c>
      <c r="L233" s="79"/>
      <c r="M233" s="164"/>
      <c r="N233" s="73" t="e">
        <v>#N/A</v>
      </c>
      <c r="O233" s="4"/>
      <c r="P233" s="73" t="e">
        <v>#N/A</v>
      </c>
      <c r="Q233" s="4"/>
      <c r="R233" s="73" t="e">
        <v>#N/A</v>
      </c>
      <c r="S233" s="4" t="e">
        <f>VLOOKUP(A233,[2]Export!$A:$G,7,0)</f>
        <v>#N/A</v>
      </c>
      <c r="T233" s="73" t="e">
        <v>#N/A</v>
      </c>
      <c r="U233" s="4"/>
      <c r="V233" s="73" t="e">
        <v>#N/A</v>
      </c>
      <c r="W233" s="4"/>
      <c r="X233" s="73" t="e">
        <v>#N/A</v>
      </c>
      <c r="Y233" s="4"/>
    </row>
    <row r="234" spans="1:25" ht="15" customHeight="1" x14ac:dyDescent="0.35">
      <c r="A234" s="17">
        <v>10043581</v>
      </c>
      <c r="B234" s="17" t="s">
        <v>332</v>
      </c>
      <c r="C234" s="17" t="s">
        <v>333</v>
      </c>
      <c r="D234" s="17">
        <v>58661</v>
      </c>
      <c r="E234" s="17" t="s">
        <v>92</v>
      </c>
      <c r="F234" s="17" t="s">
        <v>75</v>
      </c>
      <c r="G234" s="22" t="s">
        <v>125</v>
      </c>
      <c r="H234" s="17" t="s">
        <v>77</v>
      </c>
      <c r="I234" s="17" t="s">
        <v>78</v>
      </c>
      <c r="J234" s="121" t="s">
        <v>234</v>
      </c>
      <c r="K234" s="22" t="s">
        <v>21</v>
      </c>
      <c r="L234" s="202" t="s">
        <v>1477</v>
      </c>
      <c r="M234" s="31" t="s">
        <v>334</v>
      </c>
      <c r="N234" s="73">
        <v>6.8</v>
      </c>
      <c r="O234" s="4"/>
      <c r="P234" s="73">
        <v>5.8</v>
      </c>
      <c r="Q234" s="4"/>
      <c r="R234" s="73">
        <v>8.1999999999999993</v>
      </c>
      <c r="S234" s="4" t="e">
        <f>VLOOKUP(A234,[2]Export!$A:$G,7,0)</f>
        <v>#N/A</v>
      </c>
      <c r="T234" s="73">
        <v>9.1999999999999993</v>
      </c>
      <c r="U234" s="4"/>
      <c r="V234" s="73">
        <v>0</v>
      </c>
      <c r="W234" s="4"/>
      <c r="X234" s="73">
        <v>0</v>
      </c>
      <c r="Y234" s="4"/>
    </row>
    <row r="235" spans="1:25" ht="15" customHeight="1" x14ac:dyDescent="0.35">
      <c r="A235" s="17">
        <v>10047332</v>
      </c>
      <c r="B235" s="17" t="s">
        <v>480</v>
      </c>
      <c r="C235" s="17" t="s">
        <v>481</v>
      </c>
      <c r="D235" s="17">
        <v>100061</v>
      </c>
      <c r="E235" s="17" t="s">
        <v>124</v>
      </c>
      <c r="F235" s="17" t="s">
        <v>75</v>
      </c>
      <c r="G235" s="22" t="s">
        <v>125</v>
      </c>
      <c r="H235" s="17" t="s">
        <v>77</v>
      </c>
      <c r="I235" s="17" t="s">
        <v>78</v>
      </c>
      <c r="J235" s="121" t="s">
        <v>133</v>
      </c>
      <c r="K235" s="22" t="s">
        <v>21</v>
      </c>
      <c r="L235" s="202"/>
      <c r="M235" s="31"/>
      <c r="N235" s="73">
        <v>6.2</v>
      </c>
      <c r="O235" s="4"/>
      <c r="P235" s="73">
        <v>6.4</v>
      </c>
      <c r="Q235" s="4"/>
      <c r="R235" s="73">
        <v>7.8</v>
      </c>
      <c r="S235" s="4" t="e">
        <f>VLOOKUP(A235,[2]Export!$A:$G,7,0)</f>
        <v>#N/A</v>
      </c>
      <c r="T235" s="73">
        <v>9</v>
      </c>
      <c r="U235" s="4"/>
      <c r="V235" s="73">
        <v>0</v>
      </c>
      <c r="W235" s="4"/>
      <c r="X235" s="73">
        <v>0</v>
      </c>
      <c r="Y235" s="4"/>
    </row>
    <row r="236" spans="1:25" ht="15" customHeight="1" x14ac:dyDescent="0.35">
      <c r="A236" s="17">
        <v>10014452</v>
      </c>
      <c r="B236" s="17" t="s">
        <v>678</v>
      </c>
      <c r="C236" s="17" t="s">
        <v>679</v>
      </c>
      <c r="D236" s="17">
        <v>277744</v>
      </c>
      <c r="E236" s="17" t="s">
        <v>124</v>
      </c>
      <c r="F236" s="17" t="s">
        <v>75</v>
      </c>
      <c r="G236" s="22" t="s">
        <v>125</v>
      </c>
      <c r="H236" s="17" t="s">
        <v>77</v>
      </c>
      <c r="I236" s="17" t="s">
        <v>132</v>
      </c>
      <c r="J236" s="121" t="s">
        <v>234</v>
      </c>
      <c r="K236" s="22" t="s">
        <v>21</v>
      </c>
      <c r="L236" s="202"/>
      <c r="M236" s="31"/>
      <c r="N236" s="73">
        <v>7</v>
      </c>
      <c r="O236" s="4"/>
      <c r="P236" s="73">
        <v>7</v>
      </c>
      <c r="Q236" s="4"/>
      <c r="R236" s="73">
        <v>8.5</v>
      </c>
      <c r="S236" s="4" t="e">
        <f>VLOOKUP(A236,[2]Export!$A:$G,7,0)</f>
        <v>#N/A</v>
      </c>
      <c r="T236" s="73">
        <v>9.5</v>
      </c>
      <c r="U236" s="4"/>
      <c r="V236" s="73">
        <v>0</v>
      </c>
      <c r="W236" s="4"/>
      <c r="X236" s="73">
        <v>0</v>
      </c>
      <c r="Y236" s="4"/>
    </row>
    <row r="237" spans="1:25" ht="15" customHeight="1" x14ac:dyDescent="0.35">
      <c r="A237" s="4">
        <v>10022511</v>
      </c>
      <c r="B237" s="78" t="s">
        <v>703</v>
      </c>
      <c r="C237" s="17" t="s">
        <v>704</v>
      </c>
      <c r="D237" s="17">
        <v>58282</v>
      </c>
      <c r="E237" s="17" t="s">
        <v>124</v>
      </c>
      <c r="F237" s="17" t="s">
        <v>75</v>
      </c>
      <c r="G237" s="22" t="s">
        <v>125</v>
      </c>
      <c r="H237" s="17" t="s">
        <v>214</v>
      </c>
      <c r="I237" s="17" t="s">
        <v>132</v>
      </c>
      <c r="J237" s="121" t="s">
        <v>133</v>
      </c>
      <c r="K237" s="22" t="s">
        <v>21</v>
      </c>
      <c r="L237" s="202"/>
      <c r="M237" s="31"/>
      <c r="N237" s="73" t="s">
        <v>1478</v>
      </c>
      <c r="O237" s="4"/>
      <c r="P237" s="73">
        <v>0</v>
      </c>
      <c r="Q237" s="4"/>
      <c r="R237" s="73" t="s">
        <v>1479</v>
      </c>
      <c r="S237" s="4" t="e">
        <f>VLOOKUP(A237,[2]Export!$A:$G,7,0)</f>
        <v>#N/A</v>
      </c>
      <c r="T237" s="73" t="s">
        <v>1480</v>
      </c>
      <c r="U237" s="4"/>
      <c r="V237" s="73">
        <v>0</v>
      </c>
      <c r="W237" s="4"/>
      <c r="X237" s="73">
        <v>0</v>
      </c>
      <c r="Y237" s="4"/>
    </row>
    <row r="238" spans="1:25" ht="15" customHeight="1" x14ac:dyDescent="0.35">
      <c r="A238" s="17">
        <v>10031358</v>
      </c>
      <c r="B238" s="17" t="s">
        <v>705</v>
      </c>
      <c r="C238" s="17" t="s">
        <v>706</v>
      </c>
      <c r="D238" s="17">
        <v>249673</v>
      </c>
      <c r="E238" s="17" t="s">
        <v>124</v>
      </c>
      <c r="F238" s="17" t="s">
        <v>75</v>
      </c>
      <c r="G238" s="22" t="s">
        <v>125</v>
      </c>
      <c r="H238" s="17" t="s">
        <v>214</v>
      </c>
      <c r="I238" s="17" t="s">
        <v>132</v>
      </c>
      <c r="J238" s="121" t="s">
        <v>234</v>
      </c>
      <c r="K238" s="22" t="s">
        <v>21</v>
      </c>
      <c r="L238" s="202"/>
      <c r="M238" s="31"/>
      <c r="N238" s="73" t="s">
        <v>1478</v>
      </c>
      <c r="O238" s="4"/>
      <c r="P238" s="73">
        <v>0</v>
      </c>
      <c r="Q238" s="4"/>
      <c r="R238" s="73" t="s">
        <v>1479</v>
      </c>
      <c r="S238" s="4" t="e">
        <f>VLOOKUP(A238,[2]Export!$A:$G,7,0)</f>
        <v>#N/A</v>
      </c>
      <c r="T238" s="73" t="s">
        <v>1480</v>
      </c>
      <c r="U238" s="4"/>
      <c r="V238" s="73">
        <v>0</v>
      </c>
      <c r="W238" s="4"/>
      <c r="X238" s="73">
        <v>0</v>
      </c>
      <c r="Y238" s="4"/>
    </row>
    <row r="239" spans="1:25" ht="15" customHeight="1" x14ac:dyDescent="0.35">
      <c r="A239" s="17">
        <v>10030628</v>
      </c>
      <c r="B239" s="17" t="s">
        <v>847</v>
      </c>
      <c r="C239" s="17" t="s">
        <v>848</v>
      </c>
      <c r="D239" s="17">
        <v>249670</v>
      </c>
      <c r="E239" s="17" t="s">
        <v>124</v>
      </c>
      <c r="F239" s="17" t="s">
        <v>75</v>
      </c>
      <c r="G239" s="22" t="s">
        <v>125</v>
      </c>
      <c r="H239" s="17" t="s">
        <v>214</v>
      </c>
      <c r="I239" s="17" t="s">
        <v>849</v>
      </c>
      <c r="J239" s="121" t="s">
        <v>133</v>
      </c>
      <c r="K239" s="22" t="s">
        <v>21</v>
      </c>
      <c r="L239" s="202"/>
      <c r="M239" s="31"/>
      <c r="N239" s="73" t="s">
        <v>1481</v>
      </c>
      <c r="O239" s="4"/>
      <c r="P239" s="73">
        <v>0</v>
      </c>
      <c r="Q239" s="4"/>
      <c r="R239" s="73" t="s">
        <v>1482</v>
      </c>
      <c r="S239" s="4" t="e">
        <f>VLOOKUP(A239,[2]Export!$A:$G,7,0)</f>
        <v>#N/A</v>
      </c>
      <c r="T239" s="73" t="s">
        <v>1483</v>
      </c>
      <c r="U239" s="4"/>
      <c r="V239" s="73">
        <v>0</v>
      </c>
      <c r="W239" s="4"/>
      <c r="X239" s="73">
        <v>0</v>
      </c>
      <c r="Y239" s="4"/>
    </row>
    <row r="240" spans="1:25" ht="15" customHeight="1" x14ac:dyDescent="0.35">
      <c r="A240" s="17">
        <v>10026551</v>
      </c>
      <c r="B240" s="17" t="s">
        <v>850</v>
      </c>
      <c r="C240" s="17" t="s">
        <v>851</v>
      </c>
      <c r="D240" s="17">
        <v>39802</v>
      </c>
      <c r="E240" s="17" t="s">
        <v>92</v>
      </c>
      <c r="F240" s="17" t="s">
        <v>75</v>
      </c>
      <c r="G240" s="22" t="s">
        <v>125</v>
      </c>
      <c r="H240" s="17" t="s">
        <v>77</v>
      </c>
      <c r="I240" s="17" t="s">
        <v>132</v>
      </c>
      <c r="J240" s="121" t="s">
        <v>133</v>
      </c>
      <c r="K240" s="22" t="s">
        <v>21</v>
      </c>
      <c r="L240" s="202"/>
      <c r="M240" s="31"/>
      <c r="N240" s="73" t="s">
        <v>1484</v>
      </c>
      <c r="O240" s="4"/>
      <c r="P240" s="73">
        <v>0</v>
      </c>
      <c r="Q240" s="4"/>
      <c r="R240" s="73">
        <v>0</v>
      </c>
      <c r="S240" s="4" t="e">
        <f>VLOOKUP(A240,[2]Export!$A:$G,7,0)</f>
        <v>#N/A</v>
      </c>
      <c r="T240" s="73">
        <v>0</v>
      </c>
      <c r="U240" s="4"/>
      <c r="V240" s="73">
        <v>0</v>
      </c>
      <c r="W240" s="4"/>
      <c r="X240" s="73">
        <v>0</v>
      </c>
      <c r="Y240" s="4"/>
    </row>
    <row r="241" spans="1:25" ht="15" customHeight="1" x14ac:dyDescent="0.35">
      <c r="A241" s="17">
        <v>10038210</v>
      </c>
      <c r="B241" s="17" t="s">
        <v>1337</v>
      </c>
      <c r="C241" s="17" t="s">
        <v>131</v>
      </c>
      <c r="D241" s="17">
        <v>18953</v>
      </c>
      <c r="E241" s="17" t="s">
        <v>124</v>
      </c>
      <c r="F241" s="17" t="s">
        <v>75</v>
      </c>
      <c r="G241" s="22" t="s">
        <v>125</v>
      </c>
      <c r="H241" s="17" t="s">
        <v>77</v>
      </c>
      <c r="I241" s="17" t="s">
        <v>132</v>
      </c>
      <c r="J241" s="121" t="s">
        <v>133</v>
      </c>
      <c r="K241" s="22" t="s">
        <v>21</v>
      </c>
      <c r="L241" s="202"/>
      <c r="M241" s="31"/>
      <c r="N241" s="73" t="s">
        <v>1485</v>
      </c>
      <c r="O241" s="4"/>
      <c r="P241" s="73">
        <v>7.8</v>
      </c>
      <c r="Q241" s="4"/>
      <c r="R241" s="73" t="s">
        <v>1486</v>
      </c>
      <c r="S241" s="4" t="e">
        <f>VLOOKUP(A241,[2]Export!$A:$G,7,0)</f>
        <v>#N/A</v>
      </c>
      <c r="T241" s="73">
        <v>10</v>
      </c>
      <c r="U241" s="4"/>
      <c r="V241" s="73">
        <v>0</v>
      </c>
      <c r="W241" s="4"/>
      <c r="X241" s="73">
        <v>0</v>
      </c>
      <c r="Y241" s="4"/>
    </row>
    <row r="242" spans="1:25" ht="15" customHeight="1" x14ac:dyDescent="0.35">
      <c r="A242" s="17">
        <v>10014664</v>
      </c>
      <c r="B242" s="17" t="s">
        <v>778</v>
      </c>
      <c r="C242" s="17" t="s">
        <v>779</v>
      </c>
      <c r="D242" s="17">
        <v>48582</v>
      </c>
      <c r="E242" s="17" t="s">
        <v>92</v>
      </c>
      <c r="F242" s="17" t="s">
        <v>75</v>
      </c>
      <c r="G242" s="22" t="s">
        <v>125</v>
      </c>
      <c r="H242" s="17" t="s">
        <v>780</v>
      </c>
      <c r="I242" s="17" t="s">
        <v>132</v>
      </c>
      <c r="J242" s="121" t="s">
        <v>274</v>
      </c>
      <c r="K242" s="22" t="s">
        <v>21</v>
      </c>
      <c r="L242" s="202"/>
      <c r="M242" s="31"/>
      <c r="N242" s="73" t="s">
        <v>1487</v>
      </c>
      <c r="O242" s="4"/>
      <c r="P242" s="73">
        <v>0</v>
      </c>
      <c r="Q242" s="4"/>
      <c r="R242" s="73">
        <v>0</v>
      </c>
      <c r="S242" s="4" t="e">
        <f>VLOOKUP(A242,[2]Export!$A:$G,7,0)</f>
        <v>#N/A</v>
      </c>
      <c r="T242" s="73" t="s">
        <v>1488</v>
      </c>
      <c r="U242" s="4"/>
      <c r="V242" s="73">
        <v>0</v>
      </c>
      <c r="W242" s="4"/>
      <c r="X242" s="73">
        <v>0</v>
      </c>
      <c r="Y242" s="4"/>
    </row>
    <row r="243" spans="1:25" ht="15" customHeight="1" x14ac:dyDescent="0.35">
      <c r="A243" s="17">
        <v>10036598</v>
      </c>
      <c r="B243" s="17" t="s">
        <v>1361</v>
      </c>
      <c r="C243" s="17" t="s">
        <v>123</v>
      </c>
      <c r="D243" s="17">
        <v>89770</v>
      </c>
      <c r="E243" s="17" t="s">
        <v>124</v>
      </c>
      <c r="F243" s="17" t="s">
        <v>75</v>
      </c>
      <c r="G243" s="22" t="s">
        <v>125</v>
      </c>
      <c r="H243" s="17" t="s">
        <v>77</v>
      </c>
      <c r="I243" s="17" t="s">
        <v>78</v>
      </c>
      <c r="J243" s="121" t="s">
        <v>274</v>
      </c>
      <c r="K243" s="22" t="s">
        <v>21</v>
      </c>
      <c r="L243" s="202"/>
      <c r="M243" s="31"/>
      <c r="N243" s="73">
        <v>6.7</v>
      </c>
      <c r="O243" s="4"/>
      <c r="P243" s="73">
        <v>6.3</v>
      </c>
      <c r="Q243" s="4"/>
      <c r="R243" s="73">
        <v>7.8</v>
      </c>
      <c r="S243" s="4" t="e">
        <f>VLOOKUP(A243,[2]Export!$A:$G,7,0)</f>
        <v>#N/A</v>
      </c>
      <c r="T243" s="73">
        <v>8.8000000000000007</v>
      </c>
      <c r="U243" s="4"/>
      <c r="V243" s="73">
        <v>0</v>
      </c>
      <c r="W243" s="4"/>
      <c r="X243" s="73">
        <v>0</v>
      </c>
      <c r="Y243" s="4"/>
    </row>
    <row r="244" spans="1:25" ht="15" customHeight="1" x14ac:dyDescent="0.35">
      <c r="A244" s="17">
        <v>10036107</v>
      </c>
      <c r="B244" s="17" t="s">
        <v>446</v>
      </c>
      <c r="C244" s="17" t="s">
        <v>447</v>
      </c>
      <c r="D244" s="17">
        <v>90012</v>
      </c>
      <c r="E244" s="17" t="s">
        <v>124</v>
      </c>
      <c r="F244" s="17" t="s">
        <v>75</v>
      </c>
      <c r="G244" s="22" t="s">
        <v>125</v>
      </c>
      <c r="H244" s="17" t="s">
        <v>77</v>
      </c>
      <c r="I244" s="17" t="s">
        <v>81</v>
      </c>
      <c r="J244" s="121" t="s">
        <v>133</v>
      </c>
      <c r="K244" s="22" t="s">
        <v>21</v>
      </c>
      <c r="L244" s="202"/>
      <c r="M244" s="31"/>
      <c r="N244" s="73">
        <v>6.6</v>
      </c>
      <c r="O244" s="4"/>
      <c r="P244" s="73">
        <v>6.5</v>
      </c>
      <c r="Q244" s="4"/>
      <c r="R244" s="73">
        <v>8.4</v>
      </c>
      <c r="S244" s="4" t="e">
        <f>VLOOKUP(A244,[2]Export!$A:$G,7,0)</f>
        <v>#N/A</v>
      </c>
      <c r="T244" s="73">
        <v>9.3000000000000007</v>
      </c>
      <c r="U244" s="4"/>
      <c r="V244" s="73" t="s">
        <v>1489</v>
      </c>
      <c r="W244" s="4"/>
      <c r="X244" s="73" t="s">
        <v>1490</v>
      </c>
      <c r="Y244" s="4"/>
    </row>
    <row r="245" spans="1:25" ht="15" customHeight="1" x14ac:dyDescent="0.35">
      <c r="A245" s="17">
        <v>10049027</v>
      </c>
      <c r="B245" s="17" t="s">
        <v>468</v>
      </c>
      <c r="C245" s="17" t="s">
        <v>469</v>
      </c>
      <c r="D245" s="17">
        <v>101078</v>
      </c>
      <c r="E245" s="17" t="s">
        <v>124</v>
      </c>
      <c r="F245" s="17" t="s">
        <v>75</v>
      </c>
      <c r="G245" s="22" t="s">
        <v>125</v>
      </c>
      <c r="H245" s="17" t="s">
        <v>77</v>
      </c>
      <c r="I245" s="17" t="s">
        <v>78</v>
      </c>
      <c r="J245" s="121" t="s">
        <v>234</v>
      </c>
      <c r="K245" s="22" t="s">
        <v>21</v>
      </c>
      <c r="L245" s="202"/>
      <c r="M245" s="31"/>
      <c r="N245" s="73" t="e">
        <v>#N/A</v>
      </c>
      <c r="O245" s="4"/>
      <c r="P245" s="73" t="e">
        <v>#N/A</v>
      </c>
      <c r="Q245" s="4"/>
      <c r="R245" s="73" t="e">
        <v>#N/A</v>
      </c>
      <c r="S245" s="4" t="e">
        <f>VLOOKUP(A245,[2]Export!$A:$G,7,0)</f>
        <v>#N/A</v>
      </c>
      <c r="T245" s="73" t="e">
        <v>#N/A</v>
      </c>
      <c r="U245" s="4"/>
      <c r="V245" s="73" t="e">
        <v>#N/A</v>
      </c>
      <c r="W245" s="4"/>
      <c r="X245" s="73" t="e">
        <v>#N/A</v>
      </c>
      <c r="Y245" s="4"/>
    </row>
    <row r="246" spans="1:25" ht="15" customHeight="1" x14ac:dyDescent="0.35">
      <c r="A246" s="17">
        <v>10036858</v>
      </c>
      <c r="B246" s="17" t="s">
        <v>495</v>
      </c>
      <c r="C246" s="17" t="s">
        <v>496</v>
      </c>
      <c r="D246" s="17">
        <v>131019</v>
      </c>
      <c r="E246" s="17" t="s">
        <v>124</v>
      </c>
      <c r="F246" s="17" t="s">
        <v>75</v>
      </c>
      <c r="G246" s="22" t="s">
        <v>125</v>
      </c>
      <c r="H246" s="17" t="s">
        <v>77</v>
      </c>
      <c r="I246" s="17" t="s">
        <v>78</v>
      </c>
      <c r="J246" s="121" t="s">
        <v>234</v>
      </c>
      <c r="K246" s="22" t="s">
        <v>21</v>
      </c>
      <c r="L246" s="202"/>
      <c r="M246" s="31" t="s">
        <v>497</v>
      </c>
      <c r="N246" s="73">
        <v>6</v>
      </c>
      <c r="O246" s="4"/>
      <c r="P246" s="73">
        <v>5.8</v>
      </c>
      <c r="Q246" s="4"/>
      <c r="R246" s="73">
        <v>7.3</v>
      </c>
      <c r="S246" s="4" t="e">
        <f>VLOOKUP(A246,[2]Export!$A:$G,7,0)</f>
        <v>#N/A</v>
      </c>
      <c r="T246" s="73">
        <v>8.3000000000000007</v>
      </c>
      <c r="U246" s="4"/>
      <c r="V246" s="73">
        <v>0</v>
      </c>
      <c r="W246" s="4"/>
      <c r="X246" s="73">
        <v>0</v>
      </c>
      <c r="Y246" s="4"/>
    </row>
    <row r="247" spans="1:25" ht="15" customHeight="1" x14ac:dyDescent="0.35">
      <c r="A247" s="17">
        <v>10041938</v>
      </c>
      <c r="B247" s="82" t="s">
        <v>555</v>
      </c>
      <c r="C247" s="17" t="s">
        <v>556</v>
      </c>
      <c r="D247" s="17">
        <v>163011</v>
      </c>
      <c r="E247" s="17" t="s">
        <v>124</v>
      </c>
      <c r="F247" s="17" t="s">
        <v>75</v>
      </c>
      <c r="G247" s="22" t="s">
        <v>125</v>
      </c>
      <c r="H247" s="17" t="s">
        <v>77</v>
      </c>
      <c r="I247" s="17" t="s">
        <v>81</v>
      </c>
      <c r="J247" s="121" t="s">
        <v>133</v>
      </c>
      <c r="K247" s="22" t="s">
        <v>21</v>
      </c>
      <c r="L247" s="202" t="s">
        <v>1491</v>
      </c>
      <c r="M247" s="31"/>
      <c r="N247" s="73">
        <v>6.6</v>
      </c>
      <c r="O247" s="4"/>
      <c r="P247" s="73">
        <v>6.4</v>
      </c>
      <c r="Q247" s="4"/>
      <c r="R247" s="73">
        <v>8.3000000000000007</v>
      </c>
      <c r="S247" s="4" t="e">
        <f>VLOOKUP(A247,[2]Export!$A:$G,7,0)</f>
        <v>#N/A</v>
      </c>
      <c r="T247" s="73">
        <v>9.4</v>
      </c>
      <c r="U247" s="4"/>
      <c r="V247" s="73" t="s">
        <v>1492</v>
      </c>
      <c r="W247" s="4"/>
      <c r="X247" s="73" t="s">
        <v>1493</v>
      </c>
      <c r="Y247" s="4"/>
    </row>
    <row r="248" spans="1:25" ht="15" customHeight="1" x14ac:dyDescent="0.35">
      <c r="A248" s="17">
        <v>10048559</v>
      </c>
      <c r="B248" s="17" t="s">
        <v>768</v>
      </c>
      <c r="C248" s="17" t="s">
        <v>769</v>
      </c>
      <c r="D248" s="17">
        <v>270019</v>
      </c>
      <c r="E248" s="17" t="s">
        <v>124</v>
      </c>
      <c r="F248" s="17" t="s">
        <v>75</v>
      </c>
      <c r="G248" s="22" t="s">
        <v>125</v>
      </c>
      <c r="H248" s="17" t="s">
        <v>185</v>
      </c>
      <c r="I248" s="17" t="s">
        <v>81</v>
      </c>
      <c r="J248" s="121" t="s">
        <v>133</v>
      </c>
      <c r="K248" s="22" t="s">
        <v>21</v>
      </c>
      <c r="L248" s="202"/>
      <c r="M248" s="31"/>
      <c r="N248" s="73" t="e">
        <v>#N/A</v>
      </c>
      <c r="O248" s="4"/>
      <c r="P248" s="73" t="e">
        <v>#N/A</v>
      </c>
      <c r="Q248" s="4"/>
      <c r="R248" s="73" t="e">
        <v>#N/A</v>
      </c>
      <c r="S248" s="4" t="e">
        <f>VLOOKUP(A248,[2]Export!$A:$G,7,0)</f>
        <v>#N/A</v>
      </c>
      <c r="T248" s="73" t="e">
        <v>#N/A</v>
      </c>
      <c r="U248" s="4"/>
      <c r="V248" s="73" t="e">
        <v>#N/A</v>
      </c>
      <c r="W248" s="4"/>
      <c r="X248" s="73" t="e">
        <v>#N/A</v>
      </c>
      <c r="Y248" s="4"/>
    </row>
    <row r="249" spans="1:25" ht="15" customHeight="1" x14ac:dyDescent="0.35">
      <c r="A249" s="17">
        <v>10048983</v>
      </c>
      <c r="B249" s="17" t="s">
        <v>482</v>
      </c>
      <c r="C249" s="17" t="s">
        <v>671</v>
      </c>
      <c r="D249" s="17">
        <v>160111</v>
      </c>
      <c r="E249" s="17" t="s">
        <v>124</v>
      </c>
      <c r="F249" s="17" t="s">
        <v>75</v>
      </c>
      <c r="G249" s="22" t="s">
        <v>125</v>
      </c>
      <c r="H249" s="17" t="s">
        <v>77</v>
      </c>
      <c r="I249" s="17" t="s">
        <v>78</v>
      </c>
      <c r="J249" s="121" t="s">
        <v>274</v>
      </c>
      <c r="K249" s="22" t="s">
        <v>21</v>
      </c>
      <c r="L249" s="202" t="s">
        <v>672</v>
      </c>
      <c r="M249" s="31"/>
      <c r="N249" s="73" t="e">
        <v>#N/A</v>
      </c>
      <c r="O249" s="4"/>
      <c r="P249" s="73" t="e">
        <v>#N/A</v>
      </c>
      <c r="Q249" s="4"/>
      <c r="R249" s="73" t="e">
        <v>#N/A</v>
      </c>
      <c r="S249" s="4" t="e">
        <f>VLOOKUP(A249,[2]Export!$A:$G,7,0)</f>
        <v>#N/A</v>
      </c>
      <c r="T249" s="73" t="e">
        <v>#N/A</v>
      </c>
      <c r="U249" s="4"/>
      <c r="V249" s="73" t="e">
        <v>#N/A</v>
      </c>
      <c r="W249" s="4"/>
      <c r="X249" s="73" t="e">
        <v>#N/A</v>
      </c>
      <c r="Y249" s="4"/>
    </row>
    <row r="250" spans="1:25" ht="15" customHeight="1" x14ac:dyDescent="0.35">
      <c r="A250" s="17">
        <v>10040400</v>
      </c>
      <c r="B250" s="17" t="s">
        <v>675</v>
      </c>
      <c r="C250" s="17" t="s">
        <v>676</v>
      </c>
      <c r="D250" s="17">
        <v>218382</v>
      </c>
      <c r="E250" s="17" t="s">
        <v>92</v>
      </c>
      <c r="F250" s="17" t="s">
        <v>75</v>
      </c>
      <c r="G250" s="22" t="s">
        <v>125</v>
      </c>
      <c r="H250" s="17" t="s">
        <v>77</v>
      </c>
      <c r="I250" s="17" t="s">
        <v>78</v>
      </c>
      <c r="J250" s="121" t="s">
        <v>133</v>
      </c>
      <c r="K250" s="22" t="s">
        <v>21</v>
      </c>
      <c r="L250" s="202"/>
      <c r="M250" s="31" t="s">
        <v>497</v>
      </c>
      <c r="N250" s="73">
        <v>6.5</v>
      </c>
      <c r="O250" s="4"/>
      <c r="P250" s="73">
        <v>7</v>
      </c>
      <c r="Q250" s="4"/>
      <c r="R250" s="73">
        <v>8</v>
      </c>
      <c r="S250" s="4" t="e">
        <f>VLOOKUP(A250,[2]Export!$A:$G,7,0)</f>
        <v>#N/A</v>
      </c>
      <c r="T250" s="73">
        <v>10</v>
      </c>
      <c r="U250" s="4"/>
      <c r="V250" s="73">
        <v>0</v>
      </c>
      <c r="W250" s="4"/>
      <c r="X250" s="73">
        <v>0</v>
      </c>
      <c r="Y250" s="4"/>
    </row>
    <row r="251" spans="1:25" ht="15" customHeight="1" x14ac:dyDescent="0.35">
      <c r="A251" s="17">
        <v>10049158</v>
      </c>
      <c r="B251" s="17" t="s">
        <v>727</v>
      </c>
      <c r="C251" s="17" t="s">
        <v>728</v>
      </c>
      <c r="D251" s="17">
        <v>50005</v>
      </c>
      <c r="E251" s="17" t="s">
        <v>92</v>
      </c>
      <c r="F251" s="17" t="s">
        <v>75</v>
      </c>
      <c r="G251" s="22" t="s">
        <v>125</v>
      </c>
      <c r="H251" s="17" t="s">
        <v>77</v>
      </c>
      <c r="I251" s="17" t="s">
        <v>78</v>
      </c>
      <c r="J251" s="121" t="s">
        <v>133</v>
      </c>
      <c r="K251" s="22" t="s">
        <v>21</v>
      </c>
      <c r="L251" s="14"/>
      <c r="M251" s="31"/>
      <c r="N251" s="73" t="e">
        <v>#N/A</v>
      </c>
      <c r="O251" s="4"/>
      <c r="P251" s="73" t="e">
        <v>#N/A</v>
      </c>
      <c r="Q251" s="4"/>
      <c r="R251" s="73" t="e">
        <v>#N/A</v>
      </c>
      <c r="S251" s="4" t="e">
        <f>VLOOKUP(A251,[2]Export!$A:$G,7,0)</f>
        <v>#N/A</v>
      </c>
      <c r="T251" s="73" t="e">
        <v>#N/A</v>
      </c>
      <c r="U251" s="4"/>
      <c r="V251" s="73" t="e">
        <v>#N/A</v>
      </c>
      <c r="W251" s="4"/>
      <c r="X251" s="73" t="e">
        <v>#N/A</v>
      </c>
      <c r="Y251" s="4"/>
    </row>
    <row r="252" spans="1:25" ht="15" customHeight="1" x14ac:dyDescent="0.35">
      <c r="A252" s="17">
        <v>10042769</v>
      </c>
      <c r="B252" s="17" t="s">
        <v>729</v>
      </c>
      <c r="C252" s="17" t="s">
        <v>730</v>
      </c>
      <c r="D252" s="17">
        <v>150124</v>
      </c>
      <c r="E252" s="17" t="s">
        <v>124</v>
      </c>
      <c r="F252" s="17" t="s">
        <v>75</v>
      </c>
      <c r="G252" s="22" t="s">
        <v>125</v>
      </c>
      <c r="H252" s="17" t="s">
        <v>77</v>
      </c>
      <c r="I252" s="17" t="s">
        <v>78</v>
      </c>
      <c r="J252" s="121" t="s">
        <v>274</v>
      </c>
      <c r="K252" s="22" t="s">
        <v>21</v>
      </c>
      <c r="L252" s="202"/>
      <c r="M252" s="31"/>
      <c r="N252" s="73">
        <v>10</v>
      </c>
      <c r="O252" s="4"/>
      <c r="P252" s="73">
        <v>0</v>
      </c>
      <c r="Q252" s="4"/>
      <c r="R252" s="73">
        <v>10</v>
      </c>
      <c r="S252" s="4" t="e">
        <f>VLOOKUP(A252,[2]Export!$A:$G,7,0)</f>
        <v>#N/A</v>
      </c>
      <c r="T252" s="73">
        <v>12</v>
      </c>
      <c r="U252" s="4"/>
      <c r="V252" s="73">
        <v>0</v>
      </c>
      <c r="W252" s="4"/>
      <c r="X252" s="73">
        <v>0</v>
      </c>
      <c r="Y252" s="4"/>
    </row>
    <row r="253" spans="1:25" ht="15" customHeight="1" x14ac:dyDescent="0.35">
      <c r="A253" s="17">
        <v>10037088</v>
      </c>
      <c r="B253" s="17" t="s">
        <v>909</v>
      </c>
      <c r="C253" s="17" t="s">
        <v>910</v>
      </c>
      <c r="D253" s="17">
        <v>90112</v>
      </c>
      <c r="E253" s="17" t="s">
        <v>124</v>
      </c>
      <c r="F253" s="17" t="s">
        <v>75</v>
      </c>
      <c r="G253" s="22" t="s">
        <v>125</v>
      </c>
      <c r="H253" s="17" t="s">
        <v>77</v>
      </c>
      <c r="I253" s="17" t="s">
        <v>78</v>
      </c>
      <c r="J253" s="121" t="s">
        <v>234</v>
      </c>
      <c r="K253" s="22" t="s">
        <v>21</v>
      </c>
      <c r="L253" s="202"/>
      <c r="M253" s="31"/>
      <c r="N253" s="73">
        <v>6.5</v>
      </c>
      <c r="O253" s="4"/>
      <c r="P253" s="73">
        <v>0</v>
      </c>
      <c r="Q253" s="4"/>
      <c r="R253" s="73">
        <v>8</v>
      </c>
      <c r="S253" s="4" t="e">
        <f>VLOOKUP(A253,[2]Export!$A:$G,7,0)</f>
        <v>#N/A</v>
      </c>
      <c r="T253" s="73">
        <v>9</v>
      </c>
      <c r="U253" s="4"/>
      <c r="V253" s="73">
        <v>0</v>
      </c>
      <c r="W253" s="4"/>
      <c r="X253" s="73">
        <v>0</v>
      </c>
      <c r="Y253" s="4"/>
    </row>
    <row r="254" spans="1:25" ht="15" customHeight="1" x14ac:dyDescent="0.35">
      <c r="A254" s="17">
        <v>10050507</v>
      </c>
      <c r="B254" s="18" t="s">
        <v>223</v>
      </c>
      <c r="C254" s="17" t="s">
        <v>224</v>
      </c>
      <c r="D254" s="17">
        <v>270025</v>
      </c>
      <c r="E254" s="17" t="s">
        <v>124</v>
      </c>
      <c r="F254" s="17" t="s">
        <v>75</v>
      </c>
      <c r="G254" s="22" t="s">
        <v>125</v>
      </c>
      <c r="H254" s="17" t="s">
        <v>77</v>
      </c>
      <c r="I254" s="17" t="s">
        <v>81</v>
      </c>
      <c r="J254" s="121" t="s">
        <v>234</v>
      </c>
      <c r="K254" s="22" t="s">
        <v>21</v>
      </c>
      <c r="L254" s="206"/>
      <c r="M254" s="31"/>
      <c r="N254" s="73" t="e">
        <v>#N/A</v>
      </c>
      <c r="O254" s="4"/>
      <c r="P254" s="73" t="e">
        <v>#N/A</v>
      </c>
      <c r="Q254" s="4"/>
      <c r="R254" s="73" t="e">
        <v>#N/A</v>
      </c>
      <c r="S254" s="4" t="e">
        <f>VLOOKUP(A254,[2]Export!$A:$G,7,0)</f>
        <v>#N/A</v>
      </c>
      <c r="T254" s="73" t="e">
        <v>#N/A</v>
      </c>
      <c r="U254" s="4"/>
      <c r="V254" s="73" t="e">
        <v>#N/A</v>
      </c>
      <c r="W254" s="4"/>
      <c r="X254" s="73" t="e">
        <v>#N/A</v>
      </c>
      <c r="Y254" s="4"/>
    </row>
    <row r="255" spans="1:25" ht="15" customHeight="1" x14ac:dyDescent="0.35">
      <c r="A255" s="17">
        <v>10044989</v>
      </c>
      <c r="B255" s="17" t="s">
        <v>926</v>
      </c>
      <c r="C255" s="17" t="s">
        <v>927</v>
      </c>
      <c r="D255" s="17">
        <v>270043</v>
      </c>
      <c r="E255" s="17" t="s">
        <v>124</v>
      </c>
      <c r="F255" s="17" t="s">
        <v>75</v>
      </c>
      <c r="G255" s="22" t="s">
        <v>125</v>
      </c>
      <c r="H255" s="17" t="s">
        <v>77</v>
      </c>
      <c r="I255" s="17" t="s">
        <v>81</v>
      </c>
      <c r="J255" s="121" t="s">
        <v>234</v>
      </c>
      <c r="K255" s="22" t="s">
        <v>21</v>
      </c>
      <c r="L255" s="202"/>
      <c r="M255" s="31"/>
      <c r="N255" s="73">
        <v>6.5</v>
      </c>
      <c r="O255" s="4"/>
      <c r="P255" s="73">
        <v>6</v>
      </c>
      <c r="Q255" s="4"/>
      <c r="R255" s="73">
        <v>8.4</v>
      </c>
      <c r="S255" s="4" t="e">
        <f>VLOOKUP(A255,[2]Export!$A:$G,7,0)</f>
        <v>#N/A</v>
      </c>
      <c r="T255" s="73">
        <v>9.4</v>
      </c>
      <c r="U255" s="4"/>
      <c r="V255" s="73" t="s">
        <v>1494</v>
      </c>
      <c r="W255" s="4"/>
      <c r="X255" s="73" t="s">
        <v>1493</v>
      </c>
      <c r="Y255" s="4"/>
    </row>
    <row r="256" spans="1:25" ht="15" customHeight="1" x14ac:dyDescent="0.35">
      <c r="A256" s="17">
        <v>10048220</v>
      </c>
      <c r="B256" s="17" t="s">
        <v>965</v>
      </c>
      <c r="C256" s="17" t="s">
        <v>966</v>
      </c>
      <c r="D256" s="17">
        <v>276474</v>
      </c>
      <c r="E256" s="17" t="s">
        <v>74</v>
      </c>
      <c r="F256" s="17" t="s">
        <v>75</v>
      </c>
      <c r="G256" s="22" t="s">
        <v>125</v>
      </c>
      <c r="H256" s="17" t="s">
        <v>185</v>
      </c>
      <c r="I256" s="17" t="s">
        <v>967</v>
      </c>
      <c r="J256" s="121" t="s">
        <v>133</v>
      </c>
      <c r="K256" s="22" t="s">
        <v>21</v>
      </c>
      <c r="L256" s="202"/>
      <c r="M256" s="31"/>
      <c r="N256" s="73" t="e">
        <v>#N/A</v>
      </c>
      <c r="O256" s="4"/>
      <c r="P256" s="73" t="e">
        <v>#N/A</v>
      </c>
      <c r="Q256" s="4"/>
      <c r="R256" s="73" t="e">
        <v>#N/A</v>
      </c>
      <c r="S256" s="4" t="e">
        <f>VLOOKUP(A256,[2]Export!$A:$G,7,0)</f>
        <v>#N/A</v>
      </c>
      <c r="T256" s="73" t="e">
        <v>#N/A</v>
      </c>
      <c r="U256" s="4"/>
      <c r="V256" s="73" t="e">
        <v>#N/A</v>
      </c>
      <c r="W256" s="4"/>
      <c r="X256" s="73" t="e">
        <v>#N/A</v>
      </c>
      <c r="Y256" s="4"/>
    </row>
    <row r="257" spans="1:25" ht="15" customHeight="1" x14ac:dyDescent="0.35">
      <c r="A257" s="17">
        <v>10029569</v>
      </c>
      <c r="B257" s="17" t="s">
        <v>968</v>
      </c>
      <c r="C257" s="17" t="s">
        <v>969</v>
      </c>
      <c r="D257" s="17">
        <v>276475</v>
      </c>
      <c r="E257" s="17" t="s">
        <v>74</v>
      </c>
      <c r="F257" s="17" t="s">
        <v>75</v>
      </c>
      <c r="G257" s="22" t="s">
        <v>125</v>
      </c>
      <c r="H257" s="17" t="s">
        <v>77</v>
      </c>
      <c r="I257" s="17" t="s">
        <v>78</v>
      </c>
      <c r="J257" s="121" t="s">
        <v>133</v>
      </c>
      <c r="K257" s="22" t="s">
        <v>21</v>
      </c>
      <c r="L257" s="202"/>
      <c r="M257" s="31"/>
      <c r="N257" s="73">
        <v>6.6</v>
      </c>
      <c r="O257" s="4"/>
      <c r="P257" s="73">
        <v>0</v>
      </c>
      <c r="Q257" s="4"/>
      <c r="R257" s="73">
        <v>8.3000000000000007</v>
      </c>
      <c r="S257" s="4" t="e">
        <f>VLOOKUP(A257,[2]Export!$A:$G,7,0)</f>
        <v>#N/A</v>
      </c>
      <c r="T257" s="73">
        <v>9.4</v>
      </c>
      <c r="U257" s="4"/>
      <c r="V257" s="73">
        <v>0</v>
      </c>
      <c r="W257" s="4"/>
      <c r="X257" s="73">
        <v>0</v>
      </c>
      <c r="Y257" s="4"/>
    </row>
    <row r="258" spans="1:25" ht="15" customHeight="1" x14ac:dyDescent="0.35">
      <c r="A258" s="17">
        <v>10044350</v>
      </c>
      <c r="B258" s="17" t="s">
        <v>1074</v>
      </c>
      <c r="C258" s="17" t="s">
        <v>1075</v>
      </c>
      <c r="D258" s="17">
        <v>109754</v>
      </c>
      <c r="E258" s="17" t="s">
        <v>124</v>
      </c>
      <c r="F258" s="17" t="s">
        <v>75</v>
      </c>
      <c r="G258" s="22" t="s">
        <v>125</v>
      </c>
      <c r="H258" s="17" t="s">
        <v>77</v>
      </c>
      <c r="I258" s="17" t="s">
        <v>78</v>
      </c>
      <c r="J258" s="121" t="s">
        <v>234</v>
      </c>
      <c r="K258" s="22" t="s">
        <v>21</v>
      </c>
      <c r="L258" s="202"/>
      <c r="M258" s="31"/>
      <c r="N258" s="73">
        <v>6.6</v>
      </c>
      <c r="O258" s="4"/>
      <c r="P258" s="73">
        <v>6.2</v>
      </c>
      <c r="Q258" s="4"/>
      <c r="R258" s="73">
        <v>8</v>
      </c>
      <c r="S258" s="4" t="e">
        <f>VLOOKUP(A258,[2]Export!$A:$G,7,0)</f>
        <v>#N/A</v>
      </c>
      <c r="T258" s="73">
        <v>9</v>
      </c>
      <c r="U258" s="4"/>
      <c r="V258" s="73">
        <v>0</v>
      </c>
      <c r="W258" s="4"/>
      <c r="X258" s="73">
        <v>0</v>
      </c>
      <c r="Y258" s="4"/>
    </row>
    <row r="259" spans="1:25" ht="15" customHeight="1" x14ac:dyDescent="0.35">
      <c r="A259" s="17">
        <v>10049119</v>
      </c>
      <c r="B259" s="17" t="s">
        <v>1095</v>
      </c>
      <c r="C259" s="17" t="s">
        <v>1096</v>
      </c>
      <c r="D259" s="17">
        <v>189649</v>
      </c>
      <c r="E259" s="17" t="s">
        <v>92</v>
      </c>
      <c r="F259" s="17" t="s">
        <v>75</v>
      </c>
      <c r="G259" s="22" t="s">
        <v>125</v>
      </c>
      <c r="H259" s="17" t="s">
        <v>77</v>
      </c>
      <c r="I259" s="17" t="s">
        <v>78</v>
      </c>
      <c r="J259" s="121" t="s">
        <v>234</v>
      </c>
      <c r="K259" s="22" t="s">
        <v>21</v>
      </c>
      <c r="L259" s="202"/>
      <c r="M259" s="31"/>
      <c r="N259" s="73" t="e">
        <v>#N/A</v>
      </c>
      <c r="O259" s="4"/>
      <c r="P259" s="73" t="e">
        <v>#N/A</v>
      </c>
      <c r="Q259" s="4"/>
      <c r="R259" s="73" t="e">
        <v>#N/A</v>
      </c>
      <c r="S259" s="4" t="e">
        <f>VLOOKUP(A259,[2]Export!$A:$G,7,0)</f>
        <v>#N/A</v>
      </c>
      <c r="T259" s="73" t="e">
        <v>#N/A</v>
      </c>
      <c r="U259" s="4"/>
      <c r="V259" s="73" t="e">
        <v>#N/A</v>
      </c>
      <c r="W259" s="4"/>
      <c r="X259" s="73" t="e">
        <v>#N/A</v>
      </c>
      <c r="Y259" s="4"/>
    </row>
    <row r="260" spans="1:25" ht="15" customHeight="1" x14ac:dyDescent="0.35">
      <c r="A260" s="17">
        <v>10045848</v>
      </c>
      <c r="B260" s="17" t="s">
        <v>520</v>
      </c>
      <c r="C260" s="17" t="s">
        <v>521</v>
      </c>
      <c r="D260" s="17">
        <v>218183</v>
      </c>
      <c r="E260" s="17" t="s">
        <v>92</v>
      </c>
      <c r="F260" s="17" t="s">
        <v>75</v>
      </c>
      <c r="G260" s="22" t="s">
        <v>125</v>
      </c>
      <c r="H260" s="17" t="s">
        <v>77</v>
      </c>
      <c r="I260" s="17" t="s">
        <v>78</v>
      </c>
      <c r="J260" s="121" t="s">
        <v>133</v>
      </c>
      <c r="K260" s="22" t="s">
        <v>21</v>
      </c>
      <c r="L260" s="202" t="s">
        <v>522</v>
      </c>
      <c r="M260" s="31"/>
      <c r="N260" s="73">
        <v>6.5</v>
      </c>
      <c r="O260" s="4"/>
      <c r="P260" s="73">
        <v>0</v>
      </c>
      <c r="Q260" s="4"/>
      <c r="R260" s="73">
        <v>8</v>
      </c>
      <c r="S260" s="4" t="e">
        <f>VLOOKUP(A260,[2]Export!$A:$G,7,0)</f>
        <v>#N/A</v>
      </c>
      <c r="T260" s="73">
        <v>9</v>
      </c>
      <c r="U260" s="4"/>
      <c r="V260" s="73">
        <v>0</v>
      </c>
      <c r="W260" s="4"/>
      <c r="X260" s="73">
        <v>0</v>
      </c>
      <c r="Y260" s="4"/>
    </row>
    <row r="261" spans="1:25" ht="15" customHeight="1" x14ac:dyDescent="0.35">
      <c r="A261" s="17">
        <v>10041188</v>
      </c>
      <c r="B261" s="17" t="s">
        <v>564</v>
      </c>
      <c r="C261" s="17" t="s">
        <v>565</v>
      </c>
      <c r="D261" s="17">
        <v>59108</v>
      </c>
      <c r="E261" s="17" t="s">
        <v>92</v>
      </c>
      <c r="F261" s="17" t="s">
        <v>75</v>
      </c>
      <c r="G261" s="22" t="s">
        <v>125</v>
      </c>
      <c r="H261" s="17" t="s">
        <v>77</v>
      </c>
      <c r="I261" s="17" t="s">
        <v>81</v>
      </c>
      <c r="J261" s="121" t="s">
        <v>274</v>
      </c>
      <c r="K261" s="22" t="s">
        <v>21</v>
      </c>
      <c r="L261" s="202"/>
      <c r="M261" s="31"/>
      <c r="N261" s="73">
        <v>7.7</v>
      </c>
      <c r="O261" s="4"/>
      <c r="P261" s="73">
        <v>7.7</v>
      </c>
      <c r="Q261" s="4"/>
      <c r="R261" s="73">
        <v>9</v>
      </c>
      <c r="S261" s="4" t="e">
        <f>VLOOKUP(A261,[2]Export!$A:$G,7,0)</f>
        <v>#N/A</v>
      </c>
      <c r="T261" s="73">
        <v>10</v>
      </c>
      <c r="U261" s="4"/>
      <c r="V261" s="73" t="s">
        <v>569</v>
      </c>
      <c r="W261" s="4"/>
      <c r="X261" s="73" t="s">
        <v>1495</v>
      </c>
      <c r="Y261" s="4"/>
    </row>
    <row r="262" spans="1:25" ht="15" customHeight="1" x14ac:dyDescent="0.35">
      <c r="A262" s="17">
        <v>10030525</v>
      </c>
      <c r="B262" s="17" t="s">
        <v>813</v>
      </c>
      <c r="C262" s="17" t="s">
        <v>814</v>
      </c>
      <c r="D262" s="17">
        <v>141088</v>
      </c>
      <c r="E262" s="17" t="s">
        <v>124</v>
      </c>
      <c r="F262" s="17" t="s">
        <v>75</v>
      </c>
      <c r="G262" s="22" t="s">
        <v>125</v>
      </c>
      <c r="H262" s="17" t="s">
        <v>77</v>
      </c>
      <c r="I262" s="17" t="s">
        <v>81</v>
      </c>
      <c r="J262" s="121" t="s">
        <v>234</v>
      </c>
      <c r="K262" s="22" t="s">
        <v>21</v>
      </c>
      <c r="L262" s="202"/>
      <c r="M262" s="31"/>
      <c r="N262" s="73">
        <v>6.4</v>
      </c>
      <c r="O262" s="4"/>
      <c r="P262" s="73">
        <v>0</v>
      </c>
      <c r="Q262" s="4"/>
      <c r="R262" s="73">
        <v>7.9</v>
      </c>
      <c r="S262" s="4" t="e">
        <f>VLOOKUP(A262,[2]Export!$A:$G,7,0)</f>
        <v>#N/A</v>
      </c>
      <c r="T262" s="73">
        <v>9.3000000000000007</v>
      </c>
      <c r="U262" s="4"/>
      <c r="V262" s="73" t="s">
        <v>817</v>
      </c>
      <c r="W262" s="4"/>
      <c r="X262" s="73" t="s">
        <v>1493</v>
      </c>
      <c r="Y262" s="4"/>
    </row>
    <row r="263" spans="1:25" ht="15" customHeight="1" x14ac:dyDescent="0.35">
      <c r="A263" s="17">
        <v>10039149</v>
      </c>
      <c r="B263" s="17" t="s">
        <v>962</v>
      </c>
      <c r="C263" s="17" t="s">
        <v>963</v>
      </c>
      <c r="D263" s="17">
        <v>179805</v>
      </c>
      <c r="E263" s="17" t="s">
        <v>92</v>
      </c>
      <c r="F263" s="17" t="s">
        <v>75</v>
      </c>
      <c r="G263" s="22" t="s">
        <v>125</v>
      </c>
      <c r="H263" s="17" t="s">
        <v>77</v>
      </c>
      <c r="I263" s="17" t="s">
        <v>78</v>
      </c>
      <c r="J263" s="121" t="s">
        <v>133</v>
      </c>
      <c r="K263" s="22" t="s">
        <v>21</v>
      </c>
      <c r="L263" s="202"/>
      <c r="M263" s="31"/>
      <c r="N263" s="73">
        <v>6.8</v>
      </c>
      <c r="O263" s="4"/>
      <c r="P263" s="73">
        <v>0</v>
      </c>
      <c r="Q263" s="4"/>
      <c r="R263" s="73">
        <v>8</v>
      </c>
      <c r="S263" s="4" t="e">
        <f>VLOOKUP(A263,[2]Export!$A:$G,7,0)</f>
        <v>#N/A</v>
      </c>
      <c r="T263" s="73">
        <v>8.8000000000000007</v>
      </c>
      <c r="U263" s="4"/>
      <c r="V263" s="73">
        <v>0</v>
      </c>
      <c r="W263" s="4"/>
      <c r="X263" s="73">
        <v>0</v>
      </c>
      <c r="Y263" s="4"/>
    </row>
    <row r="264" spans="1:25" ht="15" customHeight="1" x14ac:dyDescent="0.35">
      <c r="A264" s="17">
        <v>10035349</v>
      </c>
      <c r="B264" s="17" t="s">
        <v>523</v>
      </c>
      <c r="C264" s="17" t="s">
        <v>1029</v>
      </c>
      <c r="D264" s="17">
        <v>218181</v>
      </c>
      <c r="E264" s="17" t="s">
        <v>124</v>
      </c>
      <c r="F264" s="17" t="s">
        <v>75</v>
      </c>
      <c r="G264" s="22" t="s">
        <v>125</v>
      </c>
      <c r="H264" s="17" t="s">
        <v>77</v>
      </c>
      <c r="I264" s="17" t="s">
        <v>78</v>
      </c>
      <c r="J264" s="121" t="s">
        <v>234</v>
      </c>
      <c r="K264" s="22" t="s">
        <v>21</v>
      </c>
      <c r="L264" s="202" t="s">
        <v>522</v>
      </c>
      <c r="M264" s="31"/>
      <c r="N264" s="73">
        <v>6.5</v>
      </c>
      <c r="O264" s="4"/>
      <c r="P264" s="73">
        <v>0</v>
      </c>
      <c r="Q264" s="4"/>
      <c r="R264" s="73">
        <v>8</v>
      </c>
      <c r="S264" s="4" t="e">
        <f>VLOOKUP(A264,[2]Export!$A:$G,7,0)</f>
        <v>#N/A</v>
      </c>
      <c r="T264" s="73">
        <v>9</v>
      </c>
      <c r="U264" s="4"/>
      <c r="V264" s="73">
        <v>0</v>
      </c>
      <c r="W264" s="4"/>
      <c r="X264" s="73">
        <v>0</v>
      </c>
      <c r="Y264" s="4"/>
    </row>
    <row r="265" spans="1:25" ht="15" customHeight="1" x14ac:dyDescent="0.35">
      <c r="A265" s="17">
        <v>10041935</v>
      </c>
      <c r="B265" s="17" t="s">
        <v>1071</v>
      </c>
      <c r="C265" s="17" t="s">
        <v>1072</v>
      </c>
      <c r="D265" s="17">
        <v>328147</v>
      </c>
      <c r="E265" s="17" t="s">
        <v>92</v>
      </c>
      <c r="F265" s="17" t="s">
        <v>75</v>
      </c>
      <c r="G265" s="22" t="s">
        <v>93</v>
      </c>
      <c r="H265" s="17" t="s">
        <v>77</v>
      </c>
      <c r="I265" s="17" t="s">
        <v>78</v>
      </c>
      <c r="J265" s="121" t="s">
        <v>234</v>
      </c>
      <c r="K265" s="22" t="s">
        <v>21</v>
      </c>
      <c r="L265" s="202" t="s">
        <v>1073</v>
      </c>
      <c r="M265" s="31"/>
      <c r="N265" s="73">
        <v>6.5</v>
      </c>
      <c r="O265" s="4"/>
      <c r="P265" s="73">
        <v>0</v>
      </c>
      <c r="Q265" s="4"/>
      <c r="R265" s="73">
        <v>0</v>
      </c>
      <c r="S265" s="4" t="e">
        <f>VLOOKUP(A265,[2]Export!$A:$G,7,0)</f>
        <v>#N/A</v>
      </c>
      <c r="T265" s="73">
        <v>0</v>
      </c>
      <c r="U265" s="4"/>
      <c r="V265" s="73">
        <v>0</v>
      </c>
      <c r="W265" s="4"/>
      <c r="X265" s="73">
        <v>0</v>
      </c>
      <c r="Y265" s="4"/>
    </row>
    <row r="266" spans="1:25" ht="15" customHeight="1" x14ac:dyDescent="0.35">
      <c r="A266" s="17">
        <v>10035486</v>
      </c>
      <c r="B266" s="17" t="s">
        <v>347</v>
      </c>
      <c r="C266" s="17" t="s">
        <v>348</v>
      </c>
      <c r="D266" s="17">
        <v>238252</v>
      </c>
      <c r="E266" s="17" t="s">
        <v>124</v>
      </c>
      <c r="F266" s="17" t="s">
        <v>283</v>
      </c>
      <c r="G266" s="22" t="s">
        <v>349</v>
      </c>
      <c r="H266" s="17" t="s">
        <v>350</v>
      </c>
      <c r="I266" s="17" t="s">
        <v>351</v>
      </c>
      <c r="J266" s="121" t="s">
        <v>79</v>
      </c>
      <c r="K266" s="22" t="s">
        <v>21</v>
      </c>
      <c r="L266" s="79" t="s">
        <v>352</v>
      </c>
      <c r="M266" s="72"/>
      <c r="N266" s="73" t="e">
        <v>#N/A</v>
      </c>
      <c r="O266" s="4"/>
      <c r="P266" s="73" t="e">
        <v>#N/A</v>
      </c>
      <c r="Q266" s="4"/>
      <c r="R266" s="73" t="e">
        <v>#N/A</v>
      </c>
      <c r="S266" s="4" t="e">
        <f>VLOOKUP(A266,[2]Export!$A:$G,7,0)</f>
        <v>#N/A</v>
      </c>
      <c r="T266" s="73" t="e">
        <v>#N/A</v>
      </c>
      <c r="U266" s="4"/>
      <c r="V266" s="73" t="e">
        <v>#N/A</v>
      </c>
      <c r="W266" s="4"/>
      <c r="X266" s="73" t="e">
        <v>#N/A</v>
      </c>
      <c r="Y266" s="4"/>
    </row>
    <row r="267" spans="1:25" ht="15" customHeight="1" x14ac:dyDescent="0.35">
      <c r="A267" s="17">
        <v>10030595</v>
      </c>
      <c r="B267" s="18" t="s">
        <v>639</v>
      </c>
      <c r="C267" s="17" t="s">
        <v>640</v>
      </c>
      <c r="D267" s="17">
        <v>571514</v>
      </c>
      <c r="E267" s="17" t="s">
        <v>143</v>
      </c>
      <c r="F267" s="17" t="s">
        <v>75</v>
      </c>
      <c r="G267" s="22" t="s">
        <v>76</v>
      </c>
      <c r="H267" s="17" t="s">
        <v>77</v>
      </c>
      <c r="I267" s="17" t="s">
        <v>78</v>
      </c>
      <c r="J267" s="121" t="s">
        <v>234</v>
      </c>
      <c r="K267" s="22" t="s">
        <v>21</v>
      </c>
      <c r="L267" s="202" t="s">
        <v>1496</v>
      </c>
      <c r="M267" s="31" t="s">
        <v>641</v>
      </c>
      <c r="N267" s="73">
        <v>7</v>
      </c>
      <c r="O267" s="4"/>
      <c r="P267" s="73">
        <v>6.6</v>
      </c>
      <c r="Q267" s="4"/>
      <c r="R267" s="73">
        <v>8</v>
      </c>
      <c r="S267" s="4" t="e">
        <f>VLOOKUP(A267,[2]Export!$A:$G,7,0)</f>
        <v>#N/A</v>
      </c>
      <c r="T267" s="73">
        <v>9.3000000000000007</v>
      </c>
      <c r="U267" s="4"/>
      <c r="V267" s="73">
        <v>0</v>
      </c>
      <c r="W267" s="4"/>
      <c r="X267" s="73">
        <v>0</v>
      </c>
      <c r="Y267" s="4"/>
    </row>
    <row r="268" spans="1:25" ht="15" customHeight="1" x14ac:dyDescent="0.35">
      <c r="A268" s="17">
        <v>10042873</v>
      </c>
      <c r="B268" s="18" t="s">
        <v>719</v>
      </c>
      <c r="C268" s="17" t="s">
        <v>720</v>
      </c>
      <c r="D268" s="17">
        <v>210043</v>
      </c>
      <c r="E268" s="17" t="s">
        <v>92</v>
      </c>
      <c r="F268" s="22" t="s">
        <v>75</v>
      </c>
      <c r="G268" s="22" t="s">
        <v>125</v>
      </c>
      <c r="H268" s="17" t="s">
        <v>77</v>
      </c>
      <c r="I268" s="17" t="s">
        <v>78</v>
      </c>
      <c r="J268" s="121" t="s">
        <v>133</v>
      </c>
      <c r="K268" s="22" t="s">
        <v>21</v>
      </c>
      <c r="L268" s="202" t="s">
        <v>721</v>
      </c>
      <c r="M268" s="31"/>
      <c r="N268" s="73">
        <v>6.4</v>
      </c>
      <c r="O268" s="4"/>
      <c r="P268" s="73">
        <v>0</v>
      </c>
      <c r="Q268" s="4"/>
      <c r="R268" s="73">
        <v>7.7</v>
      </c>
      <c r="S268" s="4" t="e">
        <f>VLOOKUP(A268,[2]Export!$A:$G,7,0)</f>
        <v>#N/A</v>
      </c>
      <c r="T268" s="73">
        <v>9.6</v>
      </c>
      <c r="U268" s="4"/>
      <c r="V268" s="73">
        <v>0</v>
      </c>
      <c r="W268" s="4"/>
      <c r="X268" s="73">
        <v>0</v>
      </c>
      <c r="Y268" s="4"/>
    </row>
    <row r="269" spans="1:25" ht="15" customHeight="1" x14ac:dyDescent="0.35">
      <c r="A269" s="17">
        <v>10046402</v>
      </c>
      <c r="B269" s="17" t="s">
        <v>191</v>
      </c>
      <c r="C269" s="17" t="s">
        <v>192</v>
      </c>
      <c r="D269" s="17">
        <v>310095</v>
      </c>
      <c r="E269" s="17" t="s">
        <v>92</v>
      </c>
      <c r="F269" s="17" t="s">
        <v>75</v>
      </c>
      <c r="G269" s="22" t="s">
        <v>93</v>
      </c>
      <c r="H269" s="17" t="s">
        <v>77</v>
      </c>
      <c r="I269" s="17" t="s">
        <v>81</v>
      </c>
      <c r="J269" s="121" t="s">
        <v>133</v>
      </c>
      <c r="K269" s="22" t="s">
        <v>21</v>
      </c>
      <c r="L269" s="202" t="s">
        <v>193</v>
      </c>
      <c r="M269" s="31"/>
      <c r="N269" s="73">
        <v>6.6</v>
      </c>
      <c r="O269" s="4"/>
      <c r="P269" s="73">
        <v>6.5</v>
      </c>
      <c r="Q269" s="4"/>
      <c r="R269" s="73">
        <v>8</v>
      </c>
      <c r="S269" s="4" t="e">
        <f>VLOOKUP(A269,[2]Export!$A:$G,7,0)</f>
        <v>#N/A</v>
      </c>
      <c r="T269" s="73">
        <v>9</v>
      </c>
      <c r="U269" s="4"/>
      <c r="V269" s="73">
        <v>0</v>
      </c>
      <c r="W269" s="4"/>
      <c r="X269" s="73">
        <v>0</v>
      </c>
      <c r="Y269" s="4"/>
    </row>
    <row r="270" spans="1:25" ht="15" customHeight="1" x14ac:dyDescent="0.35">
      <c r="A270" s="17">
        <v>10037394</v>
      </c>
      <c r="B270" s="17" t="s">
        <v>1013</v>
      </c>
      <c r="C270" s="17" t="s">
        <v>1014</v>
      </c>
      <c r="D270" s="17">
        <v>319074</v>
      </c>
      <c r="E270" s="17" t="s">
        <v>92</v>
      </c>
      <c r="F270" s="17" t="s">
        <v>75</v>
      </c>
      <c r="G270" s="22" t="s">
        <v>93</v>
      </c>
      <c r="H270" s="17" t="s">
        <v>77</v>
      </c>
      <c r="I270" s="17" t="s">
        <v>78</v>
      </c>
      <c r="J270" s="121" t="s">
        <v>133</v>
      </c>
      <c r="K270" s="22" t="s">
        <v>21</v>
      </c>
      <c r="L270" s="202" t="s">
        <v>148</v>
      </c>
      <c r="M270" s="31" t="s">
        <v>737</v>
      </c>
      <c r="N270" s="73">
        <v>6.7</v>
      </c>
      <c r="O270" s="4"/>
      <c r="P270" s="73">
        <v>6.5</v>
      </c>
      <c r="Q270" s="4"/>
      <c r="R270" s="73">
        <v>0</v>
      </c>
      <c r="S270" s="4" t="e">
        <f>VLOOKUP(A270,[2]Export!$A:$G,7,0)</f>
        <v>#N/A</v>
      </c>
      <c r="T270" s="73">
        <v>9</v>
      </c>
      <c r="U270" s="4"/>
      <c r="V270" s="73">
        <v>0</v>
      </c>
      <c r="W270" s="4"/>
      <c r="X270" s="73">
        <v>0</v>
      </c>
      <c r="Y270" s="4"/>
    </row>
    <row r="271" spans="1:25" ht="15" customHeight="1" x14ac:dyDescent="0.35">
      <c r="A271" s="18">
        <v>10037255</v>
      </c>
      <c r="B271" s="18" t="s">
        <v>212</v>
      </c>
      <c r="C271" s="18" t="s">
        <v>213</v>
      </c>
      <c r="D271" s="17">
        <v>58456</v>
      </c>
      <c r="E271" s="17" t="s">
        <v>92</v>
      </c>
      <c r="F271" s="17" t="s">
        <v>75</v>
      </c>
      <c r="G271" s="22" t="s">
        <v>125</v>
      </c>
      <c r="H271" s="20" t="s">
        <v>214</v>
      </c>
      <c r="I271" s="20" t="s">
        <v>132</v>
      </c>
      <c r="J271" s="121" t="s">
        <v>133</v>
      </c>
      <c r="K271" s="22" t="s">
        <v>21</v>
      </c>
      <c r="L271" s="202" t="s">
        <v>148</v>
      </c>
      <c r="M271" s="31"/>
      <c r="N271" s="73">
        <v>9.9</v>
      </c>
      <c r="O271" s="4"/>
      <c r="P271" s="73">
        <v>0</v>
      </c>
      <c r="Q271" s="4"/>
      <c r="R271" s="73">
        <v>0</v>
      </c>
      <c r="S271" s="4" t="e">
        <f>VLOOKUP(A271,[2]Export!$A:$G,7,0)</f>
        <v>#N/A</v>
      </c>
      <c r="T271" s="73">
        <v>0</v>
      </c>
      <c r="U271" s="4"/>
      <c r="V271" s="73">
        <v>0</v>
      </c>
      <c r="W271" s="4"/>
      <c r="X271" s="73">
        <v>0</v>
      </c>
      <c r="Y271" s="4"/>
    </row>
    <row r="272" spans="1:25" ht="15" customHeight="1" x14ac:dyDescent="0.35">
      <c r="A272" s="18">
        <v>10045363</v>
      </c>
      <c r="B272" s="18" t="s">
        <v>540</v>
      </c>
      <c r="C272" s="18" t="s">
        <v>541</v>
      </c>
      <c r="D272" s="17">
        <v>161051</v>
      </c>
      <c r="E272" s="17" t="s">
        <v>124</v>
      </c>
      <c r="F272" s="17" t="s">
        <v>75</v>
      </c>
      <c r="G272" s="22" t="s">
        <v>125</v>
      </c>
      <c r="H272" s="17" t="s">
        <v>77</v>
      </c>
      <c r="I272" s="17" t="s">
        <v>78</v>
      </c>
      <c r="J272" s="121" t="s">
        <v>234</v>
      </c>
      <c r="K272" s="22" t="s">
        <v>21</v>
      </c>
      <c r="L272" s="202" t="s">
        <v>193</v>
      </c>
      <c r="M272" s="31"/>
      <c r="N272" s="73">
        <v>6.5</v>
      </c>
      <c r="O272" s="4"/>
      <c r="P272" s="73">
        <v>6.2</v>
      </c>
      <c r="Q272" s="4"/>
      <c r="R272" s="73">
        <v>7.9</v>
      </c>
      <c r="S272" s="4" t="e">
        <f>VLOOKUP(A272,[2]Export!$A:$G,7,0)</f>
        <v>#N/A</v>
      </c>
      <c r="T272" s="73">
        <v>9.1</v>
      </c>
      <c r="U272" s="4"/>
      <c r="V272" s="73">
        <v>0</v>
      </c>
      <c r="W272" s="4"/>
      <c r="X272" s="73">
        <v>0</v>
      </c>
      <c r="Y272" s="4"/>
    </row>
    <row r="273" spans="1:25" ht="15" customHeight="1" x14ac:dyDescent="0.35">
      <c r="A273" s="17">
        <v>10023242</v>
      </c>
      <c r="B273" s="17" t="s">
        <v>829</v>
      </c>
      <c r="C273" s="17" t="s">
        <v>830</v>
      </c>
      <c r="D273" s="17">
        <v>730768</v>
      </c>
      <c r="E273" s="17" t="s">
        <v>143</v>
      </c>
      <c r="F273" s="17" t="s">
        <v>75</v>
      </c>
      <c r="G273" s="22" t="s">
        <v>76</v>
      </c>
      <c r="H273" s="17" t="s">
        <v>77</v>
      </c>
      <c r="I273" s="17" t="s">
        <v>81</v>
      </c>
      <c r="J273" s="121" t="s">
        <v>234</v>
      </c>
      <c r="K273" s="22" t="s">
        <v>22</v>
      </c>
      <c r="L273" s="202"/>
      <c r="M273" s="31"/>
      <c r="N273" s="73" t="e">
        <v>#N/A</v>
      </c>
      <c r="O273" s="4"/>
      <c r="P273" s="73" t="e">
        <v>#N/A</v>
      </c>
      <c r="Q273" s="4"/>
      <c r="R273" s="73" t="e">
        <v>#N/A</v>
      </c>
      <c r="S273" s="4" t="e">
        <f>VLOOKUP(A273,[2]Export!$A:$G,7,0)</f>
        <v>#N/A</v>
      </c>
      <c r="T273" s="73" t="e">
        <v>#N/A</v>
      </c>
      <c r="U273" s="4"/>
      <c r="V273" s="73" t="e">
        <v>#N/A</v>
      </c>
      <c r="W273" s="4"/>
      <c r="X273" s="73" t="e">
        <v>#N/A</v>
      </c>
      <c r="Y273" s="4"/>
    </row>
    <row r="274" spans="1:25" ht="15" customHeight="1" x14ac:dyDescent="0.35">
      <c r="A274" s="17">
        <v>10032683</v>
      </c>
      <c r="B274" s="17" t="s">
        <v>366</v>
      </c>
      <c r="C274" s="17" t="s">
        <v>367</v>
      </c>
      <c r="D274" s="17">
        <v>730019</v>
      </c>
      <c r="E274" s="17" t="s">
        <v>143</v>
      </c>
      <c r="F274" s="17" t="s">
        <v>75</v>
      </c>
      <c r="G274" s="22" t="s">
        <v>76</v>
      </c>
      <c r="H274" s="17" t="s">
        <v>77</v>
      </c>
      <c r="I274" s="17" t="s">
        <v>81</v>
      </c>
      <c r="J274" s="121" t="s">
        <v>234</v>
      </c>
      <c r="K274" s="22" t="s">
        <v>22</v>
      </c>
      <c r="L274" s="202"/>
      <c r="M274" s="31"/>
      <c r="N274" s="73">
        <v>6.6</v>
      </c>
      <c r="O274" s="4"/>
      <c r="P274" s="73">
        <v>0</v>
      </c>
      <c r="Q274" s="4"/>
      <c r="R274" s="73">
        <v>0</v>
      </c>
      <c r="S274" s="4" t="e">
        <f>VLOOKUP(A274,[2]Export!$A:$G,7,0)</f>
        <v>#N/A</v>
      </c>
      <c r="T274" s="73">
        <v>0</v>
      </c>
      <c r="U274" s="4"/>
      <c r="V274" s="73">
        <v>0</v>
      </c>
      <c r="W274" s="4"/>
      <c r="X274" s="73">
        <v>0</v>
      </c>
      <c r="Y274" s="4"/>
    </row>
    <row r="275" spans="1:25" ht="15" customHeight="1" x14ac:dyDescent="0.35">
      <c r="A275" s="17">
        <v>10043194</v>
      </c>
      <c r="B275" s="17" t="s">
        <v>995</v>
      </c>
      <c r="C275" s="17" t="s">
        <v>367</v>
      </c>
      <c r="D275" s="17">
        <v>730019</v>
      </c>
      <c r="E275" s="17" t="s">
        <v>143</v>
      </c>
      <c r="F275" s="17" t="s">
        <v>75</v>
      </c>
      <c r="G275" s="22" t="s">
        <v>76</v>
      </c>
      <c r="H275" s="17" t="s">
        <v>77</v>
      </c>
      <c r="I275" s="17" t="s">
        <v>81</v>
      </c>
      <c r="J275" s="121" t="s">
        <v>234</v>
      </c>
      <c r="K275" s="22" t="s">
        <v>22</v>
      </c>
      <c r="L275" s="202"/>
      <c r="M275" s="31"/>
      <c r="N275" s="73">
        <v>6.5</v>
      </c>
      <c r="O275" s="4"/>
      <c r="P275" s="73">
        <v>0</v>
      </c>
      <c r="Q275" s="4"/>
      <c r="R275" s="73">
        <v>8.1999999999999993</v>
      </c>
      <c r="S275" s="4" t="e">
        <f>VLOOKUP(A275,[2]Export!$A:$G,7,0)</f>
        <v>#N/A</v>
      </c>
      <c r="T275" s="73">
        <v>9.5</v>
      </c>
      <c r="U275" s="4"/>
      <c r="V275" s="73">
        <v>7.3</v>
      </c>
      <c r="W275" s="4"/>
      <c r="X275" s="73">
        <v>0</v>
      </c>
      <c r="Y275" s="4"/>
    </row>
    <row r="276" spans="1:25" ht="15" customHeight="1" x14ac:dyDescent="0.35">
      <c r="A276" s="17">
        <v>10038374</v>
      </c>
      <c r="B276" s="17" t="s">
        <v>1076</v>
      </c>
      <c r="C276" s="17" t="s">
        <v>1077</v>
      </c>
      <c r="D276" s="17">
        <v>730111</v>
      </c>
      <c r="E276" s="17" t="s">
        <v>143</v>
      </c>
      <c r="F276" s="17" t="s">
        <v>75</v>
      </c>
      <c r="G276" s="22" t="s">
        <v>76</v>
      </c>
      <c r="H276" s="17" t="s">
        <v>77</v>
      </c>
      <c r="I276" s="17" t="s">
        <v>78</v>
      </c>
      <c r="J276" s="121" t="s">
        <v>274</v>
      </c>
      <c r="K276" s="22" t="s">
        <v>22</v>
      </c>
      <c r="L276" s="202"/>
      <c r="M276" s="31"/>
      <c r="N276" s="73">
        <v>6.9</v>
      </c>
      <c r="O276" s="4"/>
      <c r="P276" s="73">
        <v>6.5</v>
      </c>
      <c r="Q276" s="4"/>
      <c r="R276" s="73">
        <v>8.1</v>
      </c>
      <c r="S276" s="4" t="e">
        <f>VLOOKUP(A276,[2]Export!$A:$G,7,0)</f>
        <v>#N/A</v>
      </c>
      <c r="T276" s="73">
        <v>9</v>
      </c>
      <c r="U276" s="4"/>
      <c r="V276" s="73">
        <v>0</v>
      </c>
      <c r="W276" s="4"/>
      <c r="X276" s="73">
        <v>0</v>
      </c>
      <c r="Y276" s="4"/>
    </row>
    <row r="277" spans="1:25" ht="15" customHeight="1" x14ac:dyDescent="0.35">
      <c r="A277" s="17">
        <v>10042594</v>
      </c>
      <c r="B277" s="17" t="s">
        <v>385</v>
      </c>
      <c r="C277" s="17" t="s">
        <v>386</v>
      </c>
      <c r="D277" s="17">
        <v>730131</v>
      </c>
      <c r="E277" s="17" t="s">
        <v>143</v>
      </c>
      <c r="F277" s="17" t="s">
        <v>75</v>
      </c>
      <c r="G277" s="22" t="s">
        <v>76</v>
      </c>
      <c r="H277" s="17" t="s">
        <v>77</v>
      </c>
      <c r="I277" s="17" t="s">
        <v>81</v>
      </c>
      <c r="J277" s="121" t="s">
        <v>133</v>
      </c>
      <c r="K277" s="22" t="s">
        <v>22</v>
      </c>
      <c r="L277" s="202"/>
      <c r="M277" s="31"/>
      <c r="N277" s="73">
        <v>6.8</v>
      </c>
      <c r="O277" s="4"/>
      <c r="P277" s="73">
        <v>6.8</v>
      </c>
      <c r="Q277" s="4"/>
      <c r="R277" s="73">
        <v>8.1999999999999993</v>
      </c>
      <c r="S277" s="4" t="e">
        <f>VLOOKUP(A277,[2]Export!$A:$G,7,0)</f>
        <v>#N/A</v>
      </c>
      <c r="T277" s="73">
        <v>9.5</v>
      </c>
      <c r="U277" s="4"/>
      <c r="V277" s="73">
        <v>0</v>
      </c>
      <c r="W277" s="4"/>
      <c r="X277" s="73">
        <v>0</v>
      </c>
      <c r="Y277" s="4"/>
    </row>
    <row r="278" spans="1:25" ht="15" customHeight="1" x14ac:dyDescent="0.35">
      <c r="A278" s="17">
        <v>10036105</v>
      </c>
      <c r="B278" s="17" t="s">
        <v>427</v>
      </c>
      <c r="C278" s="17" t="s">
        <v>428</v>
      </c>
      <c r="D278" s="17">
        <v>730166</v>
      </c>
      <c r="E278" s="17" t="s">
        <v>143</v>
      </c>
      <c r="F278" s="17" t="s">
        <v>75</v>
      </c>
      <c r="G278" s="22" t="s">
        <v>76</v>
      </c>
      <c r="H278" s="17" t="s">
        <v>77</v>
      </c>
      <c r="I278" s="17" t="s">
        <v>81</v>
      </c>
      <c r="J278" s="121" t="s">
        <v>133</v>
      </c>
      <c r="K278" s="22" t="s">
        <v>22</v>
      </c>
      <c r="L278" s="202"/>
      <c r="M278" s="31"/>
      <c r="N278" s="73">
        <v>6.9</v>
      </c>
      <c r="O278" s="4"/>
      <c r="P278" s="73">
        <v>6.5</v>
      </c>
      <c r="Q278" s="4"/>
      <c r="R278" s="73">
        <v>8.4</v>
      </c>
      <c r="S278" s="4" t="e">
        <f>VLOOKUP(A278,[2]Export!$A:$G,7,0)</f>
        <v>#N/A</v>
      </c>
      <c r="T278" s="73">
        <v>9.8000000000000007</v>
      </c>
      <c r="U278" s="4"/>
      <c r="V278" s="73">
        <v>7.9</v>
      </c>
      <c r="W278" s="4"/>
      <c r="X278" s="73">
        <v>7.1</v>
      </c>
      <c r="Y278" s="4"/>
    </row>
    <row r="279" spans="1:25" ht="15" customHeight="1" x14ac:dyDescent="0.35">
      <c r="A279" s="17">
        <v>10034173</v>
      </c>
      <c r="B279" s="17" t="s">
        <v>260</v>
      </c>
      <c r="C279" s="17" t="s">
        <v>261</v>
      </c>
      <c r="D279" s="17">
        <v>730167</v>
      </c>
      <c r="E279" s="17" t="s">
        <v>143</v>
      </c>
      <c r="F279" s="17" t="s">
        <v>75</v>
      </c>
      <c r="G279" s="22" t="s">
        <v>76</v>
      </c>
      <c r="H279" s="17" t="s">
        <v>77</v>
      </c>
      <c r="I279" s="17" t="s">
        <v>81</v>
      </c>
      <c r="J279" s="121" t="s">
        <v>234</v>
      </c>
      <c r="K279" s="22" t="s">
        <v>22</v>
      </c>
      <c r="L279" s="202"/>
      <c r="M279" s="31"/>
      <c r="N279" s="73">
        <v>7.1</v>
      </c>
      <c r="O279" s="4"/>
      <c r="P279" s="73">
        <v>7</v>
      </c>
      <c r="Q279" s="4"/>
      <c r="R279" s="73">
        <v>8.6999999999999993</v>
      </c>
      <c r="S279" s="4" t="e">
        <f>VLOOKUP(A279,[2]Export!$A:$G,7,0)</f>
        <v>#N/A</v>
      </c>
      <c r="T279" s="73">
        <v>10.3</v>
      </c>
      <c r="U279" s="4"/>
      <c r="V279" s="73">
        <v>8.1</v>
      </c>
      <c r="W279" s="4"/>
      <c r="X279" s="73">
        <v>7.3</v>
      </c>
      <c r="Y279" s="4"/>
    </row>
    <row r="280" spans="1:25" ht="15" customHeight="1" x14ac:dyDescent="0.35">
      <c r="A280" s="17">
        <v>10045930</v>
      </c>
      <c r="B280" s="17" t="s">
        <v>898</v>
      </c>
      <c r="C280" s="17" t="s">
        <v>899</v>
      </c>
      <c r="D280" s="17">
        <v>730211</v>
      </c>
      <c r="E280" s="17" t="s">
        <v>143</v>
      </c>
      <c r="F280" s="17" t="s">
        <v>75</v>
      </c>
      <c r="G280" s="22" t="s">
        <v>76</v>
      </c>
      <c r="H280" s="17" t="s">
        <v>77</v>
      </c>
      <c r="I280" s="17" t="s">
        <v>78</v>
      </c>
      <c r="J280" s="121" t="s">
        <v>133</v>
      </c>
      <c r="K280" s="22" t="s">
        <v>22</v>
      </c>
      <c r="L280" s="202"/>
      <c r="M280" s="31"/>
      <c r="N280" s="73">
        <v>7</v>
      </c>
      <c r="O280" s="4"/>
      <c r="P280" s="73">
        <v>6.8</v>
      </c>
      <c r="Q280" s="4"/>
      <c r="R280" s="73">
        <v>8.1999999999999993</v>
      </c>
      <c r="S280" s="4" t="e">
        <f>VLOOKUP(A280,[2]Export!$A:$G,7,0)</f>
        <v>#N/A</v>
      </c>
      <c r="T280" s="73">
        <v>9.5</v>
      </c>
      <c r="U280" s="4"/>
      <c r="V280" s="73">
        <v>0</v>
      </c>
      <c r="W280" s="4"/>
      <c r="X280" s="73">
        <v>0</v>
      </c>
      <c r="Y280" s="4"/>
    </row>
    <row r="281" spans="1:25" ht="15" customHeight="1" x14ac:dyDescent="0.35">
      <c r="A281" s="17">
        <v>10044995</v>
      </c>
      <c r="B281" s="17" t="s">
        <v>933</v>
      </c>
      <c r="C281" s="17" t="s">
        <v>934</v>
      </c>
      <c r="D281" s="17">
        <v>730304</v>
      </c>
      <c r="E281" s="17" t="s">
        <v>143</v>
      </c>
      <c r="F281" s="17" t="s">
        <v>75</v>
      </c>
      <c r="G281" s="22" t="s">
        <v>76</v>
      </c>
      <c r="H281" s="17" t="s">
        <v>77</v>
      </c>
      <c r="I281" s="17" t="s">
        <v>81</v>
      </c>
      <c r="J281" s="121" t="s">
        <v>274</v>
      </c>
      <c r="K281" s="22" t="s">
        <v>22</v>
      </c>
      <c r="L281" s="202"/>
      <c r="M281" s="31"/>
      <c r="N281" s="73">
        <v>6.6</v>
      </c>
      <c r="O281" s="4"/>
      <c r="P281" s="73">
        <v>6.5</v>
      </c>
      <c r="Q281" s="4"/>
      <c r="R281" s="73">
        <v>8.4</v>
      </c>
      <c r="S281" s="4" t="e">
        <f>VLOOKUP(A281,[2]Export!$A:$G,7,0)</f>
        <v>#N/A</v>
      </c>
      <c r="T281" s="73">
        <v>9.4</v>
      </c>
      <c r="U281" s="4"/>
      <c r="V281" s="73">
        <v>0</v>
      </c>
      <c r="W281" s="4"/>
      <c r="X281" s="73">
        <v>0</v>
      </c>
      <c r="Y281" s="4"/>
    </row>
    <row r="282" spans="1:25" ht="15" customHeight="1" x14ac:dyDescent="0.35">
      <c r="A282" s="17">
        <v>10016314</v>
      </c>
      <c r="B282" s="17" t="s">
        <v>620</v>
      </c>
      <c r="C282" s="17" t="s">
        <v>621</v>
      </c>
      <c r="D282" s="17">
        <v>730371</v>
      </c>
      <c r="E282" s="17" t="s">
        <v>143</v>
      </c>
      <c r="F282" s="17" t="s">
        <v>75</v>
      </c>
      <c r="G282" s="22" t="s">
        <v>76</v>
      </c>
      <c r="H282" s="17" t="s">
        <v>77</v>
      </c>
      <c r="I282" s="17" t="s">
        <v>81</v>
      </c>
      <c r="J282" s="121" t="s">
        <v>274</v>
      </c>
      <c r="K282" s="22" t="s">
        <v>22</v>
      </c>
      <c r="L282" s="202" t="s">
        <v>186</v>
      </c>
      <c r="M282" s="31"/>
      <c r="N282" s="73">
        <v>6.6</v>
      </c>
      <c r="O282" s="4"/>
      <c r="P282" s="73">
        <v>6</v>
      </c>
      <c r="Q282" s="4"/>
      <c r="R282" s="73">
        <v>8</v>
      </c>
      <c r="S282" s="4" t="e">
        <f>VLOOKUP(A282,[2]Export!$A:$G,7,0)</f>
        <v>#N/A</v>
      </c>
      <c r="T282" s="73">
        <v>9.1999999999999993</v>
      </c>
      <c r="U282" s="4"/>
      <c r="V282" s="73">
        <v>7.5</v>
      </c>
      <c r="W282" s="4"/>
      <c r="X282" s="73">
        <v>0</v>
      </c>
      <c r="Y282" s="4"/>
    </row>
    <row r="283" spans="1:25" ht="15" customHeight="1" x14ac:dyDescent="0.35">
      <c r="A283" s="17">
        <v>10015284</v>
      </c>
      <c r="B283" s="17" t="s">
        <v>837</v>
      </c>
      <c r="C283" s="17" t="s">
        <v>838</v>
      </c>
      <c r="D283" s="17">
        <v>730515</v>
      </c>
      <c r="E283" s="17" t="s">
        <v>143</v>
      </c>
      <c r="F283" s="17" t="s">
        <v>75</v>
      </c>
      <c r="G283" s="22" t="s">
        <v>76</v>
      </c>
      <c r="H283" s="17" t="s">
        <v>77</v>
      </c>
      <c r="I283" s="17" t="s">
        <v>78</v>
      </c>
      <c r="J283" s="121" t="s">
        <v>133</v>
      </c>
      <c r="K283" s="22" t="s">
        <v>22</v>
      </c>
      <c r="L283" s="202" t="s">
        <v>186</v>
      </c>
      <c r="M283" s="31"/>
      <c r="N283" s="73">
        <v>6.7</v>
      </c>
      <c r="O283" s="4"/>
      <c r="P283" s="73">
        <v>0</v>
      </c>
      <c r="Q283" s="4"/>
      <c r="R283" s="73">
        <v>0</v>
      </c>
      <c r="S283" s="4" t="e">
        <f>VLOOKUP(A283,[2]Export!$A:$G,7,0)</f>
        <v>#N/A</v>
      </c>
      <c r="T283" s="73">
        <v>0</v>
      </c>
      <c r="U283" s="4"/>
      <c r="V283" s="73">
        <v>0</v>
      </c>
      <c r="W283" s="4"/>
      <c r="X283" s="73">
        <v>0</v>
      </c>
      <c r="Y283" s="4"/>
    </row>
    <row r="284" spans="1:25" ht="15" customHeight="1" x14ac:dyDescent="0.35">
      <c r="A284" s="17">
        <v>10016967</v>
      </c>
      <c r="B284" s="17" t="s">
        <v>798</v>
      </c>
      <c r="C284" s="17" t="s">
        <v>799</v>
      </c>
      <c r="D284" s="17">
        <v>730548</v>
      </c>
      <c r="E284" s="17" t="s">
        <v>143</v>
      </c>
      <c r="F284" s="17" t="s">
        <v>75</v>
      </c>
      <c r="G284" s="22" t="s">
        <v>76</v>
      </c>
      <c r="H284" s="17" t="s">
        <v>77</v>
      </c>
      <c r="I284" s="17" t="s">
        <v>78</v>
      </c>
      <c r="J284" s="121" t="s">
        <v>274</v>
      </c>
      <c r="K284" s="22" t="s">
        <v>22</v>
      </c>
      <c r="L284" s="202"/>
      <c r="M284" s="31"/>
      <c r="N284" s="73">
        <v>6.3</v>
      </c>
      <c r="O284" s="4"/>
      <c r="P284" s="73">
        <v>5.8</v>
      </c>
      <c r="Q284" s="4"/>
      <c r="R284" s="73">
        <v>7.6</v>
      </c>
      <c r="S284" s="4" t="e">
        <f>VLOOKUP(A284,[2]Export!$A:$G,7,0)</f>
        <v>#N/A</v>
      </c>
      <c r="T284" s="73">
        <v>8.5</v>
      </c>
      <c r="U284" s="4"/>
      <c r="V284" s="73">
        <v>0</v>
      </c>
      <c r="W284" s="4"/>
      <c r="X284" s="73">
        <v>0</v>
      </c>
      <c r="Y284" s="4"/>
    </row>
    <row r="285" spans="1:25" ht="15" customHeight="1" x14ac:dyDescent="0.35">
      <c r="A285" s="17">
        <v>10037499</v>
      </c>
      <c r="B285" s="17" t="s">
        <v>509</v>
      </c>
      <c r="C285" s="17" t="s">
        <v>510</v>
      </c>
      <c r="D285" s="17">
        <v>730806</v>
      </c>
      <c r="E285" s="17" t="s">
        <v>143</v>
      </c>
      <c r="F285" s="17" t="s">
        <v>75</v>
      </c>
      <c r="G285" s="22" t="s">
        <v>76</v>
      </c>
      <c r="H285" s="17" t="s">
        <v>77</v>
      </c>
      <c r="I285" s="17" t="s">
        <v>78</v>
      </c>
      <c r="J285" s="121" t="s">
        <v>234</v>
      </c>
      <c r="K285" s="22" t="s">
        <v>22</v>
      </c>
      <c r="L285" s="202" t="s">
        <v>511</v>
      </c>
      <c r="M285" s="31"/>
      <c r="N285" s="73">
        <v>6.6</v>
      </c>
      <c r="O285" s="4"/>
      <c r="P285" s="73">
        <v>6.3</v>
      </c>
      <c r="Q285" s="4"/>
      <c r="R285" s="73">
        <v>8.1</v>
      </c>
      <c r="S285" s="4" t="e">
        <f>VLOOKUP(A285,[2]Export!$A:$G,7,0)</f>
        <v>#N/A</v>
      </c>
      <c r="T285" s="73">
        <v>9.4</v>
      </c>
      <c r="U285" s="4"/>
      <c r="V285" s="73">
        <v>0</v>
      </c>
      <c r="W285" s="4"/>
      <c r="X285" s="73">
        <v>0</v>
      </c>
      <c r="Y285" s="4"/>
    </row>
    <row r="286" spans="1:25" ht="15" customHeight="1" x14ac:dyDescent="0.35">
      <c r="A286" s="17">
        <v>10043392</v>
      </c>
      <c r="B286" s="17" t="s">
        <v>194</v>
      </c>
      <c r="C286" s="17" t="s">
        <v>195</v>
      </c>
      <c r="D286" s="17">
        <v>730834</v>
      </c>
      <c r="E286" s="17" t="s">
        <v>143</v>
      </c>
      <c r="F286" s="17" t="s">
        <v>75</v>
      </c>
      <c r="G286" s="22" t="s">
        <v>76</v>
      </c>
      <c r="H286" s="17" t="s">
        <v>77</v>
      </c>
      <c r="I286" s="17" t="s">
        <v>78</v>
      </c>
      <c r="J286" s="121" t="s">
        <v>274</v>
      </c>
      <c r="K286" s="22" t="s">
        <v>22</v>
      </c>
      <c r="L286" s="202"/>
      <c r="M286" s="31"/>
      <c r="N286" s="73">
        <v>6.4</v>
      </c>
      <c r="O286" s="4"/>
      <c r="P286" s="73">
        <v>6.4</v>
      </c>
      <c r="Q286" s="4"/>
      <c r="R286" s="73">
        <v>8</v>
      </c>
      <c r="S286" s="4" t="e">
        <f>VLOOKUP(A286,[2]Export!$A:$G,7,0)</f>
        <v>#N/A</v>
      </c>
      <c r="T286" s="73">
        <v>9</v>
      </c>
      <c r="U286" s="4"/>
      <c r="V286" s="73">
        <v>0</v>
      </c>
      <c r="W286" s="4"/>
      <c r="X286" s="73">
        <v>0</v>
      </c>
      <c r="Y286" s="4"/>
    </row>
    <row r="287" spans="1:25" ht="15" customHeight="1" x14ac:dyDescent="0.35">
      <c r="A287" s="17">
        <v>10025894</v>
      </c>
      <c r="B287" s="17" t="s">
        <v>732</v>
      </c>
      <c r="C287" s="17" t="s">
        <v>733</v>
      </c>
      <c r="D287" s="17">
        <v>730883</v>
      </c>
      <c r="E287" s="17" t="s">
        <v>143</v>
      </c>
      <c r="F287" s="17" t="s">
        <v>75</v>
      </c>
      <c r="G287" s="22" t="s">
        <v>76</v>
      </c>
      <c r="H287" s="17" t="s">
        <v>77</v>
      </c>
      <c r="I287" s="17" t="s">
        <v>78</v>
      </c>
      <c r="J287" s="121" t="s">
        <v>133</v>
      </c>
      <c r="K287" s="22" t="s">
        <v>22</v>
      </c>
      <c r="L287" s="202" t="s">
        <v>511</v>
      </c>
      <c r="M287" s="31"/>
      <c r="N287" s="73">
        <v>6.3</v>
      </c>
      <c r="O287" s="4"/>
      <c r="P287" s="73">
        <v>6.4</v>
      </c>
      <c r="Q287" s="4"/>
      <c r="R287" s="73">
        <v>7.9</v>
      </c>
      <c r="S287" s="4" t="e">
        <f>VLOOKUP(A287,[2]Export!$A:$G,7,0)</f>
        <v>#N/A</v>
      </c>
      <c r="T287" s="73">
        <v>9</v>
      </c>
      <c r="U287" s="4"/>
      <c r="V287" s="73">
        <v>0</v>
      </c>
      <c r="W287" s="4"/>
      <c r="X287" s="73">
        <v>0</v>
      </c>
      <c r="Y287" s="4"/>
    </row>
    <row r="288" spans="1:25" ht="15" customHeight="1" x14ac:dyDescent="0.35">
      <c r="A288" s="17">
        <v>10032850</v>
      </c>
      <c r="B288" s="17" t="s">
        <v>272</v>
      </c>
      <c r="C288" s="17" t="s">
        <v>273</v>
      </c>
      <c r="D288" s="17">
        <v>730888</v>
      </c>
      <c r="E288" s="17" t="s">
        <v>143</v>
      </c>
      <c r="F288" s="17" t="s">
        <v>75</v>
      </c>
      <c r="G288" s="22" t="s">
        <v>76</v>
      </c>
      <c r="H288" s="17" t="s">
        <v>77</v>
      </c>
      <c r="I288" s="17" t="s">
        <v>78</v>
      </c>
      <c r="J288" s="121" t="s">
        <v>274</v>
      </c>
      <c r="K288" s="22" t="s">
        <v>22</v>
      </c>
      <c r="L288" s="202" t="s">
        <v>222</v>
      </c>
      <c r="M288" s="31"/>
      <c r="N288" s="73">
        <v>7.5</v>
      </c>
      <c r="O288" s="4"/>
      <c r="P288" s="73">
        <v>7.3</v>
      </c>
      <c r="Q288" s="4"/>
      <c r="R288" s="73">
        <v>8.1999999999999993</v>
      </c>
      <c r="S288" s="4" t="e">
        <f>VLOOKUP(A288,[2]Export!$A:$G,7,0)</f>
        <v>#N/A</v>
      </c>
      <c r="T288" s="73">
        <v>10</v>
      </c>
      <c r="U288" s="4"/>
      <c r="V288" s="73">
        <v>0</v>
      </c>
      <c r="W288" s="4"/>
      <c r="X288" s="73">
        <v>0</v>
      </c>
      <c r="Y288" s="4"/>
    </row>
    <row r="289" spans="1:65" ht="15" customHeight="1" x14ac:dyDescent="0.35">
      <c r="A289" s="17">
        <v>10032848</v>
      </c>
      <c r="B289" s="17" t="s">
        <v>1012</v>
      </c>
      <c r="C289" s="17" t="s">
        <v>273</v>
      </c>
      <c r="D289" s="17">
        <v>730888</v>
      </c>
      <c r="E289" s="17" t="s">
        <v>143</v>
      </c>
      <c r="F289" s="17" t="s">
        <v>75</v>
      </c>
      <c r="G289" s="22" t="s">
        <v>76</v>
      </c>
      <c r="H289" s="17" t="s">
        <v>77</v>
      </c>
      <c r="I289" s="17" t="s">
        <v>81</v>
      </c>
      <c r="J289" s="121" t="s">
        <v>274</v>
      </c>
      <c r="K289" s="22" t="s">
        <v>22</v>
      </c>
      <c r="L289" s="202" t="s">
        <v>186</v>
      </c>
      <c r="M289" s="31"/>
      <c r="N289" s="73">
        <v>7.5</v>
      </c>
      <c r="O289" s="4"/>
      <c r="P289" s="73">
        <v>7.3</v>
      </c>
      <c r="Q289" s="4"/>
      <c r="R289" s="73">
        <v>9</v>
      </c>
      <c r="S289" s="4" t="e">
        <f>VLOOKUP(A289,[2]Export!$A:$G,7,0)</f>
        <v>#N/A</v>
      </c>
      <c r="T289" s="73">
        <v>10</v>
      </c>
      <c r="U289" s="4"/>
      <c r="V289" s="73">
        <v>8.6</v>
      </c>
      <c r="W289" s="4"/>
      <c r="X289" s="73">
        <v>0</v>
      </c>
      <c r="Y289" s="4"/>
    </row>
    <row r="290" spans="1:65" ht="15" customHeight="1" x14ac:dyDescent="0.35">
      <c r="A290" s="26">
        <v>10044333</v>
      </c>
      <c r="B290" s="26" t="s">
        <v>686</v>
      </c>
      <c r="C290" s="17" t="s">
        <v>687</v>
      </c>
      <c r="D290" s="17">
        <v>731354</v>
      </c>
      <c r="E290" s="17" t="s">
        <v>143</v>
      </c>
      <c r="F290" s="17" t="s">
        <v>75</v>
      </c>
      <c r="G290" s="22" t="s">
        <v>76</v>
      </c>
      <c r="H290" s="17" t="s">
        <v>77</v>
      </c>
      <c r="I290" s="17" t="s">
        <v>78</v>
      </c>
      <c r="J290" s="121" t="s">
        <v>234</v>
      </c>
      <c r="K290" s="22" t="s">
        <v>22</v>
      </c>
      <c r="L290" s="202" t="s">
        <v>409</v>
      </c>
      <c r="M290" s="31"/>
      <c r="N290" s="73">
        <v>6.5</v>
      </c>
      <c r="O290" s="4"/>
      <c r="P290" s="73">
        <v>0</v>
      </c>
      <c r="Q290" s="4"/>
      <c r="R290" s="73">
        <v>0</v>
      </c>
      <c r="S290" s="4" t="e">
        <f>VLOOKUP(A290,[2]Export!$A:$G,7,0)</f>
        <v>#N/A</v>
      </c>
      <c r="T290" s="73">
        <v>0</v>
      </c>
      <c r="U290" s="4"/>
      <c r="V290" s="73">
        <v>0</v>
      </c>
      <c r="W290" s="4"/>
      <c r="X290" s="73">
        <v>0</v>
      </c>
      <c r="Y290" s="4"/>
    </row>
    <row r="291" spans="1:65" ht="15" customHeight="1" x14ac:dyDescent="0.35">
      <c r="A291" s="17">
        <v>10026119</v>
      </c>
      <c r="B291" s="17" t="s">
        <v>937</v>
      </c>
      <c r="C291" s="33" t="s">
        <v>938</v>
      </c>
      <c r="D291" s="17">
        <v>731630</v>
      </c>
      <c r="E291" s="17" t="s">
        <v>143</v>
      </c>
      <c r="F291" s="17" t="s">
        <v>75</v>
      </c>
      <c r="G291" s="22" t="s">
        <v>76</v>
      </c>
      <c r="H291" s="17" t="s">
        <v>77</v>
      </c>
      <c r="I291" s="30" t="s">
        <v>81</v>
      </c>
      <c r="J291" s="121" t="s">
        <v>234</v>
      </c>
      <c r="K291" s="22" t="s">
        <v>22</v>
      </c>
      <c r="L291" s="202"/>
      <c r="M291" s="31"/>
      <c r="N291" s="73">
        <v>6.6</v>
      </c>
      <c r="O291" s="4"/>
      <c r="P291" s="73">
        <v>6.5</v>
      </c>
      <c r="Q291" s="4"/>
      <c r="R291" s="73">
        <v>8.4</v>
      </c>
      <c r="S291" s="4" t="e">
        <f>VLOOKUP(A291,[2]Export!$A:$G,7,0)</f>
        <v>#N/A</v>
      </c>
      <c r="T291" s="73">
        <v>9.4</v>
      </c>
      <c r="U291" s="4"/>
      <c r="V291" s="73">
        <v>0</v>
      </c>
      <c r="W291" s="4"/>
      <c r="X291" s="73">
        <v>0</v>
      </c>
      <c r="Y291" s="4"/>
    </row>
    <row r="292" spans="1:65" ht="15" customHeight="1" x14ac:dyDescent="0.35">
      <c r="A292" s="36">
        <v>10035733</v>
      </c>
      <c r="B292" s="36" t="s">
        <v>1027</v>
      </c>
      <c r="C292" s="33" t="s">
        <v>1028</v>
      </c>
      <c r="D292" s="17">
        <v>732892</v>
      </c>
      <c r="E292" s="17" t="s">
        <v>143</v>
      </c>
      <c r="F292" s="17" t="s">
        <v>75</v>
      </c>
      <c r="G292" s="22" t="s">
        <v>76</v>
      </c>
      <c r="H292" s="17" t="s">
        <v>77</v>
      </c>
      <c r="I292" s="17" t="s">
        <v>81</v>
      </c>
      <c r="J292" s="121" t="s">
        <v>234</v>
      </c>
      <c r="K292" s="22" t="s">
        <v>22</v>
      </c>
      <c r="L292" s="202"/>
      <c r="M292" s="31"/>
      <c r="N292" s="73">
        <v>6.8</v>
      </c>
      <c r="O292" s="4"/>
      <c r="P292" s="73">
        <v>7</v>
      </c>
      <c r="Q292" s="4"/>
      <c r="R292" s="73">
        <v>8.5</v>
      </c>
      <c r="S292" s="4" t="e">
        <f>VLOOKUP(A292,[2]Export!$A:$G,7,0)</f>
        <v>#N/A</v>
      </c>
      <c r="T292" s="73">
        <v>9.8000000000000007</v>
      </c>
      <c r="U292" s="4"/>
      <c r="V292" s="73">
        <v>0</v>
      </c>
      <c r="W292" s="4"/>
      <c r="X292" s="73">
        <v>0</v>
      </c>
      <c r="Y292" s="4"/>
    </row>
    <row r="293" spans="1:65" ht="15" customHeight="1" x14ac:dyDescent="0.35">
      <c r="A293" s="4">
        <v>10045078</v>
      </c>
      <c r="B293" s="4" t="s">
        <v>557</v>
      </c>
      <c r="C293" s="33" t="s">
        <v>558</v>
      </c>
      <c r="D293" s="17">
        <v>735785</v>
      </c>
      <c r="E293" s="17" t="s">
        <v>143</v>
      </c>
      <c r="F293" s="17" t="s">
        <v>75</v>
      </c>
      <c r="G293" s="22" t="s">
        <v>76</v>
      </c>
      <c r="H293" s="17" t="s">
        <v>185</v>
      </c>
      <c r="I293" s="17" t="s">
        <v>81</v>
      </c>
      <c r="J293" s="121" t="s">
        <v>274</v>
      </c>
      <c r="K293" s="22" t="s">
        <v>22</v>
      </c>
      <c r="L293" s="202" t="s">
        <v>559</v>
      </c>
      <c r="M293" s="31"/>
      <c r="N293" s="73">
        <v>6.5</v>
      </c>
      <c r="O293" s="4"/>
      <c r="P293" s="73">
        <v>0</v>
      </c>
      <c r="Q293" s="4"/>
      <c r="R293" s="73">
        <v>0</v>
      </c>
      <c r="S293" s="4" t="e">
        <f>VLOOKUP(A293,[2]Export!$A:$G,7,0)</f>
        <v>#N/A</v>
      </c>
      <c r="T293" s="73">
        <v>0</v>
      </c>
      <c r="U293" s="4"/>
      <c r="V293" s="73">
        <v>0</v>
      </c>
      <c r="W293" s="4"/>
      <c r="X293" s="73">
        <v>0</v>
      </c>
      <c r="Y293" s="4"/>
    </row>
    <row r="294" spans="1:65" ht="15" customHeight="1" x14ac:dyDescent="0.35">
      <c r="A294" s="4">
        <v>10038436</v>
      </c>
      <c r="B294" s="4" t="s">
        <v>845</v>
      </c>
      <c r="C294" s="33" t="s">
        <v>846</v>
      </c>
      <c r="D294" s="17">
        <v>737853</v>
      </c>
      <c r="E294" s="17" t="s">
        <v>143</v>
      </c>
      <c r="F294" s="17" t="s">
        <v>75</v>
      </c>
      <c r="G294" s="22" t="s">
        <v>76</v>
      </c>
      <c r="H294" s="17" t="s">
        <v>77</v>
      </c>
      <c r="I294" s="17" t="s">
        <v>78</v>
      </c>
      <c r="J294" s="121" t="s">
        <v>234</v>
      </c>
      <c r="K294" s="22" t="s">
        <v>22</v>
      </c>
      <c r="L294" s="202"/>
      <c r="M294" s="31"/>
      <c r="N294" s="73">
        <v>7.2</v>
      </c>
      <c r="O294" s="4"/>
      <c r="P294" s="73">
        <v>6.8</v>
      </c>
      <c r="Q294" s="4"/>
      <c r="R294" s="73">
        <v>8.6</v>
      </c>
      <c r="S294" s="4" t="e">
        <f>VLOOKUP(A294,[2]Export!$A:$G,7,0)</f>
        <v>#N/A</v>
      </c>
      <c r="T294" s="73">
        <v>9.8000000000000007</v>
      </c>
      <c r="U294" s="4"/>
      <c r="V294" s="73">
        <v>0</v>
      </c>
      <c r="W294" s="4"/>
      <c r="X294" s="73">
        <v>0</v>
      </c>
      <c r="Y294" s="4"/>
    </row>
    <row r="295" spans="1:65" ht="15" customHeight="1" x14ac:dyDescent="0.35">
      <c r="A295" s="4">
        <v>10033946</v>
      </c>
      <c r="B295" s="4" t="s">
        <v>595</v>
      </c>
      <c r="C295" s="33" t="s">
        <v>596</v>
      </c>
      <c r="D295" s="17">
        <v>750505</v>
      </c>
      <c r="E295" s="17" t="s">
        <v>143</v>
      </c>
      <c r="F295" s="17" t="s">
        <v>75</v>
      </c>
      <c r="G295" s="22" t="s">
        <v>76</v>
      </c>
      <c r="H295" s="17" t="s">
        <v>77</v>
      </c>
      <c r="I295" s="17" t="s">
        <v>78</v>
      </c>
      <c r="J295" s="121" t="s">
        <v>133</v>
      </c>
      <c r="K295" s="22" t="s">
        <v>22</v>
      </c>
      <c r="L295" s="202"/>
      <c r="M295" s="32"/>
      <c r="N295" s="73">
        <v>6.5</v>
      </c>
      <c r="O295" s="4"/>
      <c r="P295" s="73">
        <v>6.3</v>
      </c>
      <c r="Q295" s="4"/>
      <c r="R295" s="73">
        <v>8</v>
      </c>
      <c r="S295" s="4" t="e">
        <f>VLOOKUP(A295,[2]Export!$A:$G,7,0)</f>
        <v>#N/A</v>
      </c>
      <c r="T295" s="73">
        <v>9.4</v>
      </c>
      <c r="U295" s="4"/>
      <c r="V295" s="73">
        <v>0</v>
      </c>
      <c r="W295" s="4"/>
      <c r="X295" s="73">
        <v>0</v>
      </c>
      <c r="Y295" s="4"/>
    </row>
    <row r="296" spans="1:65" ht="15" customHeight="1" x14ac:dyDescent="0.35">
      <c r="A296" s="4">
        <v>10024597</v>
      </c>
      <c r="B296" s="4" t="s">
        <v>819</v>
      </c>
      <c r="C296" s="33" t="s">
        <v>820</v>
      </c>
      <c r="D296" s="17">
        <v>750511</v>
      </c>
      <c r="E296" s="17" t="s">
        <v>143</v>
      </c>
      <c r="F296" s="17" t="s">
        <v>75</v>
      </c>
      <c r="G296" s="22" t="s">
        <v>76</v>
      </c>
      <c r="H296" s="17" t="s">
        <v>77</v>
      </c>
      <c r="I296" s="17" t="s">
        <v>78</v>
      </c>
      <c r="J296" s="121" t="s">
        <v>133</v>
      </c>
      <c r="K296" s="22" t="s">
        <v>22</v>
      </c>
      <c r="L296" s="203"/>
      <c r="M296" s="88"/>
      <c r="N296" s="73">
        <v>6.4</v>
      </c>
      <c r="O296" s="4"/>
      <c r="P296" s="73">
        <v>6.4</v>
      </c>
      <c r="Q296" s="4"/>
      <c r="R296" s="73">
        <v>7.9</v>
      </c>
      <c r="S296" s="4" t="e">
        <f>VLOOKUP(A296,[2]Export!$A:$G,7,0)</f>
        <v>#N/A</v>
      </c>
      <c r="T296" s="73">
        <v>9.3000000000000007</v>
      </c>
      <c r="U296" s="4"/>
      <c r="V296" s="73">
        <v>0</v>
      </c>
      <c r="W296" s="4"/>
      <c r="X296" s="73">
        <v>0</v>
      </c>
      <c r="Y296" s="4"/>
    </row>
    <row r="297" spans="1:65" ht="15" customHeight="1" x14ac:dyDescent="0.35">
      <c r="A297" s="4">
        <v>10027103</v>
      </c>
      <c r="B297" s="4" t="s">
        <v>835</v>
      </c>
      <c r="C297" s="33" t="s">
        <v>836</v>
      </c>
      <c r="D297" s="17">
        <v>751313</v>
      </c>
      <c r="E297" s="17" t="s">
        <v>143</v>
      </c>
      <c r="F297" s="17" t="s">
        <v>75</v>
      </c>
      <c r="G297" s="22" t="s">
        <v>76</v>
      </c>
      <c r="H297" s="17" t="s">
        <v>77</v>
      </c>
      <c r="I297" s="17" t="s">
        <v>78</v>
      </c>
      <c r="J297" s="121" t="s">
        <v>133</v>
      </c>
      <c r="K297" s="22" t="s">
        <v>22</v>
      </c>
      <c r="L297" s="202" t="s">
        <v>186</v>
      </c>
      <c r="M297" s="83"/>
      <c r="N297" s="73">
        <v>6.5</v>
      </c>
      <c r="O297" s="4"/>
      <c r="P297" s="73">
        <v>6.7</v>
      </c>
      <c r="Q297" s="4"/>
      <c r="R297" s="73">
        <v>8.3000000000000007</v>
      </c>
      <c r="S297" s="4" t="e">
        <f>VLOOKUP(A297,[2]Export!$A:$G,7,0)</f>
        <v>#N/A</v>
      </c>
      <c r="T297" s="73">
        <v>9.6</v>
      </c>
      <c r="U297" s="4"/>
      <c r="V297" s="73">
        <v>0</v>
      </c>
      <c r="W297" s="4"/>
      <c r="X297" s="73">
        <v>0</v>
      </c>
      <c r="Y297" s="4"/>
    </row>
    <row r="298" spans="1:65" ht="15" customHeight="1" x14ac:dyDescent="0.35">
      <c r="A298" s="4">
        <v>10038333</v>
      </c>
      <c r="B298" s="4" t="s">
        <v>370</v>
      </c>
      <c r="C298" s="33" t="s">
        <v>371</v>
      </c>
      <c r="D298" s="17">
        <v>751334</v>
      </c>
      <c r="E298" s="17" t="s">
        <v>143</v>
      </c>
      <c r="F298" s="17" t="s">
        <v>75</v>
      </c>
      <c r="G298" s="22" t="s">
        <v>76</v>
      </c>
      <c r="H298" s="17" t="s">
        <v>77</v>
      </c>
      <c r="I298" s="17" t="s">
        <v>81</v>
      </c>
      <c r="J298" s="121" t="s">
        <v>133</v>
      </c>
      <c r="K298" s="22" t="s">
        <v>22</v>
      </c>
      <c r="L298" s="202" t="s">
        <v>372</v>
      </c>
      <c r="M298" s="31"/>
      <c r="N298" s="73">
        <v>6.4</v>
      </c>
      <c r="O298" s="4"/>
      <c r="P298" s="73">
        <v>0</v>
      </c>
      <c r="Q298" s="4"/>
      <c r="R298" s="73">
        <v>0</v>
      </c>
      <c r="S298" s="4" t="e">
        <f>VLOOKUP(A298,[2]Export!$A:$G,7,0)</f>
        <v>#N/A</v>
      </c>
      <c r="T298" s="73">
        <v>0</v>
      </c>
      <c r="U298" s="4"/>
      <c r="V298" s="73">
        <v>0</v>
      </c>
      <c r="W298" s="4"/>
      <c r="X298" s="73">
        <v>0</v>
      </c>
      <c r="Y298" s="4"/>
    </row>
    <row r="299" spans="1:65" ht="15" customHeight="1" x14ac:dyDescent="0.35">
      <c r="A299" s="4">
        <v>10025953</v>
      </c>
      <c r="B299" s="4" t="s">
        <v>655</v>
      </c>
      <c r="C299" s="33" t="s">
        <v>656</v>
      </c>
      <c r="D299" s="17">
        <v>751406</v>
      </c>
      <c r="E299" s="17" t="s">
        <v>143</v>
      </c>
      <c r="F299" s="17" t="s">
        <v>75</v>
      </c>
      <c r="G299" s="22" t="s">
        <v>76</v>
      </c>
      <c r="H299" s="17" t="s">
        <v>77</v>
      </c>
      <c r="I299" s="17" t="s">
        <v>78</v>
      </c>
      <c r="J299" s="121" t="s">
        <v>133</v>
      </c>
      <c r="K299" s="22" t="s">
        <v>22</v>
      </c>
      <c r="L299" s="202"/>
      <c r="M299" s="31"/>
      <c r="N299" s="73">
        <v>6.3</v>
      </c>
      <c r="O299" s="4"/>
      <c r="P299" s="73">
        <v>6.4</v>
      </c>
      <c r="Q299" s="4"/>
      <c r="R299" s="73">
        <v>7.9</v>
      </c>
      <c r="S299" s="4" t="e">
        <f>VLOOKUP(A299,[2]Export!$A:$G,7,0)</f>
        <v>#N/A</v>
      </c>
      <c r="T299" s="73">
        <v>9.3000000000000007</v>
      </c>
      <c r="U299" s="4"/>
      <c r="V299" s="73">
        <v>0</v>
      </c>
      <c r="W299" s="4"/>
      <c r="X299" s="73">
        <v>0</v>
      </c>
      <c r="Y299" s="4"/>
    </row>
    <row r="300" spans="1:65" s="128" customFormat="1" ht="15" customHeight="1" x14ac:dyDescent="0.35">
      <c r="A300" s="189">
        <v>10034232</v>
      </c>
      <c r="B300" s="189" t="s">
        <v>1262</v>
      </c>
      <c r="C300" s="190" t="s">
        <v>1263</v>
      </c>
      <c r="D300" s="191">
        <v>757515</v>
      </c>
      <c r="E300" s="17" t="s">
        <v>143</v>
      </c>
      <c r="F300" s="17" t="s">
        <v>75</v>
      </c>
      <c r="G300" s="22" t="s">
        <v>76</v>
      </c>
      <c r="H300" s="17" t="s">
        <v>77</v>
      </c>
      <c r="I300" s="191" t="s">
        <v>78</v>
      </c>
      <c r="J300" s="192" t="s">
        <v>234</v>
      </c>
      <c r="K300" s="193" t="s">
        <v>22</v>
      </c>
      <c r="L300" s="202" t="s">
        <v>511</v>
      </c>
      <c r="M300" s="194"/>
      <c r="N300" s="73">
        <v>6.5</v>
      </c>
      <c r="O300" s="4"/>
      <c r="P300" s="73">
        <v>6.5</v>
      </c>
      <c r="Q300" s="4"/>
      <c r="R300" s="73">
        <v>8</v>
      </c>
      <c r="S300" s="4" t="e">
        <f>VLOOKUP(A300,[2]Export!$A:$G,7,0)</f>
        <v>#N/A</v>
      </c>
      <c r="T300" s="73">
        <v>9.1999999999999993</v>
      </c>
      <c r="U300" s="4"/>
      <c r="V300" s="73">
        <v>0</v>
      </c>
      <c r="W300" s="4"/>
      <c r="X300" s="73">
        <v>0</v>
      </c>
      <c r="Y300" s="4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</row>
    <row r="301" spans="1:65" ht="15" customHeight="1" x14ac:dyDescent="0.35">
      <c r="A301" s="4">
        <v>10035793</v>
      </c>
      <c r="B301" s="4" t="s">
        <v>888</v>
      </c>
      <c r="C301" s="33" t="s">
        <v>889</v>
      </c>
      <c r="D301" s="17">
        <v>757695</v>
      </c>
      <c r="E301" s="17" t="s">
        <v>143</v>
      </c>
      <c r="F301" s="17" t="s">
        <v>75</v>
      </c>
      <c r="G301" s="22" t="s">
        <v>76</v>
      </c>
      <c r="H301" s="17" t="s">
        <v>77</v>
      </c>
      <c r="I301" s="17" t="s">
        <v>78</v>
      </c>
      <c r="J301" s="121" t="s">
        <v>133</v>
      </c>
      <c r="K301" s="22" t="s">
        <v>22</v>
      </c>
      <c r="L301" s="202"/>
      <c r="M301" s="31"/>
      <c r="N301" s="73">
        <v>6.2</v>
      </c>
      <c r="O301" s="4"/>
      <c r="P301" s="73">
        <v>6.3</v>
      </c>
      <c r="Q301" s="4"/>
      <c r="R301" s="73">
        <v>7.8</v>
      </c>
      <c r="S301" s="4" t="e">
        <f>VLOOKUP(A301,[2]Export!$A:$G,7,0)</f>
        <v>#N/A</v>
      </c>
      <c r="T301" s="73">
        <v>9.1999999999999993</v>
      </c>
      <c r="U301" s="4"/>
      <c r="V301" s="73">
        <v>0</v>
      </c>
      <c r="W301" s="4"/>
      <c r="X301" s="73">
        <v>0</v>
      </c>
      <c r="Y301" s="4"/>
    </row>
    <row r="302" spans="1:65" ht="15" customHeight="1" x14ac:dyDescent="0.35">
      <c r="A302" s="4">
        <v>10043664</v>
      </c>
      <c r="B302" s="4" t="s">
        <v>843</v>
      </c>
      <c r="C302" s="33" t="s">
        <v>844</v>
      </c>
      <c r="D302" s="17">
        <v>757881</v>
      </c>
      <c r="E302" s="17" t="s">
        <v>143</v>
      </c>
      <c r="F302" s="17" t="s">
        <v>75</v>
      </c>
      <c r="G302" s="22" t="s">
        <v>76</v>
      </c>
      <c r="H302" s="17" t="s">
        <v>77</v>
      </c>
      <c r="I302" s="17" t="s">
        <v>78</v>
      </c>
      <c r="J302" s="121" t="s">
        <v>133</v>
      </c>
      <c r="K302" s="22" t="s">
        <v>22</v>
      </c>
      <c r="L302" s="202"/>
      <c r="M302" s="32"/>
      <c r="N302" s="73">
        <v>7.2</v>
      </c>
      <c r="O302" s="4"/>
      <c r="P302" s="73">
        <v>6.8</v>
      </c>
      <c r="Q302" s="4"/>
      <c r="R302" s="73">
        <v>8.6</v>
      </c>
      <c r="S302" s="4" t="e">
        <f>VLOOKUP(A302,[2]Export!$A:$G,7,0)</f>
        <v>#N/A</v>
      </c>
      <c r="T302" s="73">
        <v>9.8000000000000007</v>
      </c>
      <c r="U302" s="4"/>
      <c r="V302" s="73">
        <v>0</v>
      </c>
      <c r="W302" s="4"/>
      <c r="X302" s="73">
        <v>0</v>
      </c>
      <c r="Y302" s="4"/>
    </row>
    <row r="303" spans="1:65" ht="15" customHeight="1" x14ac:dyDescent="0.35">
      <c r="A303" s="130">
        <v>10043379</v>
      </c>
      <c r="B303" s="130" t="s">
        <v>339</v>
      </c>
      <c r="C303" s="131" t="s">
        <v>340</v>
      </c>
      <c r="D303" s="21">
        <v>758504</v>
      </c>
      <c r="E303" s="21" t="s">
        <v>143</v>
      </c>
      <c r="F303" s="17" t="s">
        <v>283</v>
      </c>
      <c r="G303" s="22" t="e">
        <v>#N/A</v>
      </c>
      <c r="H303" s="20" t="s">
        <v>341</v>
      </c>
      <c r="I303" s="20" t="s">
        <v>285</v>
      </c>
      <c r="J303" s="121" t="e">
        <v>#N/A</v>
      </c>
      <c r="K303" s="22" t="s">
        <v>22</v>
      </c>
      <c r="L303" s="203" t="s">
        <v>1497</v>
      </c>
      <c r="M303" s="88"/>
      <c r="N303" s="73">
        <v>7</v>
      </c>
      <c r="O303" s="4"/>
      <c r="P303" s="73">
        <v>0</v>
      </c>
      <c r="Q303" s="4"/>
      <c r="R303" s="73">
        <v>8.6999999999999993</v>
      </c>
      <c r="S303" s="4" t="e">
        <f>VLOOKUP(A303,[2]Export!$A:$G,7,0)</f>
        <v>#N/A</v>
      </c>
      <c r="T303" s="73">
        <v>10.199999999999999</v>
      </c>
      <c r="U303" s="4"/>
      <c r="V303" s="73">
        <v>0</v>
      </c>
      <c r="W303" s="4"/>
      <c r="X303" s="73">
        <v>0</v>
      </c>
      <c r="Y303" s="4"/>
    </row>
    <row r="304" spans="1:65" ht="15" customHeight="1" x14ac:dyDescent="0.35">
      <c r="A304" s="4">
        <v>10033960</v>
      </c>
      <c r="B304" s="4" t="s">
        <v>591</v>
      </c>
      <c r="C304" s="33" t="s">
        <v>592</v>
      </c>
      <c r="D304" s="17">
        <v>760101</v>
      </c>
      <c r="E304" s="17" t="s">
        <v>143</v>
      </c>
      <c r="F304" s="17" t="s">
        <v>75</v>
      </c>
      <c r="G304" s="22" t="s">
        <v>76</v>
      </c>
      <c r="H304" s="17" t="s">
        <v>77</v>
      </c>
      <c r="I304" s="17" t="s">
        <v>81</v>
      </c>
      <c r="J304" s="121" t="s">
        <v>234</v>
      </c>
      <c r="K304" s="22" t="s">
        <v>22</v>
      </c>
      <c r="L304" s="203"/>
      <c r="M304" s="88"/>
      <c r="N304" s="73">
        <v>6.4</v>
      </c>
      <c r="O304" s="4"/>
      <c r="P304" s="73">
        <v>6.5</v>
      </c>
      <c r="Q304" s="4"/>
      <c r="R304" s="73">
        <v>8.1</v>
      </c>
      <c r="S304" s="4" t="e">
        <f>VLOOKUP(A304,[2]Export!$A:$G,7,0)</f>
        <v>#N/A</v>
      </c>
      <c r="T304" s="73">
        <v>9.6999999999999993</v>
      </c>
      <c r="U304" s="4"/>
      <c r="V304" s="73">
        <v>7.1</v>
      </c>
      <c r="W304" s="4"/>
      <c r="X304" s="73">
        <v>0</v>
      </c>
      <c r="Y304" s="4"/>
    </row>
    <row r="305" spans="1:25" ht="15" customHeight="1" x14ac:dyDescent="0.35">
      <c r="A305" s="4">
        <v>10042585</v>
      </c>
      <c r="B305" s="4" t="s">
        <v>394</v>
      </c>
      <c r="C305" s="33" t="s">
        <v>395</v>
      </c>
      <c r="D305" s="17">
        <v>760233</v>
      </c>
      <c r="E305" s="17" t="s">
        <v>143</v>
      </c>
      <c r="F305" s="17" t="s">
        <v>75</v>
      </c>
      <c r="G305" s="22" t="s">
        <v>76</v>
      </c>
      <c r="H305" s="17" t="s">
        <v>77</v>
      </c>
      <c r="I305" s="17" t="s">
        <v>81</v>
      </c>
      <c r="J305" s="121" t="s">
        <v>133</v>
      </c>
      <c r="K305" s="22" t="s">
        <v>22</v>
      </c>
      <c r="L305" s="202" t="s">
        <v>186</v>
      </c>
      <c r="M305" s="83"/>
      <c r="N305" s="73">
        <v>6.8</v>
      </c>
      <c r="O305" s="4"/>
      <c r="P305" s="73">
        <v>6.8</v>
      </c>
      <c r="Q305" s="4"/>
      <c r="R305" s="73">
        <v>8.1999999999999993</v>
      </c>
      <c r="S305" s="4" t="e">
        <f>VLOOKUP(A305,[2]Export!$A:$G,7,0)</f>
        <v>#N/A</v>
      </c>
      <c r="T305" s="73">
        <v>9.5</v>
      </c>
      <c r="U305" s="4"/>
      <c r="V305" s="73">
        <v>0</v>
      </c>
      <c r="W305" s="4"/>
      <c r="X305" s="73">
        <v>0</v>
      </c>
      <c r="Y305" s="4"/>
    </row>
    <row r="306" spans="1:25" ht="15" customHeight="1" x14ac:dyDescent="0.35">
      <c r="A306" s="4">
        <v>10031521</v>
      </c>
      <c r="B306" s="4" t="s">
        <v>1498</v>
      </c>
      <c r="C306" s="33" t="s">
        <v>1499</v>
      </c>
      <c r="D306" s="17">
        <v>760256</v>
      </c>
      <c r="E306" s="17" t="s">
        <v>143</v>
      </c>
      <c r="F306" s="17" t="s">
        <v>75</v>
      </c>
      <c r="G306" s="22" t="s">
        <v>76</v>
      </c>
      <c r="H306" s="17" t="s">
        <v>77</v>
      </c>
      <c r="I306" s="17" t="s">
        <v>81</v>
      </c>
      <c r="J306" s="121" t="s">
        <v>133</v>
      </c>
      <c r="K306" s="22" t="s">
        <v>22</v>
      </c>
      <c r="L306" s="204" t="s">
        <v>511</v>
      </c>
      <c r="M306" s="164"/>
      <c r="N306" s="73" t="e">
        <v>#N/A</v>
      </c>
      <c r="O306" s="4"/>
      <c r="P306" s="73" t="e">
        <v>#N/A</v>
      </c>
      <c r="Q306" s="4"/>
      <c r="R306" s="73" t="e">
        <v>#N/A</v>
      </c>
      <c r="S306" s="4" t="e">
        <f>VLOOKUP(A306,[2]Export!$A:$G,7,0)</f>
        <v>#N/A</v>
      </c>
      <c r="T306" s="73" t="e">
        <v>#N/A</v>
      </c>
      <c r="U306" s="4"/>
      <c r="V306" s="73" t="e">
        <v>#N/A</v>
      </c>
      <c r="W306" s="4"/>
      <c r="X306" s="73" t="e">
        <v>#N/A</v>
      </c>
      <c r="Y306" s="4"/>
    </row>
    <row r="307" spans="1:25" ht="15" customHeight="1" x14ac:dyDescent="0.35">
      <c r="A307" s="4">
        <v>10034847</v>
      </c>
      <c r="B307" s="4" t="s">
        <v>292</v>
      </c>
      <c r="C307" s="33" t="s">
        <v>293</v>
      </c>
      <c r="D307" s="17">
        <v>760291</v>
      </c>
      <c r="E307" s="17" t="s">
        <v>143</v>
      </c>
      <c r="F307" s="17" t="s">
        <v>75</v>
      </c>
      <c r="G307" s="22" t="s">
        <v>76</v>
      </c>
      <c r="H307" s="17" t="s">
        <v>77</v>
      </c>
      <c r="I307" s="17" t="s">
        <v>78</v>
      </c>
      <c r="J307" s="121" t="s">
        <v>274</v>
      </c>
      <c r="K307" s="22" t="s">
        <v>22</v>
      </c>
      <c r="L307" s="202" t="s">
        <v>294</v>
      </c>
      <c r="M307" s="31"/>
      <c r="N307" s="73">
        <v>6.5</v>
      </c>
      <c r="O307" s="4"/>
      <c r="P307" s="73">
        <v>6.3</v>
      </c>
      <c r="Q307" s="4"/>
      <c r="R307" s="73">
        <v>8.1</v>
      </c>
      <c r="S307" s="4" t="e">
        <f>VLOOKUP(A307,[2]Export!$A:$G,7,0)</f>
        <v>#N/A</v>
      </c>
      <c r="T307" s="73">
        <v>9.1</v>
      </c>
      <c r="U307" s="4"/>
      <c r="V307" s="73">
        <v>0</v>
      </c>
      <c r="W307" s="4"/>
      <c r="X307" s="73">
        <v>0</v>
      </c>
      <c r="Y307" s="4"/>
    </row>
    <row r="308" spans="1:25" ht="15" customHeight="1" x14ac:dyDescent="0.35">
      <c r="A308" s="4">
        <v>10006657</v>
      </c>
      <c r="B308" s="4" t="s">
        <v>751</v>
      </c>
      <c r="C308" s="33" t="s">
        <v>752</v>
      </c>
      <c r="D308" s="17">
        <v>760417</v>
      </c>
      <c r="E308" s="17" t="s">
        <v>143</v>
      </c>
      <c r="F308" s="17" t="s">
        <v>75</v>
      </c>
      <c r="G308" s="22" t="s">
        <v>76</v>
      </c>
      <c r="H308" s="17" t="s">
        <v>77</v>
      </c>
      <c r="I308" s="17" t="s">
        <v>81</v>
      </c>
      <c r="J308" s="121" t="s">
        <v>234</v>
      </c>
      <c r="K308" s="22" t="s">
        <v>22</v>
      </c>
      <c r="L308" s="202"/>
      <c r="M308" s="31"/>
      <c r="N308" s="73">
        <v>7.4</v>
      </c>
      <c r="O308" s="4"/>
      <c r="P308" s="73">
        <v>6.5</v>
      </c>
      <c r="Q308" s="4"/>
      <c r="R308" s="73">
        <v>8.1999999999999993</v>
      </c>
      <c r="S308" s="4" t="e">
        <f>VLOOKUP(A308,[2]Export!$A:$G,7,0)</f>
        <v>#N/A</v>
      </c>
      <c r="T308" s="73">
        <v>9.6</v>
      </c>
      <c r="U308" s="4"/>
      <c r="V308" s="73">
        <v>7.7</v>
      </c>
      <c r="W308" s="4"/>
      <c r="X308" s="73">
        <v>7.4</v>
      </c>
      <c r="Y308" s="4"/>
    </row>
    <row r="309" spans="1:25" ht="15" customHeight="1" x14ac:dyDescent="0.35">
      <c r="A309" s="4">
        <v>10045740</v>
      </c>
      <c r="B309" s="4" t="s">
        <v>1171</v>
      </c>
      <c r="C309" s="33" t="s">
        <v>1000</v>
      </c>
      <c r="D309" s="17">
        <v>760732</v>
      </c>
      <c r="E309" s="17" t="s">
        <v>143</v>
      </c>
      <c r="F309" s="17" t="s">
        <v>75</v>
      </c>
      <c r="G309" s="22" t="s">
        <v>76</v>
      </c>
      <c r="H309" s="17" t="s">
        <v>77</v>
      </c>
      <c r="I309" s="17" t="s">
        <v>81</v>
      </c>
      <c r="J309" s="121" t="s">
        <v>234</v>
      </c>
      <c r="K309" s="22" t="s">
        <v>22</v>
      </c>
      <c r="L309" s="202"/>
      <c r="M309" s="31"/>
      <c r="N309" s="73">
        <v>6.8</v>
      </c>
      <c r="O309" s="4"/>
      <c r="P309" s="73">
        <v>6.8</v>
      </c>
      <c r="Q309" s="4"/>
      <c r="R309" s="73">
        <v>8.1999999999999993</v>
      </c>
      <c r="S309" s="4" t="e">
        <f>VLOOKUP(A309,[2]Export!$A:$G,7,0)</f>
        <v>#N/A</v>
      </c>
      <c r="T309" s="73">
        <v>9.4</v>
      </c>
      <c r="U309" s="4"/>
      <c r="V309" s="73">
        <v>8</v>
      </c>
      <c r="W309" s="4"/>
      <c r="X309" s="73">
        <v>7.1</v>
      </c>
      <c r="Y309" s="4"/>
    </row>
    <row r="310" spans="1:25" ht="15" customHeight="1" x14ac:dyDescent="0.35">
      <c r="A310" s="4">
        <v>10044996</v>
      </c>
      <c r="B310" s="4" t="s">
        <v>941</v>
      </c>
      <c r="C310" s="33" t="s">
        <v>942</v>
      </c>
      <c r="D310" s="17">
        <v>760744</v>
      </c>
      <c r="E310" s="17" t="s">
        <v>143</v>
      </c>
      <c r="F310" s="17" t="s">
        <v>75</v>
      </c>
      <c r="G310" s="22" t="s">
        <v>76</v>
      </c>
      <c r="H310" s="17" t="s">
        <v>77</v>
      </c>
      <c r="I310" s="17" t="s">
        <v>81</v>
      </c>
      <c r="J310" s="121" t="s">
        <v>133</v>
      </c>
      <c r="K310" s="22" t="s">
        <v>22</v>
      </c>
      <c r="L310" s="202"/>
      <c r="M310" s="31"/>
      <c r="N310" s="73">
        <v>6.5</v>
      </c>
      <c r="O310" s="4"/>
      <c r="P310" s="73">
        <v>6.5</v>
      </c>
      <c r="Q310" s="4"/>
      <c r="R310" s="73">
        <v>8.4</v>
      </c>
      <c r="S310" s="4" t="e">
        <f>VLOOKUP(A310,[2]Export!$A:$G,7,0)</f>
        <v>#N/A</v>
      </c>
      <c r="T310" s="73">
        <v>9.4</v>
      </c>
      <c r="U310" s="4"/>
      <c r="V310" s="73">
        <v>7.8</v>
      </c>
      <c r="W310" s="4"/>
      <c r="X310" s="73">
        <v>7</v>
      </c>
      <c r="Y310" s="4"/>
    </row>
    <row r="311" spans="1:25" ht="15" customHeight="1" x14ac:dyDescent="0.35">
      <c r="A311" s="4">
        <v>10044589</v>
      </c>
      <c r="B311" s="4" t="s">
        <v>1015</v>
      </c>
      <c r="C311" s="33" t="s">
        <v>1016</v>
      </c>
      <c r="D311" s="17">
        <v>760747</v>
      </c>
      <c r="E311" s="17" t="s">
        <v>143</v>
      </c>
      <c r="F311" s="17" t="s">
        <v>75</v>
      </c>
      <c r="G311" s="22" t="s">
        <v>76</v>
      </c>
      <c r="H311" s="17" t="s">
        <v>77</v>
      </c>
      <c r="I311" s="17" t="s">
        <v>81</v>
      </c>
      <c r="J311" s="121" t="s">
        <v>133</v>
      </c>
      <c r="K311" s="22" t="s">
        <v>22</v>
      </c>
      <c r="L311" s="202" t="s">
        <v>1500</v>
      </c>
      <c r="M311" s="31"/>
      <c r="N311" s="73">
        <v>6.3</v>
      </c>
      <c r="O311" s="4"/>
      <c r="P311" s="73">
        <v>6.4</v>
      </c>
      <c r="Q311" s="4"/>
      <c r="R311" s="73">
        <v>7.9</v>
      </c>
      <c r="S311" s="4" t="e">
        <f>VLOOKUP(A311,[2]Export!$A:$G,7,0)</f>
        <v>#N/A</v>
      </c>
      <c r="T311" s="73">
        <v>9.3000000000000007</v>
      </c>
      <c r="U311" s="4"/>
      <c r="V311" s="73">
        <v>7.3</v>
      </c>
      <c r="W311" s="4"/>
      <c r="X311" s="73">
        <v>6.9</v>
      </c>
      <c r="Y311" s="4"/>
    </row>
    <row r="312" spans="1:25" ht="15" customHeight="1" x14ac:dyDescent="0.35">
      <c r="A312" s="4">
        <v>10049106</v>
      </c>
      <c r="B312" s="4" t="s">
        <v>141</v>
      </c>
      <c r="C312" s="33" t="s">
        <v>142</v>
      </c>
      <c r="D312" s="17">
        <v>760769</v>
      </c>
      <c r="E312" s="17" t="s">
        <v>143</v>
      </c>
      <c r="F312" s="17" t="s">
        <v>75</v>
      </c>
      <c r="G312" s="22" t="s">
        <v>76</v>
      </c>
      <c r="H312" s="17" t="s">
        <v>77</v>
      </c>
      <c r="I312" s="17" t="s">
        <v>81</v>
      </c>
      <c r="J312" s="121" t="s">
        <v>274</v>
      </c>
      <c r="K312" s="22" t="s">
        <v>22</v>
      </c>
      <c r="L312" s="202"/>
      <c r="M312" s="31"/>
      <c r="N312" s="73" t="e">
        <v>#N/A</v>
      </c>
      <c r="O312" s="4"/>
      <c r="P312" s="73" t="e">
        <v>#N/A</v>
      </c>
      <c r="Q312" s="4"/>
      <c r="R312" s="73" t="e">
        <v>#N/A</v>
      </c>
      <c r="S312" s="4" t="e">
        <f>VLOOKUP(A312,[2]Export!$A:$G,7,0)</f>
        <v>#N/A</v>
      </c>
      <c r="T312" s="73" t="e">
        <v>#N/A</v>
      </c>
      <c r="U312" s="4"/>
      <c r="V312" s="73" t="e">
        <v>#N/A</v>
      </c>
      <c r="W312" s="4"/>
      <c r="X312" s="73" t="e">
        <v>#N/A</v>
      </c>
      <c r="Y312" s="4"/>
    </row>
    <row r="313" spans="1:25" ht="15" customHeight="1" x14ac:dyDescent="0.35">
      <c r="A313" s="4">
        <v>10049895</v>
      </c>
      <c r="B313" s="4" t="s">
        <v>196</v>
      </c>
      <c r="C313" s="33" t="s">
        <v>197</v>
      </c>
      <c r="D313" s="17">
        <v>760848</v>
      </c>
      <c r="E313" s="17" t="s">
        <v>143</v>
      </c>
      <c r="F313" s="17" t="s">
        <v>75</v>
      </c>
      <c r="G313" s="22" t="s">
        <v>76</v>
      </c>
      <c r="H313" s="17" t="s">
        <v>77</v>
      </c>
      <c r="I313" s="17" t="s">
        <v>81</v>
      </c>
      <c r="J313" s="121" t="s">
        <v>234</v>
      </c>
      <c r="K313" s="22" t="s">
        <v>22</v>
      </c>
      <c r="L313" s="202"/>
      <c r="M313" s="31"/>
      <c r="N313" s="73" t="e">
        <v>#N/A</v>
      </c>
      <c r="O313" s="4"/>
      <c r="P313" s="73" t="e">
        <v>#N/A</v>
      </c>
      <c r="Q313" s="4"/>
      <c r="R313" s="73" t="e">
        <v>#N/A</v>
      </c>
      <c r="S313" s="4" t="e">
        <f>VLOOKUP(A313,[2]Export!$A:$G,7,0)</f>
        <v>#N/A</v>
      </c>
      <c r="T313" s="73" t="e">
        <v>#N/A</v>
      </c>
      <c r="U313" s="4"/>
      <c r="V313" s="73" t="e">
        <v>#N/A</v>
      </c>
      <c r="W313" s="4"/>
      <c r="X313" s="73" t="e">
        <v>#N/A</v>
      </c>
      <c r="Y313" s="4"/>
    </row>
    <row r="314" spans="1:25" ht="15" customHeight="1" x14ac:dyDescent="0.35">
      <c r="A314" s="4">
        <v>10042377</v>
      </c>
      <c r="B314" s="4" t="s">
        <v>376</v>
      </c>
      <c r="C314" s="33" t="s">
        <v>197</v>
      </c>
      <c r="D314" s="17">
        <v>760848</v>
      </c>
      <c r="E314" s="17" t="s">
        <v>143</v>
      </c>
      <c r="F314" s="17" t="s">
        <v>75</v>
      </c>
      <c r="G314" s="22" t="s">
        <v>76</v>
      </c>
      <c r="H314" s="17" t="s">
        <v>77</v>
      </c>
      <c r="I314" s="17" t="s">
        <v>78</v>
      </c>
      <c r="J314" s="121" t="s">
        <v>274</v>
      </c>
      <c r="K314" s="22" t="s">
        <v>22</v>
      </c>
      <c r="L314" s="202"/>
      <c r="M314" s="31"/>
      <c r="N314" s="73">
        <v>6.6</v>
      </c>
      <c r="O314" s="4"/>
      <c r="P314" s="73">
        <v>6.6</v>
      </c>
      <c r="Q314" s="4"/>
      <c r="R314" s="73">
        <v>8.6</v>
      </c>
      <c r="S314" s="4" t="e">
        <f>VLOOKUP(A314,[2]Export!$A:$G,7,0)</f>
        <v>#N/A</v>
      </c>
      <c r="T314" s="73">
        <v>9.6</v>
      </c>
      <c r="U314" s="4"/>
      <c r="V314" s="73">
        <v>0</v>
      </c>
      <c r="W314" s="4"/>
      <c r="X314" s="73">
        <v>0</v>
      </c>
      <c r="Y314" s="4"/>
    </row>
    <row r="315" spans="1:25" ht="15" customHeight="1" x14ac:dyDescent="0.35">
      <c r="A315" s="4">
        <v>10042622</v>
      </c>
      <c r="B315" s="4" t="s">
        <v>1066</v>
      </c>
      <c r="C315" s="33" t="s">
        <v>1067</v>
      </c>
      <c r="D315" s="17">
        <v>760925</v>
      </c>
      <c r="E315" s="17" t="s">
        <v>143</v>
      </c>
      <c r="F315" s="17" t="s">
        <v>75</v>
      </c>
      <c r="G315" s="22" t="s">
        <v>76</v>
      </c>
      <c r="H315" s="17" t="s">
        <v>77</v>
      </c>
      <c r="I315" s="17" t="s">
        <v>81</v>
      </c>
      <c r="J315" s="121" t="s">
        <v>133</v>
      </c>
      <c r="K315" s="22" t="s">
        <v>22</v>
      </c>
      <c r="L315" s="202"/>
      <c r="M315" s="31"/>
      <c r="N315" s="73">
        <v>7</v>
      </c>
      <c r="O315" s="4"/>
      <c r="P315" s="73">
        <v>6.6</v>
      </c>
      <c r="Q315" s="4"/>
      <c r="R315" s="73">
        <v>8.1999999999999993</v>
      </c>
      <c r="S315" s="4" t="e">
        <f>VLOOKUP(A315,[2]Export!$A:$G,7,0)</f>
        <v>#N/A</v>
      </c>
      <c r="T315" s="73">
        <v>9.5</v>
      </c>
      <c r="U315" s="4"/>
      <c r="V315" s="73">
        <v>0</v>
      </c>
      <c r="W315" s="4"/>
      <c r="X315" s="73">
        <v>0</v>
      </c>
      <c r="Y315" s="4"/>
    </row>
    <row r="316" spans="1:25" ht="15" customHeight="1" x14ac:dyDescent="0.35">
      <c r="A316" s="4">
        <v>10040813</v>
      </c>
      <c r="B316" s="4" t="s">
        <v>1010</v>
      </c>
      <c r="C316" s="33" t="s">
        <v>1011</v>
      </c>
      <c r="D316" s="17">
        <v>761795</v>
      </c>
      <c r="E316" s="17" t="s">
        <v>143</v>
      </c>
      <c r="F316" s="17" t="s">
        <v>75</v>
      </c>
      <c r="G316" s="22" t="s">
        <v>76</v>
      </c>
      <c r="H316" s="17" t="s">
        <v>77</v>
      </c>
      <c r="I316" s="17" t="s">
        <v>78</v>
      </c>
      <c r="J316" s="121" t="s">
        <v>133</v>
      </c>
      <c r="K316" s="22" t="s">
        <v>22</v>
      </c>
      <c r="L316" s="202"/>
      <c r="M316" s="31"/>
      <c r="N316" s="73">
        <v>6.5</v>
      </c>
      <c r="O316" s="4"/>
      <c r="P316" s="73">
        <v>6.3</v>
      </c>
      <c r="Q316" s="4"/>
      <c r="R316" s="73">
        <v>7.8</v>
      </c>
      <c r="S316" s="4" t="e">
        <f>VLOOKUP(A316,[2]Export!$A:$G,7,0)</f>
        <v>#N/A</v>
      </c>
      <c r="T316" s="73">
        <v>9.3000000000000007</v>
      </c>
      <c r="U316" s="4"/>
      <c r="V316" s="73">
        <v>0</v>
      </c>
      <c r="W316" s="4"/>
      <c r="X316" s="73">
        <v>0</v>
      </c>
      <c r="Y316" s="4"/>
    </row>
    <row r="317" spans="1:25" ht="15" customHeight="1" x14ac:dyDescent="0.35">
      <c r="A317" s="4">
        <v>10042208</v>
      </c>
      <c r="B317" s="4" t="s">
        <v>636</v>
      </c>
      <c r="C317" s="33" t="s">
        <v>637</v>
      </c>
      <c r="D317" s="17">
        <v>763333</v>
      </c>
      <c r="E317" s="17" t="s">
        <v>143</v>
      </c>
      <c r="F317" s="17" t="s">
        <v>75</v>
      </c>
      <c r="G317" s="22" t="s">
        <v>76</v>
      </c>
      <c r="H317" s="17" t="s">
        <v>77</v>
      </c>
      <c r="I317" s="17" t="s">
        <v>81</v>
      </c>
      <c r="J317" s="121" t="s">
        <v>274</v>
      </c>
      <c r="K317" s="22" t="s">
        <v>22</v>
      </c>
      <c r="L317" s="202" t="s">
        <v>409</v>
      </c>
      <c r="M317" s="31"/>
      <c r="N317" s="73">
        <v>6.5</v>
      </c>
      <c r="O317" s="4"/>
      <c r="P317" s="73">
        <v>0</v>
      </c>
      <c r="Q317" s="4"/>
      <c r="R317" s="73">
        <v>0</v>
      </c>
      <c r="S317" s="4" t="e">
        <f>VLOOKUP(A317,[2]Export!$A:$G,7,0)</f>
        <v>#N/A</v>
      </c>
      <c r="T317" s="73">
        <v>0</v>
      </c>
      <c r="U317" s="4"/>
      <c r="V317" s="73">
        <v>0</v>
      </c>
      <c r="W317" s="4"/>
      <c r="X317" s="73">
        <v>0</v>
      </c>
      <c r="Y317" s="4"/>
    </row>
    <row r="318" spans="1:25" ht="15" customHeight="1" x14ac:dyDescent="0.35">
      <c r="A318" s="4">
        <v>10038186</v>
      </c>
      <c r="B318" s="4" t="s">
        <v>295</v>
      </c>
      <c r="C318" s="33" t="s">
        <v>756</v>
      </c>
      <c r="D318" s="17">
        <v>768159</v>
      </c>
      <c r="E318" s="17" t="s">
        <v>143</v>
      </c>
      <c r="F318" s="17" t="s">
        <v>75</v>
      </c>
      <c r="G318" s="22" t="s">
        <v>76</v>
      </c>
      <c r="H318" s="17" t="s">
        <v>77</v>
      </c>
      <c r="I318" s="17" t="s">
        <v>78</v>
      </c>
      <c r="J318" s="121" t="s">
        <v>234</v>
      </c>
      <c r="K318" s="22" t="s">
        <v>22</v>
      </c>
      <c r="L318" s="202" t="s">
        <v>409</v>
      </c>
      <c r="M318" s="31" t="s">
        <v>189</v>
      </c>
      <c r="N318" s="73">
        <v>6.5</v>
      </c>
      <c r="O318" s="4"/>
      <c r="P318" s="73">
        <v>6.6</v>
      </c>
      <c r="Q318" s="4"/>
      <c r="R318" s="73">
        <v>8.1999999999999993</v>
      </c>
      <c r="S318" s="4" t="e">
        <f>VLOOKUP(A318,[2]Export!$A:$G,7,0)</f>
        <v>#N/A</v>
      </c>
      <c r="T318" s="73">
        <v>9.1999999999999993</v>
      </c>
      <c r="U318" s="4"/>
      <c r="V318" s="73">
        <v>0</v>
      </c>
      <c r="W318" s="4"/>
      <c r="X318" s="73">
        <v>0</v>
      </c>
      <c r="Y318" s="4"/>
    </row>
    <row r="319" spans="1:25" ht="15" customHeight="1" x14ac:dyDescent="0.35">
      <c r="A319" s="4">
        <v>10047178</v>
      </c>
      <c r="B319" s="4" t="s">
        <v>1501</v>
      </c>
      <c r="C319" s="33" t="s">
        <v>973</v>
      </c>
      <c r="D319" s="17">
        <v>768091</v>
      </c>
      <c r="E319" s="17" t="s">
        <v>143</v>
      </c>
      <c r="F319" s="17" t="s">
        <v>75</v>
      </c>
      <c r="G319" s="22" t="s">
        <v>76</v>
      </c>
      <c r="H319" s="17"/>
      <c r="I319" s="17"/>
      <c r="J319" s="121" t="s">
        <v>133</v>
      </c>
      <c r="K319" s="22" t="s">
        <v>22</v>
      </c>
      <c r="L319" s="202" t="s">
        <v>1502</v>
      </c>
      <c r="M319" s="31"/>
      <c r="N319" s="73" t="e">
        <v>#N/A</v>
      </c>
      <c r="O319" s="4"/>
      <c r="P319" s="73" t="e">
        <v>#N/A</v>
      </c>
      <c r="Q319" s="4"/>
      <c r="R319" s="73" t="e">
        <v>#N/A</v>
      </c>
      <c r="S319" s="4" t="e">
        <f>VLOOKUP(A319,[2]Export!$A:$G,7,0)</f>
        <v>#N/A</v>
      </c>
      <c r="T319" s="73" t="e">
        <v>#N/A</v>
      </c>
      <c r="U319" s="4"/>
      <c r="V319" s="73" t="e">
        <v>#N/A</v>
      </c>
      <c r="W319" s="4"/>
      <c r="X319" s="73" t="e">
        <v>#N/A</v>
      </c>
      <c r="Y319" s="4"/>
    </row>
    <row r="320" spans="1:25" ht="15" customHeight="1" x14ac:dyDescent="0.35">
      <c r="A320" s="4">
        <v>10042513</v>
      </c>
      <c r="B320" s="4" t="s">
        <v>183</v>
      </c>
      <c r="C320" s="33" t="s">
        <v>184</v>
      </c>
      <c r="D320" s="17">
        <v>680810</v>
      </c>
      <c r="E320" s="17" t="s">
        <v>74</v>
      </c>
      <c r="F320" s="17" t="s">
        <v>75</v>
      </c>
      <c r="G320" s="22" t="s">
        <v>76</v>
      </c>
      <c r="H320" s="17" t="s">
        <v>185</v>
      </c>
      <c r="I320" s="17" t="s">
        <v>81</v>
      </c>
      <c r="J320" s="121" t="s">
        <v>133</v>
      </c>
      <c r="K320" s="22" t="s">
        <v>22</v>
      </c>
      <c r="L320" s="202" t="s">
        <v>186</v>
      </c>
      <c r="M320" s="31"/>
      <c r="N320" s="73" t="s">
        <v>82</v>
      </c>
      <c r="O320" s="4"/>
      <c r="P320" s="73">
        <v>0</v>
      </c>
      <c r="Q320" s="4"/>
      <c r="R320" s="73">
        <v>8.1999999999999993</v>
      </c>
      <c r="S320" s="4" t="e">
        <f>VLOOKUP(A320,[2]Export!$A:$G,7,0)</f>
        <v>#N/A</v>
      </c>
      <c r="T320" s="73">
        <v>9.1999999999999993</v>
      </c>
      <c r="U320" s="4"/>
      <c r="V320" s="73">
        <v>0</v>
      </c>
      <c r="W320" s="4"/>
      <c r="X320" s="73">
        <v>0</v>
      </c>
      <c r="Y320" s="4"/>
    </row>
    <row r="321" spans="1:25" ht="15" customHeight="1" x14ac:dyDescent="0.35">
      <c r="A321" s="4">
        <v>10048820</v>
      </c>
      <c r="B321" s="4" t="s">
        <v>256</v>
      </c>
      <c r="C321" s="33" t="s">
        <v>257</v>
      </c>
      <c r="D321" s="17">
        <v>680803</v>
      </c>
      <c r="E321" s="17" t="s">
        <v>74</v>
      </c>
      <c r="F321" s="17" t="s">
        <v>75</v>
      </c>
      <c r="G321" s="22" t="s">
        <v>76</v>
      </c>
      <c r="H321" s="17" t="s">
        <v>77</v>
      </c>
      <c r="I321" s="17" t="s">
        <v>78</v>
      </c>
      <c r="J321" s="121" t="s">
        <v>234</v>
      </c>
      <c r="K321" s="22" t="s">
        <v>22</v>
      </c>
      <c r="L321" s="202"/>
      <c r="M321" s="31"/>
      <c r="N321" s="73" t="e">
        <v>#N/A</v>
      </c>
      <c r="O321" s="4"/>
      <c r="P321" s="73" t="e">
        <v>#N/A</v>
      </c>
      <c r="Q321" s="4"/>
      <c r="R321" s="73" t="e">
        <v>#N/A</v>
      </c>
      <c r="S321" s="4" t="e">
        <f>VLOOKUP(A321,[2]Export!$A:$G,7,0)</f>
        <v>#N/A</v>
      </c>
      <c r="T321" s="73" t="e">
        <v>#N/A</v>
      </c>
      <c r="U321" s="4"/>
      <c r="V321" s="73" t="e">
        <v>#N/A</v>
      </c>
      <c r="W321" s="4"/>
      <c r="X321" s="73" t="e">
        <v>#N/A</v>
      </c>
      <c r="Y321" s="4"/>
    </row>
    <row r="322" spans="1:25" ht="15" customHeight="1" x14ac:dyDescent="0.35">
      <c r="A322" s="4">
        <v>10020367</v>
      </c>
      <c r="B322" s="4" t="s">
        <v>359</v>
      </c>
      <c r="C322" s="33" t="s">
        <v>360</v>
      </c>
      <c r="D322" s="17">
        <v>681668</v>
      </c>
      <c r="E322" s="17" t="s">
        <v>74</v>
      </c>
      <c r="F322" s="17" t="s">
        <v>75</v>
      </c>
      <c r="G322" s="22" t="s">
        <v>76</v>
      </c>
      <c r="H322" s="17" t="s">
        <v>77</v>
      </c>
      <c r="I322" s="17" t="s">
        <v>78</v>
      </c>
      <c r="J322" s="121" t="s">
        <v>274</v>
      </c>
      <c r="K322" s="22" t="s">
        <v>22</v>
      </c>
      <c r="L322" s="202"/>
      <c r="M322" s="31"/>
      <c r="N322" s="73">
        <v>6.7</v>
      </c>
      <c r="O322" s="4"/>
      <c r="P322" s="73">
        <v>6.5</v>
      </c>
      <c r="Q322" s="4"/>
      <c r="R322" s="73">
        <v>8.6</v>
      </c>
      <c r="S322" s="4" t="e">
        <f>VLOOKUP(A322,[2]Export!$A:$G,7,0)</f>
        <v>#N/A</v>
      </c>
      <c r="T322" s="73">
        <v>9.6</v>
      </c>
      <c r="U322" s="4"/>
      <c r="V322" s="73">
        <v>0</v>
      </c>
      <c r="W322" s="4"/>
      <c r="X322" s="73">
        <v>0</v>
      </c>
      <c r="Y322" s="4"/>
    </row>
    <row r="323" spans="1:25" ht="15" customHeight="1" x14ac:dyDescent="0.35">
      <c r="A323" s="4">
        <v>10046451</v>
      </c>
      <c r="B323" s="4" t="s">
        <v>454</v>
      </c>
      <c r="C323" s="33" t="s">
        <v>455</v>
      </c>
      <c r="D323" s="17">
        <v>680143</v>
      </c>
      <c r="E323" s="17" t="s">
        <v>74</v>
      </c>
      <c r="F323" s="17" t="s">
        <v>75</v>
      </c>
      <c r="G323" s="22" t="s">
        <v>76</v>
      </c>
      <c r="H323" s="17" t="s">
        <v>77</v>
      </c>
      <c r="I323" s="17" t="s">
        <v>81</v>
      </c>
      <c r="J323" s="121" t="s">
        <v>1503</v>
      </c>
      <c r="K323" s="22" t="s">
        <v>22</v>
      </c>
      <c r="L323" s="202"/>
      <c r="M323" s="31"/>
      <c r="N323" s="73">
        <v>6.8</v>
      </c>
      <c r="O323" s="4"/>
      <c r="P323" s="73">
        <v>7</v>
      </c>
      <c r="Q323" s="4"/>
      <c r="R323" s="73">
        <v>8.3000000000000007</v>
      </c>
      <c r="S323" s="4" t="e">
        <f>VLOOKUP(A323,[2]Export!$A:$G,7,0)</f>
        <v>#N/A</v>
      </c>
      <c r="T323" s="73">
        <v>9.6</v>
      </c>
      <c r="U323" s="4"/>
      <c r="V323" s="73" t="s">
        <v>459</v>
      </c>
      <c r="W323" s="4"/>
      <c r="X323" s="73" t="s">
        <v>1504</v>
      </c>
      <c r="Y323" s="4"/>
    </row>
    <row r="324" spans="1:25" ht="15" customHeight="1" x14ac:dyDescent="0.35">
      <c r="A324" s="4">
        <v>10030598</v>
      </c>
      <c r="B324" s="4" t="s">
        <v>457</v>
      </c>
      <c r="C324" s="33" t="s">
        <v>458</v>
      </c>
      <c r="D324" s="17">
        <v>671163</v>
      </c>
      <c r="E324" s="17" t="s">
        <v>74</v>
      </c>
      <c r="F324" s="17" t="s">
        <v>75</v>
      </c>
      <c r="G324" s="22" t="s">
        <v>76</v>
      </c>
      <c r="H324" s="17" t="s">
        <v>77</v>
      </c>
      <c r="I324" s="17" t="s">
        <v>78</v>
      </c>
      <c r="J324" s="121" t="s">
        <v>133</v>
      </c>
      <c r="K324" s="22" t="s">
        <v>22</v>
      </c>
      <c r="L324" s="202"/>
      <c r="M324" s="31"/>
      <c r="N324" s="73">
        <v>7</v>
      </c>
      <c r="O324" s="4"/>
      <c r="P324" s="73">
        <v>6.9</v>
      </c>
      <c r="Q324" s="4"/>
      <c r="R324" s="73">
        <v>8.3000000000000007</v>
      </c>
      <c r="S324" s="4" t="e">
        <f>VLOOKUP(A324,[2]Export!$A:$G,7,0)</f>
        <v>#N/A</v>
      </c>
      <c r="T324" s="73">
        <v>9.6999999999999993</v>
      </c>
      <c r="U324" s="4"/>
      <c r="V324" s="73">
        <v>0</v>
      </c>
      <c r="W324" s="4"/>
      <c r="X324" s="73">
        <v>0</v>
      </c>
      <c r="Y324" s="4"/>
    </row>
    <row r="325" spans="1:25" ht="15" customHeight="1" x14ac:dyDescent="0.35">
      <c r="A325" s="4">
        <v>10048519</v>
      </c>
      <c r="B325" s="4" t="s">
        <v>490</v>
      </c>
      <c r="C325" s="33" t="s">
        <v>491</v>
      </c>
      <c r="D325" s="17">
        <v>671259</v>
      </c>
      <c r="E325" s="17" t="s">
        <v>74</v>
      </c>
      <c r="F325" s="17" t="s">
        <v>75</v>
      </c>
      <c r="G325" s="22" t="s">
        <v>76</v>
      </c>
      <c r="H325" s="17" t="s">
        <v>185</v>
      </c>
      <c r="I325" s="17" t="s">
        <v>81</v>
      </c>
      <c r="J325" s="121" t="s">
        <v>133</v>
      </c>
      <c r="K325" s="22" t="s">
        <v>22</v>
      </c>
      <c r="L325" s="202"/>
      <c r="M325" s="31"/>
      <c r="N325" s="73" t="e">
        <v>#N/A</v>
      </c>
      <c r="O325" s="4"/>
      <c r="P325" s="73" t="e">
        <v>#N/A</v>
      </c>
      <c r="Q325" s="4"/>
      <c r="R325" s="73" t="e">
        <v>#N/A</v>
      </c>
      <c r="S325" s="4" t="e">
        <f>VLOOKUP(A325,[2]Export!$A:$G,7,0)</f>
        <v>#N/A</v>
      </c>
      <c r="T325" s="73" t="e">
        <v>#N/A</v>
      </c>
      <c r="U325" s="4"/>
      <c r="V325" s="73" t="e">
        <v>#N/A</v>
      </c>
      <c r="W325" s="4"/>
      <c r="X325" s="73" t="e">
        <v>#N/A</v>
      </c>
      <c r="Y325" s="4"/>
    </row>
    <row r="326" spans="1:25" ht="15" customHeight="1" x14ac:dyDescent="0.35">
      <c r="A326" s="4">
        <v>10033952</v>
      </c>
      <c r="B326" s="4" t="s">
        <v>578</v>
      </c>
      <c r="C326" s="33" t="s">
        <v>216</v>
      </c>
      <c r="D326" s="17">
        <v>680145</v>
      </c>
      <c r="E326" s="17" t="s">
        <v>74</v>
      </c>
      <c r="F326" s="17" t="s">
        <v>75</v>
      </c>
      <c r="G326" s="22" t="s">
        <v>76</v>
      </c>
      <c r="H326" s="17" t="s">
        <v>77</v>
      </c>
      <c r="I326" s="17" t="s">
        <v>78</v>
      </c>
      <c r="J326" s="121" t="s">
        <v>133</v>
      </c>
      <c r="K326" s="22" t="s">
        <v>22</v>
      </c>
      <c r="L326" s="202"/>
      <c r="M326" s="31"/>
      <c r="N326" s="73">
        <v>6.2</v>
      </c>
      <c r="O326" s="4"/>
      <c r="P326" s="73">
        <v>6.5</v>
      </c>
      <c r="Q326" s="4"/>
      <c r="R326" s="73">
        <v>7.7</v>
      </c>
      <c r="S326" s="4" t="e">
        <f>VLOOKUP(A326,[2]Export!$A:$G,7,0)</f>
        <v>#N/A</v>
      </c>
      <c r="T326" s="73">
        <v>9.1</v>
      </c>
      <c r="U326" s="4"/>
      <c r="V326" s="73">
        <v>0</v>
      </c>
      <c r="W326" s="4"/>
      <c r="X326" s="73">
        <v>0</v>
      </c>
      <c r="Y326" s="4"/>
    </row>
    <row r="327" spans="1:25" ht="15" customHeight="1" x14ac:dyDescent="0.35">
      <c r="A327" s="4">
        <v>10039783</v>
      </c>
      <c r="B327" s="137" t="s">
        <v>684</v>
      </c>
      <c r="C327" s="33" t="s">
        <v>685</v>
      </c>
      <c r="D327" s="17">
        <v>689477</v>
      </c>
      <c r="E327" s="17" t="s">
        <v>74</v>
      </c>
      <c r="F327" s="17" t="s">
        <v>75</v>
      </c>
      <c r="G327" s="22" t="s">
        <v>76</v>
      </c>
      <c r="H327" s="17" t="s">
        <v>77</v>
      </c>
      <c r="I327" s="17" t="s">
        <v>81</v>
      </c>
      <c r="J327" s="121" t="s">
        <v>234</v>
      </c>
      <c r="K327" s="22" t="s">
        <v>22</v>
      </c>
      <c r="L327" s="202"/>
      <c r="M327" s="31"/>
      <c r="N327" s="73">
        <v>7.2</v>
      </c>
      <c r="O327" s="4"/>
      <c r="P327" s="73">
        <v>6.5</v>
      </c>
      <c r="Q327" s="4"/>
      <c r="R327" s="73">
        <v>8.5</v>
      </c>
      <c r="S327" s="4" t="e">
        <f>VLOOKUP(A327,[2]Export!$A:$G,7,0)</f>
        <v>#N/A</v>
      </c>
      <c r="T327" s="73">
        <v>9.1999999999999993</v>
      </c>
      <c r="U327" s="4"/>
      <c r="V327" s="73" t="s">
        <v>1505</v>
      </c>
      <c r="W327" s="4"/>
      <c r="X327" s="73" t="s">
        <v>1506</v>
      </c>
      <c r="Y327" s="4"/>
    </row>
    <row r="328" spans="1:25" ht="15" customHeight="1" x14ac:dyDescent="0.35">
      <c r="A328" s="4">
        <v>10042866</v>
      </c>
      <c r="B328" s="4" t="s">
        <v>722</v>
      </c>
      <c r="C328" s="33" t="s">
        <v>723</v>
      </c>
      <c r="D328" s="17">
        <v>670485</v>
      </c>
      <c r="E328" s="17" t="s">
        <v>74</v>
      </c>
      <c r="F328" s="17" t="s">
        <v>75</v>
      </c>
      <c r="G328" s="22" t="s">
        <v>76</v>
      </c>
      <c r="H328" s="17" t="s">
        <v>77</v>
      </c>
      <c r="I328" s="17" t="s">
        <v>78</v>
      </c>
      <c r="J328" s="121" t="s">
        <v>133</v>
      </c>
      <c r="K328" s="22" t="s">
        <v>22</v>
      </c>
      <c r="L328" s="202" t="s">
        <v>1507</v>
      </c>
      <c r="M328" s="31"/>
      <c r="N328" s="73">
        <v>6.4</v>
      </c>
      <c r="O328" s="4"/>
      <c r="P328" s="73">
        <v>0</v>
      </c>
      <c r="Q328" s="4"/>
      <c r="R328" s="73">
        <v>0</v>
      </c>
      <c r="S328" s="4" t="e">
        <f>VLOOKUP(A328,[2]Export!$A:$G,7,0)</f>
        <v>#N/A</v>
      </c>
      <c r="T328" s="73">
        <v>0</v>
      </c>
      <c r="U328" s="4"/>
      <c r="V328" s="73">
        <v>0</v>
      </c>
      <c r="W328" s="4"/>
      <c r="X328" s="73">
        <v>0</v>
      </c>
      <c r="Y328" s="4"/>
    </row>
    <row r="329" spans="1:25" ht="15" customHeight="1" x14ac:dyDescent="0.35">
      <c r="A329" s="4">
        <v>10044459</v>
      </c>
      <c r="B329" s="4" t="s">
        <v>724</v>
      </c>
      <c r="C329" s="33" t="s">
        <v>725</v>
      </c>
      <c r="D329" s="17">
        <v>678295</v>
      </c>
      <c r="E329" s="17" t="s">
        <v>74</v>
      </c>
      <c r="F329" s="17" t="s">
        <v>75</v>
      </c>
      <c r="G329" s="22" t="s">
        <v>76</v>
      </c>
      <c r="H329" s="17" t="s">
        <v>77</v>
      </c>
      <c r="I329" s="17" t="s">
        <v>78</v>
      </c>
      <c r="J329" s="121" t="s">
        <v>234</v>
      </c>
      <c r="K329" s="22" t="s">
        <v>22</v>
      </c>
      <c r="L329" s="203"/>
      <c r="M329" s="31"/>
      <c r="N329" s="73">
        <v>6.2</v>
      </c>
      <c r="O329" s="4"/>
      <c r="P329" s="73">
        <v>6.2</v>
      </c>
      <c r="Q329" s="4"/>
      <c r="R329" s="73">
        <v>7.7</v>
      </c>
      <c r="S329" s="4" t="e">
        <f>VLOOKUP(A329,[2]Export!$A:$G,7,0)</f>
        <v>#N/A</v>
      </c>
      <c r="T329" s="73">
        <v>8.9</v>
      </c>
      <c r="U329" s="4"/>
      <c r="V329" s="73">
        <v>0</v>
      </c>
      <c r="W329" s="4"/>
      <c r="X329" s="73">
        <v>0</v>
      </c>
      <c r="Y329" s="4"/>
    </row>
    <row r="330" spans="1:25" ht="15" customHeight="1" x14ac:dyDescent="0.35">
      <c r="A330" s="4">
        <v>10023933</v>
      </c>
      <c r="B330" s="4" t="s">
        <v>745</v>
      </c>
      <c r="C330" s="33" t="s">
        <v>491</v>
      </c>
      <c r="D330" s="17">
        <v>671259</v>
      </c>
      <c r="E330" s="17" t="s">
        <v>74</v>
      </c>
      <c r="F330" s="17" t="s">
        <v>75</v>
      </c>
      <c r="G330" s="22" t="s">
        <v>76</v>
      </c>
      <c r="H330" s="17" t="s">
        <v>77</v>
      </c>
      <c r="I330" s="17" t="s">
        <v>78</v>
      </c>
      <c r="J330" s="121" t="s">
        <v>133</v>
      </c>
      <c r="K330" s="22" t="s">
        <v>22</v>
      </c>
      <c r="L330" s="202"/>
      <c r="M330" s="31"/>
      <c r="N330" s="73">
        <v>6.3</v>
      </c>
      <c r="O330" s="4"/>
      <c r="P330" s="73">
        <v>6.3</v>
      </c>
      <c r="Q330" s="4"/>
      <c r="R330" s="73">
        <v>7.8</v>
      </c>
      <c r="S330" s="4" t="e">
        <f>VLOOKUP(A330,[2]Export!$A:$G,7,0)</f>
        <v>#N/A</v>
      </c>
      <c r="T330" s="73">
        <v>9</v>
      </c>
      <c r="U330" s="4"/>
      <c r="V330" s="73">
        <v>0</v>
      </c>
      <c r="W330" s="4"/>
      <c r="X330" s="73">
        <v>0</v>
      </c>
      <c r="Y330" s="4"/>
    </row>
    <row r="331" spans="1:25" ht="15" customHeight="1" x14ac:dyDescent="0.35">
      <c r="A331" s="4">
        <v>10027537</v>
      </c>
      <c r="B331" s="34" t="s">
        <v>773</v>
      </c>
      <c r="C331" s="33" t="s">
        <v>774</v>
      </c>
      <c r="D331" s="17">
        <v>670628</v>
      </c>
      <c r="E331" s="17" t="s">
        <v>74</v>
      </c>
      <c r="F331" s="17" t="s">
        <v>75</v>
      </c>
      <c r="G331" s="22" t="s">
        <v>76</v>
      </c>
      <c r="H331" s="17" t="s">
        <v>77</v>
      </c>
      <c r="I331" s="17" t="s">
        <v>78</v>
      </c>
      <c r="J331" s="121" t="s">
        <v>274</v>
      </c>
      <c r="K331" s="22" t="s">
        <v>22</v>
      </c>
      <c r="L331" s="202" t="s">
        <v>511</v>
      </c>
      <c r="M331" s="31"/>
      <c r="N331" s="73">
        <v>6.5</v>
      </c>
      <c r="O331" s="4"/>
      <c r="P331" s="73">
        <v>6</v>
      </c>
      <c r="Q331" s="4"/>
      <c r="R331" s="73">
        <v>7.8</v>
      </c>
      <c r="S331" s="4" t="e">
        <f>VLOOKUP(A331,[2]Export!$A:$G,7,0)</f>
        <v>#N/A</v>
      </c>
      <c r="T331" s="73">
        <v>9.1999999999999993</v>
      </c>
      <c r="U331" s="4"/>
      <c r="V331" s="73">
        <v>0</v>
      </c>
      <c r="W331" s="4"/>
      <c r="X331" s="73">
        <v>0</v>
      </c>
      <c r="Y331" s="4"/>
    </row>
    <row r="332" spans="1:25" ht="15" customHeight="1" x14ac:dyDescent="0.35">
      <c r="A332" s="4">
        <v>10048784</v>
      </c>
      <c r="B332" s="34" t="s">
        <v>1416</v>
      </c>
      <c r="C332" s="33" t="s">
        <v>807</v>
      </c>
      <c r="D332" s="17">
        <v>680302</v>
      </c>
      <c r="E332" s="17" t="s">
        <v>74</v>
      </c>
      <c r="F332" s="17" t="s">
        <v>75</v>
      </c>
      <c r="G332" s="22" t="s">
        <v>76</v>
      </c>
      <c r="H332" s="17" t="s">
        <v>77</v>
      </c>
      <c r="I332" s="17" t="s">
        <v>78</v>
      </c>
      <c r="J332" s="121" t="s">
        <v>133</v>
      </c>
      <c r="K332" s="22" t="s">
        <v>22</v>
      </c>
      <c r="L332" s="14" t="s">
        <v>1508</v>
      </c>
      <c r="M332" s="31"/>
      <c r="N332" s="73" t="e">
        <v>#N/A</v>
      </c>
      <c r="O332" s="4"/>
      <c r="P332" s="73" t="e">
        <v>#N/A</v>
      </c>
      <c r="Q332" s="4"/>
      <c r="R332" s="73" t="e">
        <v>#N/A</v>
      </c>
      <c r="S332" s="4" t="e">
        <f>VLOOKUP(A332,[2]Export!$A:$G,7,0)</f>
        <v>#N/A</v>
      </c>
      <c r="T332" s="73" t="e">
        <v>#N/A</v>
      </c>
      <c r="U332" s="4"/>
      <c r="V332" s="73" t="e">
        <v>#N/A</v>
      </c>
      <c r="W332" s="4"/>
      <c r="X332" s="73" t="e">
        <v>#N/A</v>
      </c>
      <c r="Y332" s="4"/>
    </row>
    <row r="333" spans="1:25" ht="15" customHeight="1" x14ac:dyDescent="0.35">
      <c r="A333" s="4">
        <v>10044997</v>
      </c>
      <c r="B333" s="4" t="s">
        <v>921</v>
      </c>
      <c r="C333" s="33" t="s">
        <v>922</v>
      </c>
      <c r="D333" s="17">
        <v>681787</v>
      </c>
      <c r="E333" s="17" t="s">
        <v>74</v>
      </c>
      <c r="F333" s="17" t="s">
        <v>75</v>
      </c>
      <c r="G333" s="22" t="s">
        <v>76</v>
      </c>
      <c r="H333" s="17" t="s">
        <v>77</v>
      </c>
      <c r="I333" s="17" t="s">
        <v>81</v>
      </c>
      <c r="J333" s="121" t="s">
        <v>274</v>
      </c>
      <c r="K333" s="22" t="s">
        <v>22</v>
      </c>
      <c r="L333" s="202"/>
      <c r="M333" s="31"/>
      <c r="N333" s="73">
        <v>6.6</v>
      </c>
      <c r="O333" s="4"/>
      <c r="P333" s="73">
        <v>6.5</v>
      </c>
      <c r="Q333" s="4"/>
      <c r="R333" s="73">
        <v>8.4</v>
      </c>
      <c r="S333" s="4" t="e">
        <f>VLOOKUP(A333,[2]Export!$A:$G,7,0)</f>
        <v>#N/A</v>
      </c>
      <c r="T333" s="73">
        <v>9.4</v>
      </c>
      <c r="U333" s="4"/>
      <c r="V333" s="73" t="s">
        <v>1494</v>
      </c>
      <c r="W333" s="4"/>
      <c r="X333" s="73" t="s">
        <v>82</v>
      </c>
      <c r="Y333" s="4"/>
    </row>
    <row r="334" spans="1:25" ht="15" customHeight="1" x14ac:dyDescent="0.35">
      <c r="A334" s="4">
        <v>10047403</v>
      </c>
      <c r="B334" s="4" t="s">
        <v>215</v>
      </c>
      <c r="C334" s="33" t="s">
        <v>216</v>
      </c>
      <c r="D334" s="17">
        <v>680145</v>
      </c>
      <c r="E334" s="17" t="s">
        <v>74</v>
      </c>
      <c r="F334" s="17" t="s">
        <v>75</v>
      </c>
      <c r="G334" s="22" t="s">
        <v>76</v>
      </c>
      <c r="H334" s="17" t="s">
        <v>77</v>
      </c>
      <c r="I334" s="17" t="s">
        <v>78</v>
      </c>
      <c r="J334" s="121" t="s">
        <v>133</v>
      </c>
      <c r="K334" s="22" t="s">
        <v>22</v>
      </c>
      <c r="L334" s="202"/>
      <c r="M334" s="31"/>
      <c r="N334" s="73">
        <v>6.2</v>
      </c>
      <c r="O334" s="4"/>
      <c r="P334" s="73">
        <v>6.5</v>
      </c>
      <c r="Q334" s="4"/>
      <c r="R334" s="73">
        <v>7.7</v>
      </c>
      <c r="S334" s="4" t="e">
        <f>VLOOKUP(A334,[2]Export!$A:$G,7,0)</f>
        <v>#N/A</v>
      </c>
      <c r="T334" s="73">
        <v>9.1</v>
      </c>
      <c r="U334" s="4"/>
      <c r="V334" s="73">
        <v>0</v>
      </c>
      <c r="W334" s="4"/>
      <c r="X334" s="73">
        <v>0</v>
      </c>
      <c r="Y334" s="4"/>
    </row>
    <row r="335" spans="1:25" ht="15" customHeight="1" x14ac:dyDescent="0.35">
      <c r="A335" s="4">
        <v>10047624</v>
      </c>
      <c r="B335" s="4" t="s">
        <v>254</v>
      </c>
      <c r="C335" s="33" t="s">
        <v>255</v>
      </c>
      <c r="D335" s="17">
        <v>681678</v>
      </c>
      <c r="E335" s="17" t="s">
        <v>74</v>
      </c>
      <c r="F335" s="17" t="s">
        <v>75</v>
      </c>
      <c r="G335" s="22" t="s">
        <v>76</v>
      </c>
      <c r="H335" s="17" t="s">
        <v>77</v>
      </c>
      <c r="I335" s="17" t="s">
        <v>78</v>
      </c>
      <c r="J335" s="121" t="s">
        <v>133</v>
      </c>
      <c r="K335" s="22" t="s">
        <v>22</v>
      </c>
      <c r="L335" s="202"/>
      <c r="M335" s="31"/>
      <c r="N335" s="73">
        <v>0</v>
      </c>
      <c r="O335" s="4"/>
      <c r="P335" s="73">
        <v>0</v>
      </c>
      <c r="Q335" s="4"/>
      <c r="R335" s="73">
        <v>8</v>
      </c>
      <c r="S335" s="4" t="e">
        <f>VLOOKUP(A335,[2]Export!$A:$G,7,0)</f>
        <v>#N/A</v>
      </c>
      <c r="T335" s="73">
        <v>8.8000000000000007</v>
      </c>
      <c r="U335" s="4"/>
      <c r="V335" s="73">
        <v>0</v>
      </c>
      <c r="W335" s="4"/>
      <c r="X335" s="73">
        <v>0</v>
      </c>
      <c r="Y335" s="4"/>
    </row>
    <row r="336" spans="1:25" ht="15" customHeight="1" x14ac:dyDescent="0.35">
      <c r="A336" s="4">
        <v>10038692</v>
      </c>
      <c r="B336" s="4" t="s">
        <v>258</v>
      </c>
      <c r="C336" s="33" t="s">
        <v>259</v>
      </c>
      <c r="D336" s="17">
        <v>670257</v>
      </c>
      <c r="E336" s="17" t="s">
        <v>74</v>
      </c>
      <c r="F336" s="17" t="s">
        <v>75</v>
      </c>
      <c r="G336" s="22" t="s">
        <v>76</v>
      </c>
      <c r="H336" s="17" t="s">
        <v>77</v>
      </c>
      <c r="I336" s="17" t="s">
        <v>78</v>
      </c>
      <c r="J336" s="121" t="s">
        <v>133</v>
      </c>
      <c r="K336" s="22" t="s">
        <v>22</v>
      </c>
      <c r="L336" s="202"/>
      <c r="M336" s="31"/>
      <c r="N336" s="73">
        <v>6.4</v>
      </c>
      <c r="O336" s="4"/>
      <c r="P336" s="73">
        <v>6.7</v>
      </c>
      <c r="Q336" s="4"/>
      <c r="R336" s="73">
        <v>8.1</v>
      </c>
      <c r="S336" s="4" t="e">
        <f>VLOOKUP(A336,[2]Export!$A:$G,7,0)</f>
        <v>#N/A</v>
      </c>
      <c r="T336" s="73">
        <v>9.1999999999999993</v>
      </c>
      <c r="U336" s="4"/>
      <c r="V336" s="73">
        <v>0</v>
      </c>
      <c r="W336" s="4"/>
      <c r="X336" s="73">
        <v>0</v>
      </c>
      <c r="Y336" s="4"/>
    </row>
    <row r="337" spans="1:25" ht="15" customHeight="1" x14ac:dyDescent="0.35">
      <c r="A337" s="4">
        <v>10042368</v>
      </c>
      <c r="B337" s="4" t="s">
        <v>628</v>
      </c>
      <c r="C337" s="33" t="s">
        <v>629</v>
      </c>
      <c r="D337" s="17">
        <v>678133</v>
      </c>
      <c r="E337" s="17" t="s">
        <v>74</v>
      </c>
      <c r="F337" s="17" t="s">
        <v>75</v>
      </c>
      <c r="G337" s="22" t="s">
        <v>76</v>
      </c>
      <c r="H337" s="17" t="s">
        <v>77</v>
      </c>
      <c r="I337" s="17" t="s">
        <v>81</v>
      </c>
      <c r="J337" s="121" t="s">
        <v>274</v>
      </c>
      <c r="K337" s="22" t="s">
        <v>22</v>
      </c>
      <c r="L337" s="202" t="s">
        <v>186</v>
      </c>
      <c r="M337" s="31"/>
      <c r="N337" s="73">
        <v>7</v>
      </c>
      <c r="O337" s="4"/>
      <c r="P337" s="73">
        <v>7</v>
      </c>
      <c r="Q337" s="4"/>
      <c r="R337" s="73">
        <v>8.5</v>
      </c>
      <c r="S337" s="4" t="e">
        <f>VLOOKUP(A337,[2]Export!$A:$G,7,0)</f>
        <v>#N/A</v>
      </c>
      <c r="T337" s="73">
        <v>9.5</v>
      </c>
      <c r="U337" s="4"/>
      <c r="V337" s="73" t="s">
        <v>459</v>
      </c>
      <c r="W337" s="4"/>
      <c r="X337" s="73" t="s">
        <v>1461</v>
      </c>
      <c r="Y337" s="4"/>
    </row>
    <row r="338" spans="1:25" ht="15" customHeight="1" x14ac:dyDescent="0.35">
      <c r="A338" s="4">
        <v>10034540</v>
      </c>
      <c r="B338" s="4" t="s">
        <v>800</v>
      </c>
      <c r="C338" s="33" t="s">
        <v>801</v>
      </c>
      <c r="D338" s="17">
        <v>680624</v>
      </c>
      <c r="E338" s="17" t="s">
        <v>74</v>
      </c>
      <c r="F338" s="17" t="s">
        <v>75</v>
      </c>
      <c r="G338" s="22" t="s">
        <v>76</v>
      </c>
      <c r="H338" s="17" t="s">
        <v>77</v>
      </c>
      <c r="I338" s="17" t="s">
        <v>78</v>
      </c>
      <c r="J338" s="121" t="s">
        <v>234</v>
      </c>
      <c r="K338" s="22" t="s">
        <v>22</v>
      </c>
      <c r="L338" s="202"/>
      <c r="M338" s="31"/>
      <c r="N338" s="73">
        <v>6.8</v>
      </c>
      <c r="O338" s="4"/>
      <c r="P338" s="73">
        <v>6.3</v>
      </c>
      <c r="Q338" s="4"/>
      <c r="R338" s="73">
        <v>7.8</v>
      </c>
      <c r="S338" s="4" t="e">
        <f>VLOOKUP(A338,[2]Export!$A:$G,7,0)</f>
        <v>#N/A</v>
      </c>
      <c r="T338" s="73">
        <v>9.1999999999999993</v>
      </c>
      <c r="U338" s="4"/>
      <c r="V338" s="73">
        <v>0</v>
      </c>
      <c r="W338" s="4"/>
      <c r="X338" s="73">
        <v>0</v>
      </c>
      <c r="Y338" s="4"/>
    </row>
    <row r="339" spans="1:25" ht="15" customHeight="1" x14ac:dyDescent="0.35">
      <c r="A339">
        <v>10034503</v>
      </c>
      <c r="B339" t="s">
        <v>882</v>
      </c>
      <c r="C339" s="36" t="s">
        <v>883</v>
      </c>
      <c r="D339" s="36">
        <v>729358</v>
      </c>
      <c r="E339" s="36" t="s">
        <v>74</v>
      </c>
      <c r="F339" s="17" t="s">
        <v>75</v>
      </c>
      <c r="G339" s="22" t="s">
        <v>76</v>
      </c>
      <c r="H339" s="4" t="s">
        <v>77</v>
      </c>
      <c r="I339" s="4" t="s">
        <v>78</v>
      </c>
      <c r="J339" s="121" t="s">
        <v>274</v>
      </c>
      <c r="K339" s="22" t="s">
        <v>22</v>
      </c>
      <c r="L339" s="207"/>
      <c r="M339" s="83"/>
      <c r="N339" s="73">
        <v>6.3</v>
      </c>
      <c r="O339" s="4"/>
      <c r="P339" s="73">
        <v>0</v>
      </c>
      <c r="Q339" s="4"/>
      <c r="R339" s="73">
        <v>0</v>
      </c>
      <c r="S339" s="4" t="e">
        <f>VLOOKUP(A339,[2]Export!$A:$G,7,0)</f>
        <v>#N/A</v>
      </c>
      <c r="T339" s="73">
        <v>0</v>
      </c>
      <c r="U339" s="4"/>
      <c r="V339" s="73">
        <v>0</v>
      </c>
      <c r="W339" s="4"/>
      <c r="X339" s="73">
        <v>0</v>
      </c>
      <c r="Y339" s="4"/>
    </row>
    <row r="340" spans="1:25" ht="15" customHeight="1" x14ac:dyDescent="0.35">
      <c r="A340" s="17">
        <v>10046903</v>
      </c>
      <c r="B340" s="17" t="s">
        <v>775</v>
      </c>
      <c r="C340" s="17" t="s">
        <v>964</v>
      </c>
      <c r="D340" s="17">
        <v>681429</v>
      </c>
      <c r="E340" s="17" t="s">
        <v>74</v>
      </c>
      <c r="F340" s="17" t="s">
        <v>75</v>
      </c>
      <c r="G340" s="17" t="s">
        <v>76</v>
      </c>
      <c r="H340" s="17" t="s">
        <v>77</v>
      </c>
      <c r="I340" s="17" t="s">
        <v>81</v>
      </c>
      <c r="J340" s="89" t="s">
        <v>274</v>
      </c>
      <c r="K340" s="17" t="s">
        <v>22</v>
      </c>
      <c r="L340" s="208" t="s">
        <v>409</v>
      </c>
      <c r="M340" s="196"/>
      <c r="N340" s="73">
        <v>6.8</v>
      </c>
      <c r="O340" s="4"/>
      <c r="P340" s="73">
        <v>0</v>
      </c>
      <c r="Q340" s="4"/>
      <c r="R340" s="73">
        <v>0</v>
      </c>
      <c r="S340" s="4" t="e">
        <f>VLOOKUP(A340,[2]Export!$A:$G,7,0)</f>
        <v>#N/A</v>
      </c>
      <c r="T340" s="73">
        <v>0</v>
      </c>
      <c r="U340" s="4"/>
      <c r="V340" s="73">
        <v>0</v>
      </c>
      <c r="W340" s="4"/>
      <c r="X340" s="73">
        <v>0</v>
      </c>
      <c r="Y340" s="4"/>
    </row>
    <row r="341" spans="1:25" ht="15" customHeight="1" x14ac:dyDescent="0.35">
      <c r="A341">
        <v>10049896</v>
      </c>
      <c r="B341" t="s">
        <v>478</v>
      </c>
      <c r="C341" t="s">
        <v>479</v>
      </c>
      <c r="D341">
        <v>760156</v>
      </c>
      <c r="E341" t="s">
        <v>143</v>
      </c>
      <c r="F341" t="s">
        <v>75</v>
      </c>
      <c r="G341" t="s">
        <v>76</v>
      </c>
      <c r="H341" t="s">
        <v>77</v>
      </c>
      <c r="I341" t="s">
        <v>78</v>
      </c>
      <c r="J341" s="74" t="s">
        <v>234</v>
      </c>
      <c r="K341" t="s">
        <v>22</v>
      </c>
      <c r="L341" s="209" t="s">
        <v>1502</v>
      </c>
      <c r="M341" s="188"/>
      <c r="N341" s="73" t="e">
        <v>#N/A</v>
      </c>
      <c r="O341" s="4"/>
      <c r="P341" s="73" t="e">
        <v>#N/A</v>
      </c>
      <c r="Q341" s="4"/>
      <c r="R341" s="73" t="e">
        <v>#N/A</v>
      </c>
      <c r="S341" s="4" t="e">
        <f>VLOOKUP(A341,[2]Export!$A:$G,7,0)</f>
        <v>#N/A</v>
      </c>
      <c r="T341" s="73" t="e">
        <v>#N/A</v>
      </c>
      <c r="U341" s="4"/>
      <c r="V341" s="73" t="e">
        <v>#N/A</v>
      </c>
      <c r="W341" s="4"/>
      <c r="X341" s="73" t="e">
        <v>#N/A</v>
      </c>
      <c r="Y341" s="4"/>
    </row>
  </sheetData>
  <autoFilter ref="A1:Y341" xr:uid="{849B3A8F-52AC-43D6-97F9-7EF10C8B8BAB}"/>
  <conditionalFormatting sqref="B1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2"/>
  <sheetViews>
    <sheetView zoomScale="85" zoomScaleNormal="85" workbookViewId="0">
      <selection activeCell="F13" sqref="F13"/>
    </sheetView>
  </sheetViews>
  <sheetFormatPr defaultRowHeight="14.5" x14ac:dyDescent="0.35"/>
  <cols>
    <col min="1" max="1" width="14.1796875" bestFit="1" customWidth="1"/>
    <col min="2" max="2" width="16.81640625" bestFit="1" customWidth="1"/>
    <col min="3" max="3" width="16.453125" bestFit="1" customWidth="1"/>
    <col min="4" max="4" width="16.453125" customWidth="1"/>
    <col min="5" max="5" width="16.81640625" customWidth="1"/>
    <col min="6" max="6" width="11.453125" style="23" customWidth="1"/>
    <col min="7" max="7" width="6.54296875" style="23" customWidth="1"/>
    <col min="8" max="8" width="11" style="23" customWidth="1"/>
    <col min="9" max="9" width="22.54296875" style="23" customWidth="1"/>
    <col min="10" max="10" width="25.81640625" style="23" customWidth="1"/>
    <col min="11" max="11" width="23.81640625" customWidth="1"/>
    <col min="12" max="12" width="12.54296875" customWidth="1"/>
    <col min="13" max="13" width="22.54296875" bestFit="1" customWidth="1"/>
  </cols>
  <sheetData>
    <row r="1" spans="1:13" x14ac:dyDescent="0.35">
      <c r="A1" t="s">
        <v>1509</v>
      </c>
      <c r="B1" t="s">
        <v>1510</v>
      </c>
      <c r="C1" t="s">
        <v>1511</v>
      </c>
      <c r="D1" t="s">
        <v>1512</v>
      </c>
      <c r="E1" t="s">
        <v>1513</v>
      </c>
      <c r="F1" s="23" t="s">
        <v>1514</v>
      </c>
      <c r="G1" s="23" t="s">
        <v>1515</v>
      </c>
      <c r="H1" s="23" t="s">
        <v>53</v>
      </c>
      <c r="I1" s="23" t="s">
        <v>1516</v>
      </c>
      <c r="J1" s="23" t="s">
        <v>1517</v>
      </c>
      <c r="K1" t="s">
        <v>1518</v>
      </c>
      <c r="L1" t="s">
        <v>1519</v>
      </c>
      <c r="M1" t="s">
        <v>1520</v>
      </c>
    </row>
    <row r="2" spans="1:13" x14ac:dyDescent="0.35">
      <c r="A2" t="s">
        <v>1521</v>
      </c>
      <c r="B2">
        <v>1506908</v>
      </c>
      <c r="C2">
        <v>10000707</v>
      </c>
      <c r="D2" t="s">
        <v>1522</v>
      </c>
      <c r="E2" s="16" t="s">
        <v>1523</v>
      </c>
      <c r="F2" s="65">
        <v>21372</v>
      </c>
      <c r="G2" s="16" t="s">
        <v>1524</v>
      </c>
      <c r="H2" s="16" t="s">
        <v>1525</v>
      </c>
      <c r="I2" s="16"/>
      <c r="J2" s="65">
        <v>42011</v>
      </c>
      <c r="K2" s="16">
        <v>1052</v>
      </c>
      <c r="L2" s="16" t="s">
        <v>17</v>
      </c>
      <c r="M2" s="16"/>
    </row>
    <row r="3" spans="1:13" x14ac:dyDescent="0.35">
      <c r="A3" t="s">
        <v>1521</v>
      </c>
      <c r="B3">
        <v>1506910</v>
      </c>
      <c r="C3">
        <v>10000844</v>
      </c>
      <c r="D3" t="s">
        <v>1526</v>
      </c>
      <c r="E3" s="16" t="s">
        <v>1527</v>
      </c>
      <c r="F3" s="65">
        <v>23384</v>
      </c>
      <c r="G3" s="16" t="s">
        <v>1524</v>
      </c>
      <c r="H3" s="16" t="s">
        <v>1525</v>
      </c>
      <c r="I3" s="16"/>
      <c r="J3" s="65">
        <v>42011</v>
      </c>
      <c r="K3" s="16">
        <v>1031</v>
      </c>
      <c r="L3" s="16" t="s">
        <v>22</v>
      </c>
      <c r="M3" s="16"/>
    </row>
    <row r="4" spans="1:13" x14ac:dyDescent="0.35">
      <c r="A4" t="s">
        <v>1521</v>
      </c>
      <c r="B4">
        <v>1507185</v>
      </c>
      <c r="C4">
        <v>10002998</v>
      </c>
      <c r="D4" t="s">
        <v>1528</v>
      </c>
      <c r="E4" s="16" t="s">
        <v>1529</v>
      </c>
      <c r="F4" s="16" t="s">
        <v>1530</v>
      </c>
      <c r="G4" s="16" t="s">
        <v>1524</v>
      </c>
      <c r="H4" s="16" t="s">
        <v>321</v>
      </c>
      <c r="I4" s="16" t="s">
        <v>1531</v>
      </c>
      <c r="J4" s="16" t="s">
        <v>1532</v>
      </c>
      <c r="K4" s="16">
        <v>1307</v>
      </c>
      <c r="L4" s="16" t="s">
        <v>20</v>
      </c>
      <c r="M4" s="16" t="s">
        <v>1533</v>
      </c>
    </row>
    <row r="5" spans="1:13" x14ac:dyDescent="0.35">
      <c r="A5" t="s">
        <v>1521</v>
      </c>
      <c r="B5">
        <v>1506913</v>
      </c>
      <c r="C5">
        <v>10003309</v>
      </c>
      <c r="D5" t="s">
        <v>1534</v>
      </c>
      <c r="E5" s="16" t="s">
        <v>1535</v>
      </c>
      <c r="F5" s="16" t="s">
        <v>1536</v>
      </c>
      <c r="G5" s="16" t="s">
        <v>1524</v>
      </c>
      <c r="H5" s="16" t="s">
        <v>99</v>
      </c>
      <c r="I5" s="16" t="s">
        <v>1537</v>
      </c>
      <c r="J5" s="65">
        <v>42859</v>
      </c>
      <c r="K5" s="16">
        <v>930</v>
      </c>
      <c r="L5" s="16" t="s">
        <v>17</v>
      </c>
      <c r="M5" s="16"/>
    </row>
    <row r="6" spans="1:13" x14ac:dyDescent="0.35">
      <c r="A6" t="s">
        <v>1521</v>
      </c>
      <c r="B6">
        <v>1506914</v>
      </c>
      <c r="C6">
        <v>10003416</v>
      </c>
      <c r="D6" t="s">
        <v>1538</v>
      </c>
      <c r="E6" s="16" t="s">
        <v>1539</v>
      </c>
      <c r="F6" s="16" t="s">
        <v>1540</v>
      </c>
      <c r="G6" s="16" t="s">
        <v>1524</v>
      </c>
      <c r="H6" s="16" t="s">
        <v>99</v>
      </c>
      <c r="I6" s="16" t="s">
        <v>1531</v>
      </c>
      <c r="J6" s="16" t="s">
        <v>1541</v>
      </c>
      <c r="K6" s="16">
        <v>930</v>
      </c>
      <c r="L6" s="16" t="s">
        <v>19</v>
      </c>
      <c r="M6" s="16"/>
    </row>
    <row r="7" spans="1:13" x14ac:dyDescent="0.35">
      <c r="A7" t="s">
        <v>1521</v>
      </c>
      <c r="B7">
        <v>1506915</v>
      </c>
      <c r="C7">
        <v>10000762</v>
      </c>
      <c r="D7" t="s">
        <v>1542</v>
      </c>
      <c r="E7" s="16" t="s">
        <v>1543</v>
      </c>
      <c r="F7" s="16" t="s">
        <v>1544</v>
      </c>
      <c r="G7" s="16" t="s">
        <v>1524</v>
      </c>
      <c r="H7" s="16" t="s">
        <v>1545</v>
      </c>
      <c r="I7" s="16" t="s">
        <v>1531</v>
      </c>
      <c r="J7" s="65">
        <v>42011</v>
      </c>
      <c r="K7" s="16">
        <v>930</v>
      </c>
      <c r="L7" s="16" t="s">
        <v>21</v>
      </c>
      <c r="M7" s="16" t="s">
        <v>1533</v>
      </c>
    </row>
    <row r="8" spans="1:13" x14ac:dyDescent="0.35">
      <c r="A8" t="s">
        <v>1521</v>
      </c>
      <c r="B8">
        <v>1507405</v>
      </c>
      <c r="C8">
        <v>10003008</v>
      </c>
      <c r="D8" t="s">
        <v>1546</v>
      </c>
      <c r="E8" s="16" t="s">
        <v>1547</v>
      </c>
      <c r="F8" s="65">
        <v>27520</v>
      </c>
      <c r="G8" s="16" t="s">
        <v>1524</v>
      </c>
      <c r="H8" s="16" t="s">
        <v>99</v>
      </c>
      <c r="I8" s="16" t="s">
        <v>1537</v>
      </c>
      <c r="J8" s="16" t="s">
        <v>1548</v>
      </c>
      <c r="K8" s="16">
        <v>930</v>
      </c>
      <c r="L8" s="16" t="s">
        <v>20</v>
      </c>
      <c r="M8" s="16" t="s">
        <v>1533</v>
      </c>
    </row>
    <row r="9" spans="1:13" x14ac:dyDescent="0.35">
      <c r="A9" t="s">
        <v>1521</v>
      </c>
      <c r="B9">
        <v>1506922</v>
      </c>
      <c r="C9">
        <v>10003068</v>
      </c>
      <c r="D9" t="s">
        <v>1549</v>
      </c>
      <c r="E9" s="16" t="s">
        <v>1550</v>
      </c>
      <c r="F9" s="65">
        <v>32783</v>
      </c>
      <c r="G9" s="16" t="s">
        <v>1524</v>
      </c>
      <c r="H9" s="16" t="s">
        <v>99</v>
      </c>
      <c r="I9" s="16" t="s">
        <v>1537</v>
      </c>
      <c r="J9" s="16" t="s">
        <v>1551</v>
      </c>
      <c r="K9" s="16">
        <v>1300</v>
      </c>
      <c r="L9" s="16" t="s">
        <v>21</v>
      </c>
      <c r="M9" s="16"/>
    </row>
    <row r="10" spans="1:13" x14ac:dyDescent="0.35">
      <c r="A10" t="s">
        <v>1521</v>
      </c>
      <c r="B10">
        <v>1506923</v>
      </c>
      <c r="C10">
        <v>10001195</v>
      </c>
      <c r="D10" t="s">
        <v>1549</v>
      </c>
      <c r="E10" s="16" t="s">
        <v>1552</v>
      </c>
      <c r="F10" s="16" t="s">
        <v>1553</v>
      </c>
      <c r="G10" s="16" t="s">
        <v>1524</v>
      </c>
      <c r="H10" s="16" t="s">
        <v>99</v>
      </c>
      <c r="I10" s="16" t="s">
        <v>1537</v>
      </c>
      <c r="J10" s="65">
        <v>39851</v>
      </c>
      <c r="K10" s="16">
        <v>1076</v>
      </c>
      <c r="L10" s="16" t="s">
        <v>17</v>
      </c>
      <c r="M10" s="16"/>
    </row>
    <row r="11" spans="1:13" x14ac:dyDescent="0.35">
      <c r="A11" t="s">
        <v>1521</v>
      </c>
      <c r="B11">
        <v>1506925</v>
      </c>
      <c r="C11">
        <v>10002991</v>
      </c>
      <c r="D11" t="s">
        <v>1549</v>
      </c>
      <c r="E11" s="16" t="s">
        <v>1554</v>
      </c>
      <c r="F11" s="16" t="s">
        <v>1555</v>
      </c>
      <c r="G11" s="16" t="s">
        <v>1524</v>
      </c>
      <c r="H11" s="16" t="s">
        <v>99</v>
      </c>
      <c r="I11" s="16" t="s">
        <v>1537</v>
      </c>
      <c r="J11" s="16" t="s">
        <v>1556</v>
      </c>
      <c r="K11" s="16">
        <v>930</v>
      </c>
      <c r="L11" s="16" t="s">
        <v>21</v>
      </c>
      <c r="M11" s="16"/>
    </row>
    <row r="12" spans="1:13" x14ac:dyDescent="0.35">
      <c r="A12" t="s">
        <v>1521</v>
      </c>
      <c r="B12">
        <v>1506928</v>
      </c>
      <c r="C12">
        <v>10003144</v>
      </c>
      <c r="D12" t="s">
        <v>1557</v>
      </c>
      <c r="E12" s="16" t="s">
        <v>1558</v>
      </c>
      <c r="F12" s="16" t="s">
        <v>1559</v>
      </c>
      <c r="G12" s="16" t="s">
        <v>1524</v>
      </c>
      <c r="H12" s="16" t="s">
        <v>99</v>
      </c>
      <c r="I12" s="16" t="s">
        <v>1537</v>
      </c>
      <c r="J12" s="65">
        <v>42497</v>
      </c>
      <c r="K12" s="16">
        <v>953</v>
      </c>
      <c r="L12" s="16" t="s">
        <v>22</v>
      </c>
      <c r="M12" s="16"/>
    </row>
    <row r="13" spans="1:13" x14ac:dyDescent="0.35">
      <c r="A13" t="s">
        <v>1521</v>
      </c>
      <c r="B13">
        <v>1600650</v>
      </c>
      <c r="C13">
        <v>10003758</v>
      </c>
      <c r="D13" t="s">
        <v>1560</v>
      </c>
      <c r="E13" s="16" t="s">
        <v>1561</v>
      </c>
      <c r="F13" s="16" t="s">
        <v>1562</v>
      </c>
      <c r="G13" s="16" t="s">
        <v>1524</v>
      </c>
      <c r="H13" s="16" t="s">
        <v>321</v>
      </c>
      <c r="I13" s="16" t="s">
        <v>1563</v>
      </c>
      <c r="J13" s="16" t="s">
        <v>1564</v>
      </c>
      <c r="K13" s="16">
        <v>930</v>
      </c>
      <c r="L13" s="16" t="s">
        <v>20</v>
      </c>
      <c r="M13" s="16" t="s">
        <v>1533</v>
      </c>
    </row>
    <row r="14" spans="1:13" x14ac:dyDescent="0.35">
      <c r="A14" t="s">
        <v>1521</v>
      </c>
      <c r="B14">
        <v>1506930</v>
      </c>
      <c r="C14">
        <v>10000757</v>
      </c>
      <c r="D14" t="s">
        <v>1565</v>
      </c>
      <c r="E14" s="16" t="s">
        <v>1566</v>
      </c>
      <c r="F14" s="65">
        <v>23926</v>
      </c>
      <c r="G14" s="16" t="s">
        <v>1524</v>
      </c>
      <c r="H14" s="16" t="s">
        <v>1525</v>
      </c>
      <c r="I14" s="16"/>
      <c r="J14" s="65">
        <v>42011</v>
      </c>
      <c r="K14" s="16">
        <v>1257</v>
      </c>
      <c r="L14" s="16" t="s">
        <v>21</v>
      </c>
      <c r="M14" s="16" t="s">
        <v>1533</v>
      </c>
    </row>
    <row r="15" spans="1:13" x14ac:dyDescent="0.35">
      <c r="A15" t="s">
        <v>1521</v>
      </c>
      <c r="B15">
        <v>1600899</v>
      </c>
      <c r="C15">
        <v>10003826</v>
      </c>
      <c r="D15" t="s">
        <v>1567</v>
      </c>
      <c r="E15" s="16" t="s">
        <v>1568</v>
      </c>
      <c r="F15" s="16" t="s">
        <v>1569</v>
      </c>
      <c r="G15" s="16" t="s">
        <v>1524</v>
      </c>
      <c r="H15" s="16" t="s">
        <v>99</v>
      </c>
      <c r="I15" s="16" t="s">
        <v>1537</v>
      </c>
      <c r="J15" s="16" t="s">
        <v>1570</v>
      </c>
      <c r="K15" s="16">
        <v>930</v>
      </c>
      <c r="L15" s="16" t="s">
        <v>20</v>
      </c>
      <c r="M15" s="16" t="s">
        <v>1533</v>
      </c>
    </row>
    <row r="16" spans="1:13" x14ac:dyDescent="0.35">
      <c r="A16" t="s">
        <v>1521</v>
      </c>
      <c r="B16">
        <v>1506933</v>
      </c>
      <c r="C16">
        <v>10002922</v>
      </c>
      <c r="D16" t="s">
        <v>1565</v>
      </c>
      <c r="E16" s="16" t="s">
        <v>1571</v>
      </c>
      <c r="F16" s="16" t="s">
        <v>1572</v>
      </c>
      <c r="G16" s="16" t="s">
        <v>1524</v>
      </c>
      <c r="H16" s="16" t="s">
        <v>99</v>
      </c>
      <c r="I16" s="16" t="s">
        <v>1537</v>
      </c>
      <c r="J16" s="16" t="s">
        <v>1573</v>
      </c>
      <c r="K16" s="16">
        <v>953</v>
      </c>
      <c r="L16" s="16" t="s">
        <v>21</v>
      </c>
      <c r="M16" s="16" t="s">
        <v>1533</v>
      </c>
    </row>
    <row r="17" spans="1:13" x14ac:dyDescent="0.35">
      <c r="A17" t="s">
        <v>1521</v>
      </c>
      <c r="B17">
        <v>1506937</v>
      </c>
      <c r="C17">
        <v>10001915</v>
      </c>
      <c r="D17" t="s">
        <v>1565</v>
      </c>
      <c r="E17" s="16" t="s">
        <v>1574</v>
      </c>
      <c r="F17" s="16" t="s">
        <v>1575</v>
      </c>
      <c r="G17" s="16" t="s">
        <v>1524</v>
      </c>
      <c r="H17" s="16" t="s">
        <v>1576</v>
      </c>
      <c r="I17" s="16" t="s">
        <v>1531</v>
      </c>
      <c r="J17" s="65">
        <v>42011</v>
      </c>
      <c r="K17" s="16">
        <v>1300</v>
      </c>
      <c r="L17" s="16" t="s">
        <v>19</v>
      </c>
      <c r="M17" s="16"/>
    </row>
    <row r="18" spans="1:13" x14ac:dyDescent="0.35">
      <c r="A18" t="s">
        <v>1521</v>
      </c>
      <c r="B18">
        <v>1506940</v>
      </c>
      <c r="C18">
        <v>10000680</v>
      </c>
      <c r="D18" t="s">
        <v>1565</v>
      </c>
      <c r="E18" s="16" t="s">
        <v>1577</v>
      </c>
      <c r="F18" s="65">
        <v>28225</v>
      </c>
      <c r="G18" s="16" t="s">
        <v>1524</v>
      </c>
      <c r="H18" s="16" t="s">
        <v>1576</v>
      </c>
      <c r="I18" s="16" t="s">
        <v>1531</v>
      </c>
      <c r="J18" s="16" t="s">
        <v>1578</v>
      </c>
      <c r="K18" s="16">
        <v>1200</v>
      </c>
      <c r="L18" s="16" t="s">
        <v>19</v>
      </c>
      <c r="M18" s="16"/>
    </row>
    <row r="19" spans="1:13" x14ac:dyDescent="0.35">
      <c r="A19" t="s">
        <v>1521</v>
      </c>
      <c r="B19">
        <v>1506941</v>
      </c>
      <c r="C19">
        <v>10003269</v>
      </c>
      <c r="D19" t="s">
        <v>1565</v>
      </c>
      <c r="E19" s="16" t="s">
        <v>1579</v>
      </c>
      <c r="F19" s="16" t="s">
        <v>1580</v>
      </c>
      <c r="G19" s="16" t="s">
        <v>1524</v>
      </c>
      <c r="H19" s="16" t="s">
        <v>1576</v>
      </c>
      <c r="I19" s="16" t="s">
        <v>1537</v>
      </c>
      <c r="J19" s="65">
        <v>43010</v>
      </c>
      <c r="K19" s="16">
        <v>1030</v>
      </c>
      <c r="L19" s="16" t="s">
        <v>18</v>
      </c>
      <c r="M19" s="16"/>
    </row>
    <row r="20" spans="1:13" x14ac:dyDescent="0.35">
      <c r="A20" t="s">
        <v>1521</v>
      </c>
      <c r="B20">
        <v>1506947</v>
      </c>
      <c r="C20">
        <v>10000773</v>
      </c>
      <c r="D20" t="s">
        <v>1581</v>
      </c>
      <c r="E20" s="16" t="s">
        <v>1582</v>
      </c>
      <c r="F20" s="16" t="s">
        <v>1583</v>
      </c>
      <c r="G20" s="16" t="s">
        <v>1524</v>
      </c>
      <c r="H20" s="16" t="s">
        <v>1525</v>
      </c>
      <c r="I20" s="16"/>
      <c r="J20" s="65">
        <v>42011</v>
      </c>
      <c r="K20" s="16">
        <v>958</v>
      </c>
      <c r="L20" s="16" t="s">
        <v>22</v>
      </c>
      <c r="M20" s="16"/>
    </row>
    <row r="21" spans="1:13" x14ac:dyDescent="0.35">
      <c r="A21" t="s">
        <v>1521</v>
      </c>
      <c r="B21">
        <v>1506948</v>
      </c>
      <c r="C21">
        <v>10003652</v>
      </c>
      <c r="D21" t="s">
        <v>1584</v>
      </c>
      <c r="E21" s="16" t="s">
        <v>1585</v>
      </c>
      <c r="F21" s="65">
        <v>33281</v>
      </c>
      <c r="G21" s="16" t="s">
        <v>1524</v>
      </c>
      <c r="H21" s="16" t="s">
        <v>99</v>
      </c>
      <c r="I21" s="16" t="s">
        <v>1537</v>
      </c>
      <c r="J21" s="65">
        <v>43166</v>
      </c>
      <c r="K21" s="16">
        <v>1300</v>
      </c>
      <c r="L21" s="16" t="s">
        <v>21</v>
      </c>
      <c r="M21" s="16"/>
    </row>
    <row r="22" spans="1:13" x14ac:dyDescent="0.35">
      <c r="A22" t="s">
        <v>1521</v>
      </c>
      <c r="B22">
        <v>1609064</v>
      </c>
      <c r="C22">
        <v>10003949</v>
      </c>
      <c r="D22" t="s">
        <v>1586</v>
      </c>
      <c r="E22" s="16" t="s">
        <v>1587</v>
      </c>
      <c r="F22" s="16" t="s">
        <v>1588</v>
      </c>
      <c r="G22" s="16" t="s">
        <v>1524</v>
      </c>
      <c r="H22" s="16" t="s">
        <v>321</v>
      </c>
      <c r="I22" s="16" t="s">
        <v>1531</v>
      </c>
      <c r="J22" s="16" t="s">
        <v>1589</v>
      </c>
      <c r="K22" s="16">
        <v>1200</v>
      </c>
      <c r="L22" s="16" t="s">
        <v>20</v>
      </c>
      <c r="M22" s="16" t="s">
        <v>1533</v>
      </c>
    </row>
    <row r="23" spans="1:13" x14ac:dyDescent="0.35">
      <c r="A23" t="s">
        <v>1521</v>
      </c>
      <c r="B23">
        <v>1506950</v>
      </c>
      <c r="C23">
        <v>10002895</v>
      </c>
      <c r="D23" t="s">
        <v>1584</v>
      </c>
      <c r="E23" s="16" t="s">
        <v>1590</v>
      </c>
      <c r="F23" s="16" t="s">
        <v>1591</v>
      </c>
      <c r="G23" s="16" t="s">
        <v>1524</v>
      </c>
      <c r="H23" s="16" t="s">
        <v>99</v>
      </c>
      <c r="I23" s="16" t="s">
        <v>1537</v>
      </c>
      <c r="J23" s="65">
        <v>42044</v>
      </c>
      <c r="K23" s="16">
        <v>1300</v>
      </c>
      <c r="L23" s="16" t="s">
        <v>21</v>
      </c>
      <c r="M23" s="16"/>
    </row>
    <row r="24" spans="1:13" x14ac:dyDescent="0.35">
      <c r="A24" t="s">
        <v>1521</v>
      </c>
      <c r="B24">
        <v>1506951</v>
      </c>
      <c r="C24">
        <v>10003574</v>
      </c>
      <c r="D24" t="s">
        <v>1592</v>
      </c>
      <c r="E24" s="16" t="s">
        <v>1593</v>
      </c>
      <c r="F24" s="65">
        <v>22224</v>
      </c>
      <c r="G24" s="16" t="s">
        <v>1524</v>
      </c>
      <c r="H24" s="16" t="s">
        <v>1525</v>
      </c>
      <c r="I24" s="16"/>
      <c r="J24" s="65">
        <v>43437</v>
      </c>
      <c r="K24" s="16">
        <v>930</v>
      </c>
      <c r="L24" s="16" t="s">
        <v>17</v>
      </c>
      <c r="M24" s="16"/>
    </row>
    <row r="25" spans="1:13" x14ac:dyDescent="0.35">
      <c r="A25" t="s">
        <v>1521</v>
      </c>
      <c r="B25">
        <v>1506954</v>
      </c>
      <c r="C25">
        <v>10001866</v>
      </c>
      <c r="D25" t="s">
        <v>1594</v>
      </c>
      <c r="E25" s="16" t="s">
        <v>1595</v>
      </c>
      <c r="F25" s="65">
        <v>32517</v>
      </c>
      <c r="G25" s="16" t="s">
        <v>1524</v>
      </c>
      <c r="H25" s="16" t="s">
        <v>1576</v>
      </c>
      <c r="I25" s="16" t="s">
        <v>1537</v>
      </c>
      <c r="J25" s="65">
        <v>43010</v>
      </c>
      <c r="K25" s="16">
        <v>1632</v>
      </c>
      <c r="L25" s="16" t="s">
        <v>18</v>
      </c>
      <c r="M25" s="16"/>
    </row>
    <row r="26" spans="1:13" x14ac:dyDescent="0.35">
      <c r="A26" t="s">
        <v>1521</v>
      </c>
      <c r="B26">
        <v>1506956</v>
      </c>
      <c r="C26">
        <v>10001591</v>
      </c>
      <c r="D26" t="s">
        <v>1596</v>
      </c>
      <c r="E26" s="16" t="s">
        <v>1597</v>
      </c>
      <c r="F26" s="16" t="s">
        <v>1598</v>
      </c>
      <c r="G26" s="16" t="s">
        <v>1524</v>
      </c>
      <c r="H26" s="16" t="s">
        <v>99</v>
      </c>
      <c r="I26" s="16" t="s">
        <v>1537</v>
      </c>
      <c r="J26" s="16" t="s">
        <v>1599</v>
      </c>
      <c r="K26" s="16">
        <v>1600</v>
      </c>
      <c r="L26" s="16" t="s">
        <v>21</v>
      </c>
      <c r="M26" s="16"/>
    </row>
    <row r="27" spans="1:13" x14ac:dyDescent="0.35">
      <c r="A27" t="s">
        <v>1521</v>
      </c>
      <c r="B27">
        <v>1506957</v>
      </c>
      <c r="C27">
        <v>10003490</v>
      </c>
      <c r="D27" t="s">
        <v>1596</v>
      </c>
      <c r="E27" s="16" t="s">
        <v>1600</v>
      </c>
      <c r="F27" s="65">
        <v>29714</v>
      </c>
      <c r="G27" s="16" t="s">
        <v>1524</v>
      </c>
      <c r="H27" s="16" t="s">
        <v>99</v>
      </c>
      <c r="I27" s="16" t="s">
        <v>1537</v>
      </c>
      <c r="J27" s="16" t="s">
        <v>1601</v>
      </c>
      <c r="K27" s="16">
        <v>1333</v>
      </c>
      <c r="L27" s="16" t="s">
        <v>17</v>
      </c>
      <c r="M27" s="16"/>
    </row>
    <row r="28" spans="1:13" x14ac:dyDescent="0.35">
      <c r="A28" t="s">
        <v>1521</v>
      </c>
      <c r="B28">
        <v>1506959</v>
      </c>
      <c r="C28">
        <v>10001966</v>
      </c>
      <c r="D28" t="s">
        <v>1602</v>
      </c>
      <c r="E28" s="16" t="s">
        <v>1603</v>
      </c>
      <c r="F28" s="65">
        <v>29201</v>
      </c>
      <c r="G28" s="16" t="s">
        <v>1524</v>
      </c>
      <c r="H28" s="16" t="s">
        <v>99</v>
      </c>
      <c r="I28" s="16" t="s">
        <v>1537</v>
      </c>
      <c r="J28" s="65">
        <v>41032</v>
      </c>
      <c r="K28" s="16">
        <v>1056</v>
      </c>
      <c r="L28" s="16" t="s">
        <v>22</v>
      </c>
      <c r="M28" s="16"/>
    </row>
    <row r="29" spans="1:13" x14ac:dyDescent="0.35">
      <c r="A29" t="s">
        <v>1521</v>
      </c>
      <c r="B29">
        <v>1600754</v>
      </c>
      <c r="C29">
        <v>10003790</v>
      </c>
      <c r="D29" t="s">
        <v>1596</v>
      </c>
      <c r="E29" s="16" t="s">
        <v>1604</v>
      </c>
      <c r="F29" s="16" t="s">
        <v>1605</v>
      </c>
      <c r="G29" s="16" t="s">
        <v>1524</v>
      </c>
      <c r="H29" s="16" t="s">
        <v>99</v>
      </c>
      <c r="I29" s="16" t="s">
        <v>1537</v>
      </c>
      <c r="J29" s="65">
        <v>43558</v>
      </c>
      <c r="K29" s="16">
        <v>930</v>
      </c>
      <c r="L29" s="16" t="s">
        <v>17</v>
      </c>
      <c r="M29" s="16" t="s">
        <v>1533</v>
      </c>
    </row>
    <row r="30" spans="1:13" x14ac:dyDescent="0.35">
      <c r="A30" t="s">
        <v>1521</v>
      </c>
      <c r="B30">
        <v>1506961</v>
      </c>
      <c r="C30">
        <v>10003042</v>
      </c>
      <c r="D30" t="s">
        <v>1606</v>
      </c>
      <c r="E30" s="16" t="s">
        <v>1607</v>
      </c>
      <c r="F30" s="65">
        <v>30445</v>
      </c>
      <c r="G30" s="16" t="s">
        <v>1524</v>
      </c>
      <c r="H30" s="16" t="s">
        <v>99</v>
      </c>
      <c r="I30" s="16" t="s">
        <v>1537</v>
      </c>
      <c r="J30" s="16" t="s">
        <v>1608</v>
      </c>
      <c r="K30" s="16">
        <v>1359</v>
      </c>
      <c r="L30" s="16" t="s">
        <v>17</v>
      </c>
      <c r="M30" s="16"/>
    </row>
    <row r="31" spans="1:13" x14ac:dyDescent="0.35">
      <c r="A31" t="s">
        <v>1521</v>
      </c>
      <c r="B31">
        <v>1614995</v>
      </c>
      <c r="C31">
        <v>10002708</v>
      </c>
      <c r="D31" t="s">
        <v>1609</v>
      </c>
      <c r="E31" s="16" t="s">
        <v>1610</v>
      </c>
      <c r="F31" s="65">
        <v>31022</v>
      </c>
      <c r="G31" s="16" t="s">
        <v>1524</v>
      </c>
      <c r="H31" s="16" t="s">
        <v>321</v>
      </c>
      <c r="I31" s="16" t="s">
        <v>1531</v>
      </c>
      <c r="J31" s="65">
        <v>43897</v>
      </c>
      <c r="K31" s="16">
        <v>1200</v>
      </c>
      <c r="L31" s="16" t="s">
        <v>20</v>
      </c>
      <c r="M31" s="16" t="s">
        <v>1533</v>
      </c>
    </row>
    <row r="32" spans="1:13" x14ac:dyDescent="0.35">
      <c r="A32" t="s">
        <v>1521</v>
      </c>
      <c r="B32">
        <v>1506972</v>
      </c>
      <c r="C32">
        <v>10001037</v>
      </c>
      <c r="D32" t="s">
        <v>1611</v>
      </c>
      <c r="E32" s="16" t="s">
        <v>1612</v>
      </c>
      <c r="F32" s="16" t="s">
        <v>1613</v>
      </c>
      <c r="G32" s="16" t="s">
        <v>1524</v>
      </c>
      <c r="H32" s="16" t="s">
        <v>99</v>
      </c>
      <c r="I32" s="16" t="s">
        <v>1537</v>
      </c>
      <c r="J32" s="16" t="s">
        <v>1614</v>
      </c>
      <c r="K32" s="16">
        <v>1639</v>
      </c>
      <c r="L32" s="16" t="s">
        <v>22</v>
      </c>
      <c r="M32" s="16"/>
    </row>
    <row r="33" spans="1:13" x14ac:dyDescent="0.35">
      <c r="A33" t="s">
        <v>1521</v>
      </c>
      <c r="B33">
        <v>1506978</v>
      </c>
      <c r="C33">
        <v>10001717</v>
      </c>
      <c r="D33" t="s">
        <v>1615</v>
      </c>
      <c r="E33" s="16" t="s">
        <v>1616</v>
      </c>
      <c r="F33" s="16" t="s">
        <v>1617</v>
      </c>
      <c r="G33" s="16" t="s">
        <v>1524</v>
      </c>
      <c r="H33" s="16" t="s">
        <v>99</v>
      </c>
      <c r="I33" s="16" t="s">
        <v>1537</v>
      </c>
      <c r="J33" s="65">
        <v>40638</v>
      </c>
      <c r="K33" s="16">
        <v>1506</v>
      </c>
      <c r="L33" s="16" t="s">
        <v>22</v>
      </c>
      <c r="M33" s="16"/>
    </row>
    <row r="34" spans="1:13" x14ac:dyDescent="0.35">
      <c r="A34" t="s">
        <v>1521</v>
      </c>
      <c r="B34">
        <v>1618671</v>
      </c>
      <c r="C34">
        <v>10004013</v>
      </c>
      <c r="D34" t="s">
        <v>1618</v>
      </c>
      <c r="E34" s="16" t="s">
        <v>1619</v>
      </c>
      <c r="F34" s="65">
        <v>29382</v>
      </c>
      <c r="G34" s="16" t="s">
        <v>1524</v>
      </c>
      <c r="H34" s="16" t="s">
        <v>1525</v>
      </c>
      <c r="I34" s="16" t="s">
        <v>1620</v>
      </c>
      <c r="J34" s="16" t="s">
        <v>1621</v>
      </c>
      <c r="K34" s="16">
        <v>1200</v>
      </c>
      <c r="L34" s="16" t="s">
        <v>20</v>
      </c>
      <c r="M34" s="16" t="s">
        <v>1533</v>
      </c>
    </row>
    <row r="35" spans="1:13" x14ac:dyDescent="0.35">
      <c r="A35" t="s">
        <v>1521</v>
      </c>
      <c r="B35">
        <v>1506982</v>
      </c>
      <c r="C35">
        <v>10002255</v>
      </c>
      <c r="D35" t="s">
        <v>1622</v>
      </c>
      <c r="E35" s="16" t="s">
        <v>1623</v>
      </c>
      <c r="F35" s="16" t="s">
        <v>1624</v>
      </c>
      <c r="G35" s="16" t="s">
        <v>1524</v>
      </c>
      <c r="H35" s="16" t="s">
        <v>99</v>
      </c>
      <c r="I35" s="16" t="s">
        <v>1537</v>
      </c>
      <c r="J35" s="65">
        <v>41518</v>
      </c>
      <c r="K35" s="16">
        <v>1515</v>
      </c>
      <c r="L35" s="16" t="s">
        <v>21</v>
      </c>
      <c r="M35" s="16"/>
    </row>
    <row r="36" spans="1:13" x14ac:dyDescent="0.35">
      <c r="A36" t="s">
        <v>1521</v>
      </c>
      <c r="B36">
        <v>1506985</v>
      </c>
      <c r="C36">
        <v>10003099</v>
      </c>
      <c r="D36" t="s">
        <v>1625</v>
      </c>
      <c r="E36" s="16" t="s">
        <v>1626</v>
      </c>
      <c r="F36" s="65">
        <v>30468</v>
      </c>
      <c r="G36" s="16" t="s">
        <v>1524</v>
      </c>
      <c r="H36" s="16" t="s">
        <v>99</v>
      </c>
      <c r="I36" s="16" t="s">
        <v>1537</v>
      </c>
      <c r="J36" s="16" t="s">
        <v>1627</v>
      </c>
      <c r="K36" s="16">
        <v>1407</v>
      </c>
      <c r="L36" s="16" t="s">
        <v>21</v>
      </c>
      <c r="M36" s="16" t="s">
        <v>1533</v>
      </c>
    </row>
    <row r="37" spans="1:13" x14ac:dyDescent="0.35">
      <c r="A37" t="s">
        <v>1521</v>
      </c>
      <c r="B37">
        <v>1506963</v>
      </c>
      <c r="C37">
        <v>10000732</v>
      </c>
      <c r="D37" t="s">
        <v>1628</v>
      </c>
      <c r="E37" s="16" t="s">
        <v>1629</v>
      </c>
      <c r="F37" s="16" t="s">
        <v>1630</v>
      </c>
      <c r="G37" s="16" t="s">
        <v>1524</v>
      </c>
      <c r="H37" s="16" t="s">
        <v>1525</v>
      </c>
      <c r="I37" s="16"/>
      <c r="J37" s="65">
        <v>42011</v>
      </c>
      <c r="K37" s="16">
        <v>1052</v>
      </c>
      <c r="L37" s="16"/>
      <c r="M37" s="16"/>
    </row>
    <row r="38" spans="1:13" x14ac:dyDescent="0.35">
      <c r="A38" t="s">
        <v>1521</v>
      </c>
      <c r="B38">
        <v>1632162</v>
      </c>
      <c r="D38" t="s">
        <v>1529</v>
      </c>
      <c r="E38" s="16" t="s">
        <v>1631</v>
      </c>
      <c r="F38" s="65">
        <v>33026</v>
      </c>
      <c r="G38" s="16" t="s">
        <v>1524</v>
      </c>
      <c r="H38" s="16" t="s">
        <v>321</v>
      </c>
      <c r="I38" s="16" t="s">
        <v>1563</v>
      </c>
      <c r="J38" s="16" t="s">
        <v>1632</v>
      </c>
      <c r="K38" s="16">
        <v>1200</v>
      </c>
      <c r="L38" s="16" t="s">
        <v>20</v>
      </c>
      <c r="M38" s="16" t="s">
        <v>1533</v>
      </c>
    </row>
    <row r="39" spans="1:13" x14ac:dyDescent="0.35">
      <c r="A39" t="s">
        <v>1521</v>
      </c>
      <c r="B39">
        <v>1506989</v>
      </c>
      <c r="C39">
        <v>10000973</v>
      </c>
      <c r="D39" t="s">
        <v>1625</v>
      </c>
      <c r="E39" s="16" t="s">
        <v>1633</v>
      </c>
      <c r="F39" s="65">
        <v>25205</v>
      </c>
      <c r="G39" s="16" t="s">
        <v>1524</v>
      </c>
      <c r="H39" s="16" t="s">
        <v>1525</v>
      </c>
      <c r="I39" s="16"/>
      <c r="J39" s="65">
        <v>42618</v>
      </c>
      <c r="K39" s="16">
        <v>953</v>
      </c>
      <c r="L39" s="16" t="s">
        <v>22</v>
      </c>
      <c r="M39" s="16"/>
    </row>
    <row r="40" spans="1:13" x14ac:dyDescent="0.35">
      <c r="A40" t="s">
        <v>1521</v>
      </c>
      <c r="B40">
        <v>1506990</v>
      </c>
      <c r="C40">
        <v>10002830</v>
      </c>
      <c r="D40" t="s">
        <v>1634</v>
      </c>
      <c r="E40" s="16" t="s">
        <v>1635</v>
      </c>
      <c r="F40" s="65">
        <v>33097</v>
      </c>
      <c r="G40" s="16" t="s">
        <v>1524</v>
      </c>
      <c r="H40" s="16" t="s">
        <v>99</v>
      </c>
      <c r="I40" s="16" t="s">
        <v>1537</v>
      </c>
      <c r="J40" s="65">
        <v>44317</v>
      </c>
      <c r="K40" s="16">
        <v>1300</v>
      </c>
      <c r="L40" s="16" t="s">
        <v>19</v>
      </c>
      <c r="M40" s="16"/>
    </row>
    <row r="41" spans="1:13" x14ac:dyDescent="0.35">
      <c r="A41" t="s">
        <v>1521</v>
      </c>
      <c r="B41">
        <v>1636666</v>
      </c>
      <c r="C41" s="23" t="s">
        <v>121</v>
      </c>
      <c r="D41" t="s">
        <v>1611</v>
      </c>
      <c r="E41" s="16" t="s">
        <v>1636</v>
      </c>
      <c r="F41" s="16" t="s">
        <v>1637</v>
      </c>
      <c r="G41" s="16" t="s">
        <v>1524</v>
      </c>
      <c r="H41" s="16" t="s">
        <v>1525</v>
      </c>
      <c r="I41" s="16" t="s">
        <v>1620</v>
      </c>
      <c r="J41" s="16" t="s">
        <v>1638</v>
      </c>
      <c r="K41" s="16">
        <v>1200</v>
      </c>
      <c r="L41" s="16" t="s">
        <v>17</v>
      </c>
      <c r="M41" s="16"/>
    </row>
    <row r="42" spans="1:13" x14ac:dyDescent="0.35">
      <c r="A42" t="s">
        <v>1521</v>
      </c>
      <c r="B42">
        <v>1506986</v>
      </c>
      <c r="C42">
        <v>10002819</v>
      </c>
      <c r="D42" t="s">
        <v>1625</v>
      </c>
      <c r="E42" s="16" t="s">
        <v>1639</v>
      </c>
      <c r="F42" s="65">
        <v>31447</v>
      </c>
      <c r="G42" s="16" t="s">
        <v>1524</v>
      </c>
      <c r="H42" s="16" t="s">
        <v>99</v>
      </c>
      <c r="I42" s="16" t="s">
        <v>1531</v>
      </c>
      <c r="J42" s="16" t="s">
        <v>1640</v>
      </c>
      <c r="K42" s="16">
        <v>1600</v>
      </c>
      <c r="L42" s="16" t="s">
        <v>17</v>
      </c>
      <c r="M42" s="16"/>
    </row>
    <row r="43" spans="1:13" x14ac:dyDescent="0.35">
      <c r="A43" t="s">
        <v>1521</v>
      </c>
      <c r="B43">
        <v>1506993</v>
      </c>
      <c r="C43">
        <v>10001144</v>
      </c>
      <c r="D43" t="s">
        <v>1641</v>
      </c>
      <c r="E43" s="16" t="s">
        <v>1642</v>
      </c>
      <c r="F43" s="65">
        <v>28400</v>
      </c>
      <c r="G43" s="16" t="s">
        <v>1524</v>
      </c>
      <c r="H43" s="16" t="s">
        <v>1576</v>
      </c>
      <c r="I43" s="16" t="s">
        <v>1531</v>
      </c>
      <c r="J43" s="65">
        <v>39545</v>
      </c>
      <c r="K43" s="16">
        <v>1169</v>
      </c>
      <c r="L43" s="16" t="s">
        <v>19</v>
      </c>
      <c r="M43" s="16"/>
    </row>
    <row r="44" spans="1:13" x14ac:dyDescent="0.35">
      <c r="A44" t="s">
        <v>1521</v>
      </c>
      <c r="B44">
        <v>1506994</v>
      </c>
      <c r="C44">
        <v>10002145</v>
      </c>
      <c r="D44" t="s">
        <v>1641</v>
      </c>
      <c r="E44" s="16" t="s">
        <v>1643</v>
      </c>
      <c r="F44" s="16" t="s">
        <v>1644</v>
      </c>
      <c r="G44" s="16" t="s">
        <v>1524</v>
      </c>
      <c r="H44" s="16" t="s">
        <v>1576</v>
      </c>
      <c r="I44" s="16" t="s">
        <v>1531</v>
      </c>
      <c r="J44" s="16" t="s">
        <v>1645</v>
      </c>
      <c r="K44" s="16">
        <v>1572</v>
      </c>
      <c r="L44" s="16" t="s">
        <v>22</v>
      </c>
      <c r="M44" s="16"/>
    </row>
    <row r="45" spans="1:13" x14ac:dyDescent="0.35">
      <c r="A45" t="s">
        <v>1521</v>
      </c>
      <c r="B45">
        <v>1506995</v>
      </c>
      <c r="C45">
        <v>10001214</v>
      </c>
      <c r="D45" t="s">
        <v>1641</v>
      </c>
      <c r="E45" s="16" t="s">
        <v>1646</v>
      </c>
      <c r="F45" s="65">
        <v>29957</v>
      </c>
      <c r="G45" s="16" t="s">
        <v>1524</v>
      </c>
      <c r="H45" s="16" t="s">
        <v>99</v>
      </c>
      <c r="I45" s="16" t="s">
        <v>1537</v>
      </c>
      <c r="J45" s="16" t="s">
        <v>1647</v>
      </c>
      <c r="K45" s="16">
        <v>930</v>
      </c>
      <c r="L45" s="16" t="s">
        <v>21</v>
      </c>
      <c r="M45" s="16"/>
    </row>
    <row r="46" spans="1:13" x14ac:dyDescent="0.35">
      <c r="A46" t="s">
        <v>1521</v>
      </c>
      <c r="B46">
        <v>1506998</v>
      </c>
      <c r="C46">
        <v>10000743</v>
      </c>
      <c r="D46" t="s">
        <v>1648</v>
      </c>
      <c r="E46" s="16" t="s">
        <v>1649</v>
      </c>
      <c r="F46" s="16" t="s">
        <v>1650</v>
      </c>
      <c r="G46" s="16" t="s">
        <v>1524</v>
      </c>
      <c r="H46" s="16" t="s">
        <v>1525</v>
      </c>
      <c r="I46" s="16"/>
      <c r="J46" s="65">
        <v>42011</v>
      </c>
      <c r="K46" s="16">
        <v>930</v>
      </c>
      <c r="L46" s="16" t="s">
        <v>22</v>
      </c>
      <c r="M46" s="16"/>
    </row>
    <row r="47" spans="1:13" x14ac:dyDescent="0.35">
      <c r="A47" t="s">
        <v>1521</v>
      </c>
      <c r="B47">
        <v>1506988</v>
      </c>
      <c r="C47">
        <v>10003307</v>
      </c>
      <c r="D47" t="s">
        <v>1625</v>
      </c>
      <c r="E47" s="16" t="s">
        <v>1597</v>
      </c>
      <c r="F47" s="65">
        <v>25519</v>
      </c>
      <c r="G47" s="16" t="s">
        <v>1524</v>
      </c>
      <c r="H47" s="16" t="s">
        <v>99</v>
      </c>
      <c r="I47" s="16" t="s">
        <v>1531</v>
      </c>
      <c r="J47" s="65">
        <v>42829</v>
      </c>
      <c r="K47" s="16">
        <v>930</v>
      </c>
      <c r="L47" s="16" t="s">
        <v>20</v>
      </c>
      <c r="M47" s="16"/>
    </row>
    <row r="48" spans="1:13" x14ac:dyDescent="0.35">
      <c r="A48" t="s">
        <v>1521</v>
      </c>
      <c r="B48">
        <v>1506991</v>
      </c>
      <c r="C48">
        <v>10001934</v>
      </c>
      <c r="D48" t="s">
        <v>1634</v>
      </c>
      <c r="E48" s="16" t="s">
        <v>1651</v>
      </c>
      <c r="F48" s="65">
        <v>31424</v>
      </c>
      <c r="G48" s="16" t="s">
        <v>1524</v>
      </c>
      <c r="H48" s="16" t="s">
        <v>99</v>
      </c>
      <c r="I48" s="16" t="s">
        <v>1537</v>
      </c>
      <c r="J48" s="65">
        <v>42832</v>
      </c>
      <c r="K48" s="16">
        <v>1386</v>
      </c>
      <c r="L48" s="16" t="s">
        <v>17</v>
      </c>
      <c r="M48" s="16"/>
    </row>
    <row r="49" spans="1:13" x14ac:dyDescent="0.35">
      <c r="A49" t="s">
        <v>1521</v>
      </c>
      <c r="B49">
        <v>1507004</v>
      </c>
      <c r="C49" s="64">
        <v>10003254</v>
      </c>
      <c r="D49" s="64" t="s">
        <v>1652</v>
      </c>
      <c r="E49" s="66" t="s">
        <v>1653</v>
      </c>
      <c r="F49" s="67">
        <v>29349</v>
      </c>
      <c r="G49" s="66" t="s">
        <v>1524</v>
      </c>
      <c r="H49" s="66" t="s">
        <v>99</v>
      </c>
      <c r="I49" s="66" t="s">
        <v>1537</v>
      </c>
      <c r="J49" s="66" t="s">
        <v>1654</v>
      </c>
      <c r="K49" s="66">
        <v>930</v>
      </c>
      <c r="L49" s="66" t="s">
        <v>22</v>
      </c>
      <c r="M49" s="66" t="s">
        <v>1533</v>
      </c>
    </row>
    <row r="50" spans="1:13" x14ac:dyDescent="0.35">
      <c r="A50" t="s">
        <v>1521</v>
      </c>
      <c r="B50">
        <v>1507007</v>
      </c>
      <c r="C50" s="64">
        <v>10002633</v>
      </c>
      <c r="D50" s="64" t="s">
        <v>1655</v>
      </c>
      <c r="E50" s="66" t="s">
        <v>1656</v>
      </c>
      <c r="F50" s="66" t="s">
        <v>1657</v>
      </c>
      <c r="G50" s="66" t="s">
        <v>1524</v>
      </c>
      <c r="H50" s="66" t="s">
        <v>99</v>
      </c>
      <c r="I50" s="66" t="s">
        <v>1537</v>
      </c>
      <c r="J50" s="67">
        <v>43194</v>
      </c>
      <c r="K50" s="66">
        <v>958</v>
      </c>
      <c r="L50" s="66" t="s">
        <v>22</v>
      </c>
      <c r="M50" s="66" t="s">
        <v>1533</v>
      </c>
    </row>
    <row r="51" spans="1:13" x14ac:dyDescent="0.35">
      <c r="A51" t="s">
        <v>1521</v>
      </c>
      <c r="B51">
        <v>1507008</v>
      </c>
      <c r="C51">
        <v>10003660</v>
      </c>
      <c r="D51" t="s">
        <v>1655</v>
      </c>
      <c r="E51" s="16" t="s">
        <v>1658</v>
      </c>
      <c r="F51" s="65">
        <v>29923</v>
      </c>
      <c r="G51" s="16" t="s">
        <v>1524</v>
      </c>
      <c r="H51" s="16" t="s">
        <v>99</v>
      </c>
      <c r="I51" s="16" t="s">
        <v>1537</v>
      </c>
      <c r="J51" s="16" t="s">
        <v>1659</v>
      </c>
      <c r="K51" s="16">
        <v>958</v>
      </c>
      <c r="L51" s="16" t="s">
        <v>22</v>
      </c>
      <c r="M51" s="16"/>
    </row>
    <row r="52" spans="1:13" x14ac:dyDescent="0.35">
      <c r="A52" t="s">
        <v>1521</v>
      </c>
      <c r="B52">
        <v>1506912</v>
      </c>
      <c r="C52">
        <v>10002233</v>
      </c>
      <c r="D52" t="s">
        <v>1660</v>
      </c>
      <c r="E52" s="16" t="s">
        <v>1661</v>
      </c>
      <c r="F52" s="16" t="s">
        <v>1662</v>
      </c>
      <c r="G52" s="16" t="s">
        <v>1524</v>
      </c>
      <c r="H52" s="16" t="s">
        <v>1576</v>
      </c>
      <c r="I52" s="16" t="s">
        <v>1563</v>
      </c>
      <c r="J52" s="65">
        <v>41041</v>
      </c>
      <c r="K52" s="16">
        <v>1142</v>
      </c>
      <c r="L52" s="16" t="s">
        <v>20</v>
      </c>
      <c r="M52" s="16"/>
    </row>
    <row r="53" spans="1:13" x14ac:dyDescent="0.35">
      <c r="A53" t="s">
        <v>1521</v>
      </c>
      <c r="B53">
        <v>1506918</v>
      </c>
      <c r="C53">
        <v>10002021</v>
      </c>
      <c r="D53" t="s">
        <v>1663</v>
      </c>
      <c r="E53" s="16" t="s">
        <v>1664</v>
      </c>
      <c r="F53" s="16" t="s">
        <v>1665</v>
      </c>
      <c r="G53" s="16" t="s">
        <v>1524</v>
      </c>
      <c r="H53" s="16" t="s">
        <v>99</v>
      </c>
      <c r="I53" s="16" t="s">
        <v>1537</v>
      </c>
      <c r="J53" s="16" t="s">
        <v>1666</v>
      </c>
      <c r="K53" s="16">
        <v>1078</v>
      </c>
      <c r="L53" s="16" t="s">
        <v>20</v>
      </c>
      <c r="M53" s="16"/>
    </row>
    <row r="54" spans="1:13" x14ac:dyDescent="0.35">
      <c r="A54" t="s">
        <v>1521</v>
      </c>
      <c r="B54">
        <v>1507012</v>
      </c>
      <c r="C54">
        <v>10001125</v>
      </c>
      <c r="D54" t="s">
        <v>1667</v>
      </c>
      <c r="E54" s="16" t="s">
        <v>1668</v>
      </c>
      <c r="F54" s="65">
        <v>29137</v>
      </c>
      <c r="G54" s="16" t="s">
        <v>1524</v>
      </c>
      <c r="H54" s="16" t="s">
        <v>99</v>
      </c>
      <c r="I54" s="16" t="s">
        <v>1537</v>
      </c>
      <c r="J54" s="16" t="s">
        <v>1669</v>
      </c>
      <c r="K54" s="16">
        <v>1411</v>
      </c>
      <c r="L54" s="16" t="s">
        <v>19</v>
      </c>
      <c r="M54" s="16"/>
    </row>
    <row r="55" spans="1:13" x14ac:dyDescent="0.35">
      <c r="A55" t="s">
        <v>1521</v>
      </c>
      <c r="B55">
        <v>1507014</v>
      </c>
      <c r="C55">
        <v>10000774</v>
      </c>
      <c r="D55" t="s">
        <v>1670</v>
      </c>
      <c r="E55" s="16" t="s">
        <v>1671</v>
      </c>
      <c r="F55" s="65">
        <v>23744</v>
      </c>
      <c r="G55" s="16" t="s">
        <v>1524</v>
      </c>
      <c r="H55" s="16" t="s">
        <v>1525</v>
      </c>
      <c r="I55" s="16"/>
      <c r="J55" s="65">
        <v>42011</v>
      </c>
      <c r="K55" s="16">
        <v>990</v>
      </c>
      <c r="L55" s="16" t="s">
        <v>21</v>
      </c>
      <c r="M55" s="16"/>
    </row>
    <row r="56" spans="1:13" x14ac:dyDescent="0.35">
      <c r="A56" t="s">
        <v>1521</v>
      </c>
      <c r="B56">
        <v>1507015</v>
      </c>
      <c r="C56">
        <v>10003500</v>
      </c>
      <c r="D56" t="s">
        <v>1670</v>
      </c>
      <c r="E56" s="16" t="s">
        <v>1672</v>
      </c>
      <c r="F56" s="16" t="s">
        <v>1673</v>
      </c>
      <c r="G56" s="16" t="s">
        <v>1524</v>
      </c>
      <c r="H56" s="16" t="s">
        <v>99</v>
      </c>
      <c r="I56" s="16" t="s">
        <v>1537</v>
      </c>
      <c r="J56" s="65">
        <v>43536</v>
      </c>
      <c r="K56" s="16">
        <v>930</v>
      </c>
      <c r="L56" s="16" t="s">
        <v>21</v>
      </c>
      <c r="M56" s="16"/>
    </row>
    <row r="57" spans="1:13" x14ac:dyDescent="0.35">
      <c r="A57" t="s">
        <v>1521</v>
      </c>
      <c r="B57">
        <v>1507017</v>
      </c>
      <c r="C57">
        <v>10000678</v>
      </c>
      <c r="D57" t="s">
        <v>1674</v>
      </c>
      <c r="E57" s="16" t="s">
        <v>1675</v>
      </c>
      <c r="F57" s="16" t="s">
        <v>1676</v>
      </c>
      <c r="G57" s="16" t="s">
        <v>1524</v>
      </c>
      <c r="H57" s="16" t="s">
        <v>1525</v>
      </c>
      <c r="I57" s="16"/>
      <c r="J57" s="65">
        <v>42011</v>
      </c>
      <c r="K57" s="16">
        <v>930</v>
      </c>
      <c r="L57" s="16" t="s">
        <v>22</v>
      </c>
      <c r="M57" s="16"/>
    </row>
    <row r="58" spans="1:13" x14ac:dyDescent="0.35">
      <c r="A58" t="s">
        <v>1521</v>
      </c>
      <c r="B58">
        <v>1506992</v>
      </c>
      <c r="C58">
        <v>10001962</v>
      </c>
      <c r="D58" t="s">
        <v>1677</v>
      </c>
      <c r="E58" s="16" t="s">
        <v>1678</v>
      </c>
      <c r="F58" s="16" t="s">
        <v>1679</v>
      </c>
      <c r="G58" s="16" t="s">
        <v>1524</v>
      </c>
      <c r="H58" s="16" t="s">
        <v>1525</v>
      </c>
      <c r="I58" s="16"/>
      <c r="J58" s="65">
        <v>42011</v>
      </c>
      <c r="K58" s="16">
        <v>1015</v>
      </c>
      <c r="L58" s="16" t="s">
        <v>17</v>
      </c>
      <c r="M58" s="16"/>
    </row>
    <row r="59" spans="1:13" x14ac:dyDescent="0.35">
      <c r="A59" t="s">
        <v>1521</v>
      </c>
      <c r="B59">
        <v>1507019</v>
      </c>
      <c r="C59">
        <v>10003349</v>
      </c>
      <c r="D59" t="s">
        <v>1674</v>
      </c>
      <c r="E59" s="16" t="s">
        <v>1680</v>
      </c>
      <c r="F59" s="16" t="s">
        <v>1681</v>
      </c>
      <c r="G59" s="16" t="s">
        <v>1524</v>
      </c>
      <c r="H59" s="16" t="s">
        <v>99</v>
      </c>
      <c r="I59" s="16" t="s">
        <v>1537</v>
      </c>
      <c r="J59" s="16" t="s">
        <v>1682</v>
      </c>
      <c r="K59" s="16">
        <v>958</v>
      </c>
      <c r="L59" s="16" t="s">
        <v>22</v>
      </c>
      <c r="M59" s="16"/>
    </row>
    <row r="60" spans="1:13" x14ac:dyDescent="0.35">
      <c r="A60" t="s">
        <v>1521</v>
      </c>
      <c r="B60">
        <v>1507021</v>
      </c>
      <c r="C60">
        <v>10000684</v>
      </c>
      <c r="D60" t="s">
        <v>1674</v>
      </c>
      <c r="E60" s="16" t="s">
        <v>1683</v>
      </c>
      <c r="F60" s="16" t="s">
        <v>1684</v>
      </c>
      <c r="G60" s="16" t="s">
        <v>1524</v>
      </c>
      <c r="H60" s="16" t="s">
        <v>1525</v>
      </c>
      <c r="I60" s="16"/>
      <c r="J60" s="65">
        <v>42011</v>
      </c>
      <c r="K60" s="16">
        <v>930</v>
      </c>
      <c r="L60" s="16" t="s">
        <v>19</v>
      </c>
      <c r="M60" s="16"/>
    </row>
    <row r="61" spans="1:13" x14ac:dyDescent="0.35">
      <c r="A61" t="s">
        <v>1521</v>
      </c>
      <c r="B61">
        <v>1507023</v>
      </c>
      <c r="C61">
        <v>10002800</v>
      </c>
      <c r="D61" t="s">
        <v>1674</v>
      </c>
      <c r="E61" s="16" t="s">
        <v>1685</v>
      </c>
      <c r="F61" s="65">
        <v>22899</v>
      </c>
      <c r="G61" s="16" t="s">
        <v>1524</v>
      </c>
      <c r="H61" s="16" t="s">
        <v>99</v>
      </c>
      <c r="I61" s="16" t="s">
        <v>1537</v>
      </c>
      <c r="J61" s="65">
        <v>42250</v>
      </c>
      <c r="K61" s="16">
        <v>1054</v>
      </c>
      <c r="L61" s="16" t="s">
        <v>22</v>
      </c>
      <c r="M61" s="16"/>
    </row>
    <row r="62" spans="1:13" x14ac:dyDescent="0.35">
      <c r="A62" t="s">
        <v>1521</v>
      </c>
      <c r="B62">
        <v>1636665</v>
      </c>
      <c r="C62" s="23" t="s">
        <v>121</v>
      </c>
      <c r="D62" t="s">
        <v>1686</v>
      </c>
      <c r="E62" t="s">
        <v>1687</v>
      </c>
      <c r="F62" s="65">
        <v>25544</v>
      </c>
      <c r="G62" s="23" t="s">
        <v>1524</v>
      </c>
      <c r="H62" s="23" t="s">
        <v>1525</v>
      </c>
      <c r="I62" s="16" t="s">
        <v>1620</v>
      </c>
      <c r="J62" s="16" t="s">
        <v>1638</v>
      </c>
      <c r="K62" s="16">
        <v>1200</v>
      </c>
      <c r="L62" t="s">
        <v>17</v>
      </c>
    </row>
    <row r="63" spans="1:13" x14ac:dyDescent="0.35">
      <c r="A63" t="s">
        <v>1521</v>
      </c>
      <c r="B63">
        <v>1507029</v>
      </c>
      <c r="C63">
        <v>10000567</v>
      </c>
      <c r="D63" t="s">
        <v>1688</v>
      </c>
      <c r="E63" s="16" t="s">
        <v>1689</v>
      </c>
      <c r="F63" s="16" t="s">
        <v>1690</v>
      </c>
      <c r="G63" s="16" t="s">
        <v>1524</v>
      </c>
      <c r="H63" s="16" t="s">
        <v>1525</v>
      </c>
      <c r="I63" s="16"/>
      <c r="J63" s="65">
        <v>42011</v>
      </c>
      <c r="K63" s="16">
        <v>972</v>
      </c>
      <c r="L63" s="16" t="s">
        <v>22</v>
      </c>
      <c r="M63" s="16"/>
    </row>
    <row r="64" spans="1:13" x14ac:dyDescent="0.35">
      <c r="A64" t="s">
        <v>1521</v>
      </c>
      <c r="B64">
        <v>1507030</v>
      </c>
      <c r="C64">
        <v>10003409</v>
      </c>
      <c r="D64" t="s">
        <v>1688</v>
      </c>
      <c r="E64" s="16" t="s">
        <v>1691</v>
      </c>
      <c r="F64" s="16" t="s">
        <v>1692</v>
      </c>
      <c r="G64" s="16" t="s">
        <v>1524</v>
      </c>
      <c r="H64" s="16" t="s">
        <v>99</v>
      </c>
      <c r="I64" s="16" t="s">
        <v>1537</v>
      </c>
      <c r="J64" s="65">
        <v>43076</v>
      </c>
      <c r="K64" s="16">
        <v>1300</v>
      </c>
      <c r="L64" s="16" t="s">
        <v>21</v>
      </c>
      <c r="M64" s="16"/>
    </row>
    <row r="65" spans="1:13" x14ac:dyDescent="0.35">
      <c r="A65" t="s">
        <v>1521</v>
      </c>
      <c r="B65">
        <v>1506929</v>
      </c>
      <c r="C65">
        <v>10002904</v>
      </c>
      <c r="D65" t="s">
        <v>1693</v>
      </c>
      <c r="E65" s="16" t="s">
        <v>1694</v>
      </c>
      <c r="F65" s="16" t="s">
        <v>1695</v>
      </c>
      <c r="G65" s="16" t="s">
        <v>1524</v>
      </c>
      <c r="H65" s="16" t="s">
        <v>99</v>
      </c>
      <c r="I65" s="16" t="s">
        <v>1537</v>
      </c>
      <c r="J65" s="65">
        <v>43652</v>
      </c>
      <c r="K65" s="16">
        <v>1478</v>
      </c>
      <c r="L65" s="16" t="s">
        <v>20</v>
      </c>
      <c r="M65" s="16"/>
    </row>
    <row r="66" spans="1:13" x14ac:dyDescent="0.35">
      <c r="A66" t="s">
        <v>1521</v>
      </c>
      <c r="B66">
        <v>1506932</v>
      </c>
      <c r="C66">
        <v>10003456</v>
      </c>
      <c r="D66" t="s">
        <v>1565</v>
      </c>
      <c r="E66" s="16" t="s">
        <v>1696</v>
      </c>
      <c r="F66" s="65">
        <v>32357</v>
      </c>
      <c r="G66" s="16" t="s">
        <v>1524</v>
      </c>
      <c r="H66" s="16" t="s">
        <v>1576</v>
      </c>
      <c r="I66" s="16" t="s">
        <v>1537</v>
      </c>
      <c r="J66" s="16" t="s">
        <v>1697</v>
      </c>
      <c r="K66" s="16">
        <v>1071</v>
      </c>
      <c r="L66" s="16" t="s">
        <v>20</v>
      </c>
      <c r="M66" s="16"/>
    </row>
    <row r="67" spans="1:13" x14ac:dyDescent="0.35">
      <c r="A67" t="s">
        <v>1521</v>
      </c>
      <c r="B67">
        <v>1507034</v>
      </c>
      <c r="C67">
        <v>10002835</v>
      </c>
      <c r="D67" t="s">
        <v>1698</v>
      </c>
      <c r="E67" s="16" t="s">
        <v>1699</v>
      </c>
      <c r="F67" s="65">
        <v>31751</v>
      </c>
      <c r="G67" s="16" t="s">
        <v>1524</v>
      </c>
      <c r="H67" s="16" t="s">
        <v>99</v>
      </c>
      <c r="I67" s="16" t="s">
        <v>1537</v>
      </c>
      <c r="J67" s="65">
        <v>42190</v>
      </c>
      <c r="K67" s="16">
        <v>990</v>
      </c>
      <c r="L67" s="16" t="s">
        <v>19</v>
      </c>
      <c r="M67" s="16"/>
    </row>
    <row r="68" spans="1:13" x14ac:dyDescent="0.35">
      <c r="A68" t="s">
        <v>1521</v>
      </c>
      <c r="B68">
        <v>1506949</v>
      </c>
      <c r="C68">
        <v>10001756</v>
      </c>
      <c r="D68" t="s">
        <v>1584</v>
      </c>
      <c r="E68" s="16" t="s">
        <v>1700</v>
      </c>
      <c r="F68" s="16" t="s">
        <v>1701</v>
      </c>
      <c r="G68" s="16" t="s">
        <v>1524</v>
      </c>
      <c r="H68" s="16" t="s">
        <v>1525</v>
      </c>
      <c r="I68" s="16"/>
      <c r="J68" s="65">
        <v>42011</v>
      </c>
      <c r="K68" s="16">
        <v>930</v>
      </c>
      <c r="L68" s="16" t="s">
        <v>20</v>
      </c>
      <c r="M68" s="16"/>
    </row>
    <row r="69" spans="1:13" x14ac:dyDescent="0.35">
      <c r="A69" t="s">
        <v>1521</v>
      </c>
      <c r="B69">
        <v>1507041</v>
      </c>
      <c r="C69">
        <v>10003244</v>
      </c>
      <c r="D69" t="s">
        <v>1702</v>
      </c>
      <c r="E69" s="16" t="s">
        <v>1703</v>
      </c>
      <c r="F69" s="16" t="s">
        <v>1704</v>
      </c>
      <c r="G69" s="16" t="s">
        <v>1524</v>
      </c>
      <c r="H69" s="16" t="s">
        <v>1576</v>
      </c>
      <c r="I69" s="16" t="s">
        <v>1537</v>
      </c>
      <c r="J69" s="65">
        <v>42412</v>
      </c>
      <c r="K69" s="16">
        <v>1030</v>
      </c>
      <c r="L69" s="16" t="s">
        <v>19</v>
      </c>
      <c r="M69" s="16"/>
    </row>
    <row r="70" spans="1:13" x14ac:dyDescent="0.35">
      <c r="A70" t="s">
        <v>1521</v>
      </c>
      <c r="B70">
        <v>1507042</v>
      </c>
      <c r="C70">
        <v>10003118</v>
      </c>
      <c r="D70" t="s">
        <v>1702</v>
      </c>
      <c r="E70" s="16" t="s">
        <v>1705</v>
      </c>
      <c r="F70" s="65">
        <v>32941</v>
      </c>
      <c r="G70" s="16" t="s">
        <v>1524</v>
      </c>
      <c r="H70" s="16" t="s">
        <v>1576</v>
      </c>
      <c r="I70" s="16" t="s">
        <v>1537</v>
      </c>
      <c r="J70" s="65">
        <v>42527</v>
      </c>
      <c r="K70" s="16">
        <v>1122</v>
      </c>
      <c r="L70" s="16" t="s">
        <v>18</v>
      </c>
      <c r="M70" s="16"/>
    </row>
    <row r="71" spans="1:13" x14ac:dyDescent="0.35">
      <c r="A71" t="s">
        <v>1521</v>
      </c>
      <c r="B71">
        <v>1507043</v>
      </c>
      <c r="C71">
        <v>10001857</v>
      </c>
      <c r="D71" t="s">
        <v>1706</v>
      </c>
      <c r="E71" s="16" t="s">
        <v>1707</v>
      </c>
      <c r="F71" s="16" t="s">
        <v>1708</v>
      </c>
      <c r="G71" s="16" t="s">
        <v>1524</v>
      </c>
      <c r="H71" s="16" t="s">
        <v>321</v>
      </c>
      <c r="I71" s="16" t="s">
        <v>1563</v>
      </c>
      <c r="J71" s="16" t="s">
        <v>1709</v>
      </c>
      <c r="K71" s="16">
        <v>930</v>
      </c>
      <c r="L71" s="16" t="s">
        <v>21</v>
      </c>
      <c r="M71" s="16"/>
    </row>
    <row r="72" spans="1:13" x14ac:dyDescent="0.35">
      <c r="A72" t="s">
        <v>1521</v>
      </c>
      <c r="B72">
        <v>1507046</v>
      </c>
      <c r="C72">
        <v>10002940</v>
      </c>
      <c r="D72" t="s">
        <v>1710</v>
      </c>
      <c r="E72" s="16" t="s">
        <v>1711</v>
      </c>
      <c r="F72" s="16" t="s">
        <v>1712</v>
      </c>
      <c r="G72" s="16" t="s">
        <v>1524</v>
      </c>
      <c r="H72" s="16" t="s">
        <v>1576</v>
      </c>
      <c r="I72" s="16" t="s">
        <v>1537</v>
      </c>
      <c r="J72" s="65">
        <v>42166</v>
      </c>
      <c r="K72" s="16">
        <v>2046</v>
      </c>
      <c r="L72" s="16" t="s">
        <v>18</v>
      </c>
      <c r="M72" s="16"/>
    </row>
    <row r="73" spans="1:13" x14ac:dyDescent="0.35">
      <c r="A73" t="s">
        <v>1521</v>
      </c>
      <c r="B73">
        <v>1506967</v>
      </c>
      <c r="C73">
        <v>10002877</v>
      </c>
      <c r="D73" t="s">
        <v>1611</v>
      </c>
      <c r="E73" s="16" t="s">
        <v>1713</v>
      </c>
      <c r="F73" s="16" t="s">
        <v>1714</v>
      </c>
      <c r="G73" s="16" t="s">
        <v>1524</v>
      </c>
      <c r="H73" s="16" t="s">
        <v>99</v>
      </c>
      <c r="I73" s="16" t="s">
        <v>1537</v>
      </c>
      <c r="J73" s="16" t="s">
        <v>1715</v>
      </c>
      <c r="K73" s="16">
        <v>1032</v>
      </c>
      <c r="L73" s="16" t="s">
        <v>20</v>
      </c>
      <c r="M73" s="16"/>
    </row>
    <row r="74" spans="1:13" x14ac:dyDescent="0.35">
      <c r="A74" t="s">
        <v>1521</v>
      </c>
      <c r="B74">
        <v>1507050</v>
      </c>
      <c r="C74">
        <v>10001957</v>
      </c>
      <c r="D74" t="s">
        <v>1716</v>
      </c>
      <c r="E74" s="16" t="s">
        <v>1717</v>
      </c>
      <c r="F74" s="16" t="s">
        <v>1718</v>
      </c>
      <c r="G74" s="16" t="s">
        <v>1524</v>
      </c>
      <c r="H74" s="16" t="s">
        <v>99</v>
      </c>
      <c r="I74" s="16" t="s">
        <v>1537</v>
      </c>
      <c r="J74" s="16" t="s">
        <v>1719</v>
      </c>
      <c r="K74" s="16">
        <v>1405</v>
      </c>
      <c r="L74" s="16" t="s">
        <v>21</v>
      </c>
      <c r="M74" s="16"/>
    </row>
    <row r="75" spans="1:13" x14ac:dyDescent="0.35">
      <c r="A75" t="s">
        <v>1521</v>
      </c>
      <c r="B75">
        <v>1507052</v>
      </c>
      <c r="C75">
        <v>10000701</v>
      </c>
      <c r="D75" t="s">
        <v>1720</v>
      </c>
      <c r="E75" s="16" t="s">
        <v>1721</v>
      </c>
      <c r="F75" s="65">
        <v>21309</v>
      </c>
      <c r="G75" s="16" t="s">
        <v>1524</v>
      </c>
      <c r="H75" s="16" t="s">
        <v>1525</v>
      </c>
      <c r="I75" s="16"/>
      <c r="J75" s="65">
        <v>42011</v>
      </c>
      <c r="K75" s="16">
        <v>1636</v>
      </c>
      <c r="L75" s="16" t="s">
        <v>19</v>
      </c>
      <c r="M75" s="16"/>
    </row>
    <row r="76" spans="1:13" x14ac:dyDescent="0.35">
      <c r="A76" t="s">
        <v>1521</v>
      </c>
      <c r="B76">
        <v>1507053</v>
      </c>
      <c r="C76">
        <v>10000900</v>
      </c>
      <c r="D76" t="s">
        <v>1722</v>
      </c>
      <c r="E76" s="16" t="s">
        <v>1723</v>
      </c>
      <c r="F76" s="16" t="s">
        <v>1724</v>
      </c>
      <c r="G76" s="16" t="s">
        <v>1524</v>
      </c>
      <c r="H76" s="16" t="s">
        <v>1525</v>
      </c>
      <c r="I76" s="16"/>
      <c r="J76" s="65">
        <v>42011</v>
      </c>
      <c r="K76" s="16">
        <v>1433</v>
      </c>
      <c r="L76" s="16" t="s">
        <v>22</v>
      </c>
      <c r="M76" s="16"/>
    </row>
    <row r="77" spans="1:13" x14ac:dyDescent="0.35">
      <c r="A77" t="s">
        <v>1521</v>
      </c>
      <c r="B77">
        <v>1507054</v>
      </c>
      <c r="C77">
        <v>10003031</v>
      </c>
      <c r="D77" t="s">
        <v>1722</v>
      </c>
      <c r="E77" s="16" t="s">
        <v>1725</v>
      </c>
      <c r="F77" s="65">
        <v>28616</v>
      </c>
      <c r="G77" s="16" t="s">
        <v>1524</v>
      </c>
      <c r="H77" s="16" t="s">
        <v>99</v>
      </c>
      <c r="I77" s="16" t="s">
        <v>1531</v>
      </c>
      <c r="J77" s="16" t="s">
        <v>1726</v>
      </c>
      <c r="K77" s="16">
        <v>930</v>
      </c>
      <c r="L77" s="16" t="s">
        <v>21</v>
      </c>
      <c r="M77" s="16"/>
    </row>
    <row r="78" spans="1:13" x14ac:dyDescent="0.35">
      <c r="A78" t="s">
        <v>1521</v>
      </c>
      <c r="B78">
        <v>1507055</v>
      </c>
      <c r="C78">
        <v>10002628</v>
      </c>
      <c r="D78" t="s">
        <v>1722</v>
      </c>
      <c r="E78" s="16" t="s">
        <v>1727</v>
      </c>
      <c r="F78" s="16" t="s">
        <v>1728</v>
      </c>
      <c r="G78" s="16" t="s">
        <v>1524</v>
      </c>
      <c r="H78" s="16" t="s">
        <v>99</v>
      </c>
      <c r="I78" s="16" t="s">
        <v>1537</v>
      </c>
      <c r="J78" s="65">
        <v>41643</v>
      </c>
      <c r="K78" s="16">
        <v>1371</v>
      </c>
      <c r="L78" s="16" t="s">
        <v>19</v>
      </c>
      <c r="M78" s="16"/>
    </row>
    <row r="79" spans="1:13" x14ac:dyDescent="0.35">
      <c r="A79" t="s">
        <v>1521</v>
      </c>
      <c r="B79">
        <v>1618672</v>
      </c>
      <c r="C79">
        <v>10004012</v>
      </c>
      <c r="D79" t="s">
        <v>1729</v>
      </c>
      <c r="E79" s="16" t="s">
        <v>1730</v>
      </c>
      <c r="F79" s="65">
        <v>30751</v>
      </c>
      <c r="G79" s="16" t="s">
        <v>1524</v>
      </c>
      <c r="H79" s="16" t="s">
        <v>1576</v>
      </c>
      <c r="I79" s="16" t="s">
        <v>1531</v>
      </c>
      <c r="J79" s="65">
        <v>44200</v>
      </c>
      <c r="K79" s="16">
        <v>1200</v>
      </c>
      <c r="L79" s="16" t="s">
        <v>17</v>
      </c>
      <c r="M79" s="16" t="s">
        <v>1731</v>
      </c>
    </row>
    <row r="80" spans="1:13" x14ac:dyDescent="0.35">
      <c r="A80" t="s">
        <v>1521</v>
      </c>
      <c r="B80">
        <v>1600887</v>
      </c>
      <c r="C80">
        <v>10003819</v>
      </c>
      <c r="D80" t="s">
        <v>1732</v>
      </c>
      <c r="E80" s="16" t="s">
        <v>1733</v>
      </c>
      <c r="F80" s="16" t="s">
        <v>1734</v>
      </c>
      <c r="G80" s="16" t="s">
        <v>1524</v>
      </c>
      <c r="H80" s="16" t="s">
        <v>1576</v>
      </c>
      <c r="I80" s="16" t="s">
        <v>1537</v>
      </c>
      <c r="J80" s="65">
        <v>43681</v>
      </c>
      <c r="K80" s="16">
        <v>1300</v>
      </c>
      <c r="L80" s="16" t="s">
        <v>17</v>
      </c>
      <c r="M80" s="16"/>
    </row>
    <row r="81" spans="1:13" x14ac:dyDescent="0.35">
      <c r="A81" t="s">
        <v>1521</v>
      </c>
      <c r="B81">
        <v>1507001</v>
      </c>
      <c r="C81">
        <v>10002961</v>
      </c>
      <c r="D81" t="s">
        <v>1735</v>
      </c>
      <c r="E81" s="16" t="s">
        <v>1736</v>
      </c>
      <c r="F81" s="16" t="s">
        <v>1737</v>
      </c>
      <c r="G81" s="16" t="s">
        <v>1524</v>
      </c>
      <c r="H81" s="16" t="s">
        <v>99</v>
      </c>
      <c r="I81" s="16" t="s">
        <v>1537</v>
      </c>
      <c r="J81" s="65">
        <v>42197</v>
      </c>
      <c r="K81" s="16">
        <v>1334</v>
      </c>
      <c r="L81" s="16" t="s">
        <v>17</v>
      </c>
      <c r="M81" s="16" t="s">
        <v>1533</v>
      </c>
    </row>
    <row r="82" spans="1:13" x14ac:dyDescent="0.35">
      <c r="A82" t="s">
        <v>1521</v>
      </c>
      <c r="B82">
        <v>1506979</v>
      </c>
      <c r="C82">
        <v>10003020</v>
      </c>
      <c r="D82" t="s">
        <v>1738</v>
      </c>
      <c r="E82" s="16" t="s">
        <v>1739</v>
      </c>
      <c r="F82" s="16" t="s">
        <v>1740</v>
      </c>
      <c r="G82" s="16" t="s">
        <v>1524</v>
      </c>
      <c r="H82" s="16" t="s">
        <v>99</v>
      </c>
      <c r="I82" s="16" t="s">
        <v>1537</v>
      </c>
      <c r="J82" s="65">
        <v>42432</v>
      </c>
      <c r="K82" s="16">
        <v>995</v>
      </c>
      <c r="L82" s="16" t="s">
        <v>20</v>
      </c>
      <c r="M82" s="16"/>
    </row>
    <row r="83" spans="1:13" x14ac:dyDescent="0.35">
      <c r="A83" t="s">
        <v>1521</v>
      </c>
      <c r="B83">
        <v>1506999</v>
      </c>
      <c r="C83">
        <v>10003097</v>
      </c>
      <c r="D83" t="s">
        <v>1741</v>
      </c>
      <c r="E83" s="16" t="s">
        <v>1742</v>
      </c>
      <c r="F83" s="16" t="s">
        <v>1743</v>
      </c>
      <c r="G83" s="16" t="s">
        <v>1524</v>
      </c>
      <c r="H83" s="16" t="s">
        <v>1525</v>
      </c>
      <c r="I83" s="16" t="s">
        <v>1620</v>
      </c>
      <c r="J83" s="16" t="s">
        <v>1744</v>
      </c>
      <c r="K83" s="16">
        <v>1200</v>
      </c>
      <c r="L83" s="16" t="s">
        <v>20</v>
      </c>
      <c r="M83" s="16"/>
    </row>
    <row r="84" spans="1:13" x14ac:dyDescent="0.35">
      <c r="A84" t="s">
        <v>1521</v>
      </c>
      <c r="B84">
        <v>1507018</v>
      </c>
      <c r="C84">
        <v>10000767</v>
      </c>
      <c r="D84" t="s">
        <v>1674</v>
      </c>
      <c r="E84" s="16" t="s">
        <v>1680</v>
      </c>
      <c r="F84" s="16" t="s">
        <v>1745</v>
      </c>
      <c r="G84" s="16" t="s">
        <v>1524</v>
      </c>
      <c r="H84" s="16" t="s">
        <v>1525</v>
      </c>
      <c r="I84" s="16"/>
      <c r="J84" s="65">
        <v>42011</v>
      </c>
      <c r="K84" s="16">
        <v>930</v>
      </c>
      <c r="L84" s="16" t="s">
        <v>17</v>
      </c>
      <c r="M84" s="16"/>
    </row>
    <row r="85" spans="1:13" x14ac:dyDescent="0.35">
      <c r="A85" t="s">
        <v>1521</v>
      </c>
      <c r="B85">
        <v>1507066</v>
      </c>
      <c r="C85">
        <v>10002347</v>
      </c>
      <c r="D85" t="s">
        <v>1746</v>
      </c>
      <c r="E85" s="16" t="s">
        <v>1747</v>
      </c>
      <c r="F85" s="65">
        <v>28915</v>
      </c>
      <c r="G85" s="16" t="s">
        <v>1524</v>
      </c>
      <c r="H85" s="16" t="s">
        <v>99</v>
      </c>
      <c r="I85" s="16" t="s">
        <v>1537</v>
      </c>
      <c r="J85" s="16" t="s">
        <v>1748</v>
      </c>
      <c r="K85" s="16">
        <v>1593</v>
      </c>
      <c r="L85" s="16" t="s">
        <v>22</v>
      </c>
      <c r="M85" s="16"/>
    </row>
    <row r="86" spans="1:13" x14ac:dyDescent="0.35">
      <c r="A86" t="s">
        <v>1521</v>
      </c>
      <c r="B86">
        <v>1507068</v>
      </c>
      <c r="C86">
        <v>10000688</v>
      </c>
      <c r="D86" t="s">
        <v>1746</v>
      </c>
      <c r="E86" s="16" t="s">
        <v>1749</v>
      </c>
      <c r="F86" s="65">
        <v>22892</v>
      </c>
      <c r="G86" s="16" t="s">
        <v>1524</v>
      </c>
      <c r="H86" s="16" t="s">
        <v>1525</v>
      </c>
      <c r="I86" s="16"/>
      <c r="J86" s="65">
        <v>42011</v>
      </c>
      <c r="K86" s="16">
        <v>1025</v>
      </c>
      <c r="L86" s="16" t="s">
        <v>21</v>
      </c>
      <c r="M86" s="16"/>
    </row>
    <row r="87" spans="1:13" x14ac:dyDescent="0.35">
      <c r="A87" t="s">
        <v>1521</v>
      </c>
      <c r="B87">
        <v>1507075</v>
      </c>
      <c r="C87">
        <v>10001536</v>
      </c>
      <c r="D87" t="s">
        <v>1686</v>
      </c>
      <c r="E87" s="16" t="s">
        <v>1750</v>
      </c>
      <c r="F87" s="65">
        <v>33430</v>
      </c>
      <c r="G87" s="16" t="s">
        <v>1524</v>
      </c>
      <c r="H87" s="16" t="s">
        <v>99</v>
      </c>
      <c r="I87" s="16" t="s">
        <v>1537</v>
      </c>
      <c r="J87" s="16" t="s">
        <v>1751</v>
      </c>
      <c r="K87" s="16">
        <v>1485</v>
      </c>
      <c r="L87" s="16" t="s">
        <v>19</v>
      </c>
      <c r="M87" s="16"/>
    </row>
    <row r="88" spans="1:13" x14ac:dyDescent="0.35">
      <c r="A88" t="s">
        <v>1521</v>
      </c>
      <c r="B88">
        <v>1507079</v>
      </c>
      <c r="C88">
        <v>10002943</v>
      </c>
      <c r="D88" t="s">
        <v>1686</v>
      </c>
      <c r="E88" s="16" t="s">
        <v>1752</v>
      </c>
      <c r="F88" s="16" t="s">
        <v>1753</v>
      </c>
      <c r="G88" s="16" t="s">
        <v>1524</v>
      </c>
      <c r="H88" s="16" t="s">
        <v>99</v>
      </c>
      <c r="I88" s="16" t="s">
        <v>1537</v>
      </c>
      <c r="J88" s="65">
        <v>42319</v>
      </c>
      <c r="K88" s="16">
        <v>982</v>
      </c>
      <c r="L88" s="16" t="s">
        <v>21</v>
      </c>
      <c r="M88" s="16"/>
    </row>
    <row r="89" spans="1:13" x14ac:dyDescent="0.35">
      <c r="A89" t="s">
        <v>1521</v>
      </c>
      <c r="B89">
        <v>1507028</v>
      </c>
      <c r="C89">
        <v>10002692</v>
      </c>
      <c r="D89" t="s">
        <v>1754</v>
      </c>
      <c r="E89" s="16" t="s">
        <v>1755</v>
      </c>
      <c r="F89" s="16" t="s">
        <v>1756</v>
      </c>
      <c r="G89" s="16" t="s">
        <v>1524</v>
      </c>
      <c r="H89" s="16" t="s">
        <v>1576</v>
      </c>
      <c r="I89" s="16" t="s">
        <v>1563</v>
      </c>
      <c r="J89" s="16" t="s">
        <v>1757</v>
      </c>
      <c r="K89" s="16">
        <v>1386</v>
      </c>
      <c r="L89" s="16" t="s">
        <v>17</v>
      </c>
      <c r="M89" s="16"/>
    </row>
    <row r="90" spans="1:13" x14ac:dyDescent="0.35">
      <c r="A90" t="s">
        <v>1521</v>
      </c>
      <c r="B90">
        <v>1507085</v>
      </c>
      <c r="C90">
        <v>10002291</v>
      </c>
      <c r="D90" t="s">
        <v>1686</v>
      </c>
      <c r="E90" s="16" t="s">
        <v>1758</v>
      </c>
      <c r="F90" s="65">
        <v>29717</v>
      </c>
      <c r="G90" s="16" t="s">
        <v>1524</v>
      </c>
      <c r="H90" s="16" t="s">
        <v>99</v>
      </c>
      <c r="I90" s="16" t="s">
        <v>1537</v>
      </c>
      <c r="J90" s="16" t="s">
        <v>1759</v>
      </c>
      <c r="K90" s="16">
        <v>1333</v>
      </c>
      <c r="L90" s="16" t="s">
        <v>22</v>
      </c>
      <c r="M90" s="16"/>
    </row>
    <row r="91" spans="1:13" x14ac:dyDescent="0.35">
      <c r="A91" t="s">
        <v>1521</v>
      </c>
      <c r="B91">
        <v>1507086</v>
      </c>
      <c r="C91">
        <v>10000672</v>
      </c>
      <c r="D91" t="s">
        <v>1686</v>
      </c>
      <c r="E91" s="16" t="s">
        <v>1527</v>
      </c>
      <c r="F91" s="65">
        <v>22467</v>
      </c>
      <c r="G91" s="16" t="s">
        <v>1524</v>
      </c>
      <c r="H91" s="16" t="s">
        <v>1525</v>
      </c>
      <c r="I91" s="16"/>
      <c r="J91" s="65">
        <v>42011</v>
      </c>
      <c r="K91" s="16">
        <v>930</v>
      </c>
      <c r="L91" s="16" t="s">
        <v>19</v>
      </c>
      <c r="M91" s="16"/>
    </row>
    <row r="92" spans="1:13" x14ac:dyDescent="0.35">
      <c r="A92" t="s">
        <v>1521</v>
      </c>
      <c r="B92">
        <v>1507087</v>
      </c>
      <c r="C92" s="64">
        <v>10003006</v>
      </c>
      <c r="D92" s="64" t="s">
        <v>1686</v>
      </c>
      <c r="E92" s="66" t="s">
        <v>1760</v>
      </c>
      <c r="F92" s="67">
        <v>25083</v>
      </c>
      <c r="G92" s="66" t="s">
        <v>1524</v>
      </c>
      <c r="H92" s="66" t="s">
        <v>99</v>
      </c>
      <c r="I92" s="66" t="s">
        <v>1537</v>
      </c>
      <c r="J92" s="66" t="s">
        <v>1761</v>
      </c>
      <c r="K92" s="66">
        <v>1407</v>
      </c>
      <c r="L92" s="66" t="s">
        <v>22</v>
      </c>
      <c r="M92" s="66" t="s">
        <v>1533</v>
      </c>
    </row>
    <row r="93" spans="1:13" x14ac:dyDescent="0.35">
      <c r="A93" t="s">
        <v>1521</v>
      </c>
      <c r="B93">
        <v>1602771</v>
      </c>
      <c r="C93">
        <v>10003903</v>
      </c>
      <c r="D93" t="s">
        <v>1710</v>
      </c>
      <c r="E93" s="16" t="s">
        <v>1762</v>
      </c>
      <c r="F93" s="16" t="s">
        <v>1763</v>
      </c>
      <c r="G93" s="16" t="s">
        <v>1524</v>
      </c>
      <c r="H93" s="16" t="s">
        <v>1525</v>
      </c>
      <c r="I93" s="16" t="s">
        <v>1620</v>
      </c>
      <c r="J93" s="65">
        <v>43505</v>
      </c>
      <c r="K93" s="16">
        <v>930</v>
      </c>
      <c r="L93" s="16" t="s">
        <v>17</v>
      </c>
      <c r="M93" s="16"/>
    </row>
    <row r="94" spans="1:13" x14ac:dyDescent="0.35">
      <c r="A94" t="s">
        <v>1521</v>
      </c>
      <c r="B94">
        <v>1507009</v>
      </c>
      <c r="C94">
        <v>10002147</v>
      </c>
      <c r="D94" t="s">
        <v>1655</v>
      </c>
      <c r="E94" s="16" t="s">
        <v>1764</v>
      </c>
      <c r="F94" s="16" t="s">
        <v>1765</v>
      </c>
      <c r="G94" s="16" t="s">
        <v>1524</v>
      </c>
      <c r="H94" s="16" t="s">
        <v>99</v>
      </c>
      <c r="I94" s="16" t="s">
        <v>1537</v>
      </c>
      <c r="J94" s="16" t="s">
        <v>1766</v>
      </c>
      <c r="K94" s="16">
        <v>1124</v>
      </c>
      <c r="L94" s="16" t="s">
        <v>20</v>
      </c>
      <c r="M94" s="16"/>
    </row>
    <row r="95" spans="1:13" x14ac:dyDescent="0.35">
      <c r="A95" t="s">
        <v>1521</v>
      </c>
      <c r="B95">
        <v>1507205</v>
      </c>
      <c r="C95">
        <v>10002766</v>
      </c>
      <c r="D95" t="s">
        <v>1767</v>
      </c>
      <c r="E95" s="16" t="s">
        <v>1768</v>
      </c>
      <c r="F95" s="65">
        <v>28491</v>
      </c>
      <c r="G95" s="16" t="s">
        <v>1524</v>
      </c>
      <c r="H95" s="16" t="s">
        <v>321</v>
      </c>
      <c r="I95" s="16" t="s">
        <v>1563</v>
      </c>
      <c r="J95" s="65">
        <v>41985</v>
      </c>
      <c r="K95" s="16">
        <v>1492</v>
      </c>
      <c r="L95" s="16" t="s">
        <v>17</v>
      </c>
      <c r="M95" s="16"/>
    </row>
    <row r="96" spans="1:13" x14ac:dyDescent="0.35">
      <c r="A96" t="s">
        <v>1521</v>
      </c>
      <c r="B96">
        <v>1507095</v>
      </c>
      <c r="C96">
        <v>10001447</v>
      </c>
      <c r="D96" t="s">
        <v>1769</v>
      </c>
      <c r="E96" s="16" t="s">
        <v>1770</v>
      </c>
      <c r="F96" s="65">
        <v>27858</v>
      </c>
      <c r="G96" s="16" t="s">
        <v>1524</v>
      </c>
      <c r="H96" s="16" t="s">
        <v>99</v>
      </c>
      <c r="I96" s="16" t="s">
        <v>1537</v>
      </c>
      <c r="J96" s="16" t="s">
        <v>1771</v>
      </c>
      <c r="K96" s="16">
        <v>1052</v>
      </c>
      <c r="L96" s="16" t="s">
        <v>19</v>
      </c>
      <c r="M96" s="16"/>
    </row>
    <row r="97" spans="1:13" x14ac:dyDescent="0.35">
      <c r="A97" t="s">
        <v>1521</v>
      </c>
      <c r="B97">
        <v>1507099</v>
      </c>
      <c r="C97">
        <v>10001459</v>
      </c>
      <c r="D97" t="s">
        <v>1772</v>
      </c>
      <c r="E97" s="16" t="s">
        <v>1773</v>
      </c>
      <c r="F97" s="65">
        <v>30143</v>
      </c>
      <c r="G97" s="16" t="s">
        <v>1524</v>
      </c>
      <c r="H97" s="16" t="s">
        <v>99</v>
      </c>
      <c r="I97" s="16" t="s">
        <v>1537</v>
      </c>
      <c r="J97" s="16" t="s">
        <v>1774</v>
      </c>
      <c r="K97" s="16">
        <v>1534</v>
      </c>
      <c r="L97" s="16" t="s">
        <v>18</v>
      </c>
      <c r="M97" s="16"/>
    </row>
    <row r="98" spans="1:13" x14ac:dyDescent="0.35">
      <c r="A98" t="s">
        <v>1521</v>
      </c>
      <c r="B98">
        <v>1507060</v>
      </c>
      <c r="C98">
        <v>10002957</v>
      </c>
      <c r="D98" t="s">
        <v>1775</v>
      </c>
      <c r="E98" s="16" t="s">
        <v>1776</v>
      </c>
      <c r="F98" s="16" t="s">
        <v>1777</v>
      </c>
      <c r="G98" s="16" t="s">
        <v>1524</v>
      </c>
      <c r="H98" s="16" t="s">
        <v>99</v>
      </c>
      <c r="I98" s="16" t="s">
        <v>1537</v>
      </c>
      <c r="J98" s="65">
        <v>42047</v>
      </c>
      <c r="K98" s="16">
        <v>1015</v>
      </c>
      <c r="L98" s="16" t="s">
        <v>17</v>
      </c>
      <c r="M98" s="16"/>
    </row>
    <row r="99" spans="1:13" x14ac:dyDescent="0.35">
      <c r="A99" t="s">
        <v>1521</v>
      </c>
      <c r="B99">
        <v>1507103</v>
      </c>
      <c r="C99">
        <v>10003348</v>
      </c>
      <c r="D99" t="s">
        <v>1778</v>
      </c>
      <c r="E99" s="16" t="s">
        <v>1779</v>
      </c>
      <c r="F99" s="65">
        <v>32822</v>
      </c>
      <c r="G99" s="16" t="s">
        <v>1524</v>
      </c>
      <c r="H99" s="16" t="s">
        <v>1576</v>
      </c>
      <c r="I99" s="16" t="s">
        <v>1537</v>
      </c>
      <c r="J99" s="16" t="s">
        <v>1682</v>
      </c>
      <c r="K99" s="16">
        <v>1030</v>
      </c>
      <c r="L99" s="16" t="s">
        <v>18</v>
      </c>
      <c r="M99" s="16"/>
    </row>
    <row r="100" spans="1:13" x14ac:dyDescent="0.35">
      <c r="A100" t="s">
        <v>1521</v>
      </c>
      <c r="B100">
        <v>1507105</v>
      </c>
      <c r="C100">
        <v>10003452</v>
      </c>
      <c r="D100" t="s">
        <v>1780</v>
      </c>
      <c r="E100" s="16" t="s">
        <v>1778</v>
      </c>
      <c r="F100" s="16" t="s">
        <v>1781</v>
      </c>
      <c r="G100" s="16" t="s">
        <v>1524</v>
      </c>
      <c r="H100" s="16" t="s">
        <v>1576</v>
      </c>
      <c r="I100" s="16" t="s">
        <v>1537</v>
      </c>
      <c r="J100" s="16" t="s">
        <v>1782</v>
      </c>
      <c r="K100" s="16">
        <v>1500</v>
      </c>
      <c r="L100" s="16" t="s">
        <v>18</v>
      </c>
      <c r="M100" s="16"/>
    </row>
    <row r="101" spans="1:13" x14ac:dyDescent="0.35">
      <c r="A101" t="s">
        <v>1521</v>
      </c>
      <c r="B101">
        <v>1507107</v>
      </c>
      <c r="C101">
        <v>10002101</v>
      </c>
      <c r="D101" t="s">
        <v>1783</v>
      </c>
      <c r="E101" s="16" t="s">
        <v>1784</v>
      </c>
      <c r="F101" s="65">
        <v>25001</v>
      </c>
      <c r="G101" s="16" t="s">
        <v>1524</v>
      </c>
      <c r="H101" s="16" t="s">
        <v>99</v>
      </c>
      <c r="I101" s="16" t="s">
        <v>1537</v>
      </c>
      <c r="J101" s="16" t="s">
        <v>1785</v>
      </c>
      <c r="K101" s="16">
        <v>1626</v>
      </c>
      <c r="L101" s="16" t="s">
        <v>21</v>
      </c>
      <c r="M101" s="16"/>
    </row>
    <row r="102" spans="1:13" x14ac:dyDescent="0.35">
      <c r="A102" t="s">
        <v>1521</v>
      </c>
      <c r="B102">
        <v>1507108</v>
      </c>
      <c r="C102">
        <v>10003337</v>
      </c>
      <c r="D102" t="s">
        <v>1783</v>
      </c>
      <c r="E102" s="16" t="s">
        <v>1786</v>
      </c>
      <c r="F102" s="65">
        <v>29984</v>
      </c>
      <c r="G102" s="16" t="s">
        <v>1524</v>
      </c>
      <c r="H102" s="16" t="s">
        <v>99</v>
      </c>
      <c r="I102" s="16" t="s">
        <v>1537</v>
      </c>
      <c r="J102" s="65">
        <v>43044</v>
      </c>
      <c r="K102" s="16">
        <v>930</v>
      </c>
      <c r="L102" s="16" t="s">
        <v>22</v>
      </c>
      <c r="M102" s="16"/>
    </row>
    <row r="103" spans="1:13" x14ac:dyDescent="0.35">
      <c r="A103" t="s">
        <v>1521</v>
      </c>
      <c r="B103">
        <v>1507011</v>
      </c>
      <c r="C103">
        <v>10002161</v>
      </c>
      <c r="D103" t="s">
        <v>1655</v>
      </c>
      <c r="E103" s="16" t="s">
        <v>1787</v>
      </c>
      <c r="F103" s="16" t="s">
        <v>1788</v>
      </c>
      <c r="G103" s="16" t="s">
        <v>1524</v>
      </c>
      <c r="H103" s="16" t="s">
        <v>99</v>
      </c>
      <c r="I103" s="16" t="s">
        <v>1531</v>
      </c>
      <c r="J103" s="65">
        <v>42011</v>
      </c>
      <c r="K103" s="16">
        <v>1116</v>
      </c>
      <c r="L103" s="16" t="s">
        <v>20</v>
      </c>
      <c r="M103" s="16"/>
    </row>
    <row r="104" spans="1:13" x14ac:dyDescent="0.35">
      <c r="A104" t="s">
        <v>1521</v>
      </c>
      <c r="B104">
        <v>1507031</v>
      </c>
      <c r="C104">
        <v>10001059</v>
      </c>
      <c r="D104" t="s">
        <v>1688</v>
      </c>
      <c r="E104" s="16" t="s">
        <v>1789</v>
      </c>
      <c r="F104" s="16" t="s">
        <v>1790</v>
      </c>
      <c r="G104" s="16" t="s">
        <v>1524</v>
      </c>
      <c r="H104" s="16" t="s">
        <v>99</v>
      </c>
      <c r="I104" s="16" t="s">
        <v>1537</v>
      </c>
      <c r="J104" s="16" t="s">
        <v>1791</v>
      </c>
      <c r="K104" s="16">
        <v>1174</v>
      </c>
      <c r="L104" s="16" t="s">
        <v>20</v>
      </c>
      <c r="M104" s="16"/>
    </row>
    <row r="105" spans="1:13" x14ac:dyDescent="0.35">
      <c r="A105" t="s">
        <v>1521</v>
      </c>
      <c r="B105">
        <v>1507061</v>
      </c>
      <c r="C105">
        <v>10003033</v>
      </c>
      <c r="D105" t="s">
        <v>1792</v>
      </c>
      <c r="E105" s="16" t="s">
        <v>1793</v>
      </c>
      <c r="F105" s="65">
        <v>28433</v>
      </c>
      <c r="G105" s="16" t="s">
        <v>1524</v>
      </c>
      <c r="H105" s="16" t="s">
        <v>99</v>
      </c>
      <c r="I105" s="16" t="s">
        <v>1537</v>
      </c>
      <c r="J105" s="16" t="s">
        <v>1794</v>
      </c>
      <c r="K105" s="16">
        <v>953</v>
      </c>
      <c r="L105" s="16" t="s">
        <v>17</v>
      </c>
      <c r="M105" s="16"/>
    </row>
    <row r="106" spans="1:13" x14ac:dyDescent="0.35">
      <c r="A106" t="s">
        <v>1521</v>
      </c>
      <c r="B106">
        <v>1507117</v>
      </c>
      <c r="C106">
        <v>10000830</v>
      </c>
      <c r="D106" t="s">
        <v>1783</v>
      </c>
      <c r="E106" s="16" t="s">
        <v>1795</v>
      </c>
      <c r="F106" s="65">
        <v>21890</v>
      </c>
      <c r="G106" s="16" t="s">
        <v>1524</v>
      </c>
      <c r="H106" s="16" t="s">
        <v>1525</v>
      </c>
      <c r="I106" s="16"/>
      <c r="J106" s="65">
        <v>42011</v>
      </c>
      <c r="K106" s="16">
        <v>990</v>
      </c>
      <c r="L106" s="16" t="s">
        <v>22</v>
      </c>
      <c r="M106" s="16"/>
    </row>
    <row r="107" spans="1:13" x14ac:dyDescent="0.35">
      <c r="A107" t="s">
        <v>1521</v>
      </c>
      <c r="B107">
        <v>1507062</v>
      </c>
      <c r="C107">
        <v>10002824</v>
      </c>
      <c r="D107" t="s">
        <v>1792</v>
      </c>
      <c r="E107" s="16" t="s">
        <v>1796</v>
      </c>
      <c r="F107" s="16" t="s">
        <v>1797</v>
      </c>
      <c r="G107" s="16" t="s">
        <v>1524</v>
      </c>
      <c r="H107" s="16" t="s">
        <v>99</v>
      </c>
      <c r="I107" s="16" t="s">
        <v>1537</v>
      </c>
      <c r="J107" s="65">
        <v>43163</v>
      </c>
      <c r="K107" s="16">
        <v>1339</v>
      </c>
      <c r="L107" s="16" t="s">
        <v>17</v>
      </c>
      <c r="M107" s="16"/>
    </row>
    <row r="108" spans="1:13" x14ac:dyDescent="0.35">
      <c r="A108" t="s">
        <v>1521</v>
      </c>
      <c r="B108">
        <v>1632165</v>
      </c>
      <c r="C108" s="23" t="s">
        <v>121</v>
      </c>
      <c r="D108" t="s">
        <v>1798</v>
      </c>
      <c r="E108" s="16" t="s">
        <v>1799</v>
      </c>
      <c r="F108" s="65">
        <v>32082</v>
      </c>
      <c r="G108" s="16" t="s">
        <v>1524</v>
      </c>
      <c r="H108" s="16" t="s">
        <v>321</v>
      </c>
      <c r="I108" s="16" t="s">
        <v>1531</v>
      </c>
      <c r="J108" s="16" t="s">
        <v>1800</v>
      </c>
      <c r="K108" s="16">
        <v>1200</v>
      </c>
      <c r="L108" s="16" t="s">
        <v>17</v>
      </c>
      <c r="M108" s="16"/>
    </row>
    <row r="109" spans="1:13" x14ac:dyDescent="0.35">
      <c r="A109" t="s">
        <v>1521</v>
      </c>
      <c r="B109">
        <v>1507033</v>
      </c>
      <c r="C109">
        <v>10003038</v>
      </c>
      <c r="D109" t="s">
        <v>1698</v>
      </c>
      <c r="E109" s="16" t="s">
        <v>1801</v>
      </c>
      <c r="F109" s="16" t="s">
        <v>1802</v>
      </c>
      <c r="G109" s="16" t="s">
        <v>1524</v>
      </c>
      <c r="H109" s="16" t="s">
        <v>99</v>
      </c>
      <c r="I109" s="16" t="s">
        <v>1537</v>
      </c>
      <c r="J109" s="16" t="s">
        <v>1803</v>
      </c>
      <c r="K109" s="16">
        <v>1483</v>
      </c>
      <c r="L109" s="16" t="s">
        <v>20</v>
      </c>
      <c r="M109" s="16"/>
    </row>
    <row r="110" spans="1:13" x14ac:dyDescent="0.35">
      <c r="A110" t="s">
        <v>1521</v>
      </c>
      <c r="B110">
        <v>1507130</v>
      </c>
      <c r="C110">
        <v>10003310</v>
      </c>
      <c r="D110" t="s">
        <v>1783</v>
      </c>
      <c r="E110" s="16" t="s">
        <v>1804</v>
      </c>
      <c r="F110" s="65">
        <v>31753</v>
      </c>
      <c r="G110" s="16" t="s">
        <v>1524</v>
      </c>
      <c r="H110" s="16" t="s">
        <v>99</v>
      </c>
      <c r="I110" s="16" t="s">
        <v>1537</v>
      </c>
      <c r="J110" s="65">
        <v>42859</v>
      </c>
      <c r="K110" s="16">
        <v>930</v>
      </c>
      <c r="L110" s="16" t="s">
        <v>22</v>
      </c>
      <c r="M110" s="16"/>
    </row>
    <row r="111" spans="1:13" x14ac:dyDescent="0.35">
      <c r="A111" t="s">
        <v>1521</v>
      </c>
      <c r="B111">
        <v>1507065</v>
      </c>
      <c r="C111">
        <v>10001726</v>
      </c>
      <c r="D111" t="s">
        <v>1805</v>
      </c>
      <c r="E111" s="16" t="s">
        <v>1806</v>
      </c>
      <c r="F111" s="16" t="s">
        <v>1807</v>
      </c>
      <c r="G111" s="16" t="s">
        <v>1524</v>
      </c>
      <c r="H111" s="16" t="s">
        <v>1576</v>
      </c>
      <c r="I111" s="16" t="s">
        <v>1563</v>
      </c>
      <c r="J111" s="16" t="s">
        <v>1808</v>
      </c>
      <c r="K111" s="16">
        <v>1015</v>
      </c>
      <c r="L111" s="16" t="s">
        <v>17</v>
      </c>
      <c r="M111" s="16"/>
    </row>
    <row r="112" spans="1:13" x14ac:dyDescent="0.35">
      <c r="A112" t="s">
        <v>1521</v>
      </c>
      <c r="B112">
        <v>1507135</v>
      </c>
      <c r="C112">
        <v>10001522</v>
      </c>
      <c r="D112" t="s">
        <v>1809</v>
      </c>
      <c r="E112" s="16" t="s">
        <v>1810</v>
      </c>
      <c r="F112" s="16" t="s">
        <v>1811</v>
      </c>
      <c r="G112" s="16" t="s">
        <v>1524</v>
      </c>
      <c r="H112" s="16" t="s">
        <v>1576</v>
      </c>
      <c r="I112" s="16" t="s">
        <v>1563</v>
      </c>
      <c r="J112" s="16" t="s">
        <v>1812</v>
      </c>
      <c r="K112" s="16">
        <v>1200</v>
      </c>
      <c r="L112" s="16" t="s">
        <v>21</v>
      </c>
      <c r="M112" s="16"/>
    </row>
    <row r="113" spans="1:13" x14ac:dyDescent="0.35">
      <c r="A113" t="s">
        <v>1521</v>
      </c>
      <c r="B113">
        <v>1507137</v>
      </c>
      <c r="C113">
        <v>10002462</v>
      </c>
      <c r="D113" t="s">
        <v>1813</v>
      </c>
      <c r="E113" s="16" t="s">
        <v>1680</v>
      </c>
      <c r="F113" s="65">
        <v>23288</v>
      </c>
      <c r="G113" s="16" t="s">
        <v>1524</v>
      </c>
      <c r="H113" s="16" t="s">
        <v>1525</v>
      </c>
      <c r="I113" s="16"/>
      <c r="J113" s="65">
        <v>42011</v>
      </c>
      <c r="K113" s="16">
        <v>971</v>
      </c>
      <c r="L113" s="16" t="s">
        <v>22</v>
      </c>
      <c r="M113" s="16"/>
    </row>
    <row r="114" spans="1:13" x14ac:dyDescent="0.35">
      <c r="A114" t="s">
        <v>1521</v>
      </c>
      <c r="B114">
        <v>1507141</v>
      </c>
      <c r="C114">
        <v>10001235</v>
      </c>
      <c r="D114" t="s">
        <v>1814</v>
      </c>
      <c r="E114" s="16" t="s">
        <v>1815</v>
      </c>
      <c r="F114" s="16" t="s">
        <v>1816</v>
      </c>
      <c r="G114" s="16" t="s">
        <v>1524</v>
      </c>
      <c r="H114" s="16" t="s">
        <v>99</v>
      </c>
      <c r="I114" s="16" t="s">
        <v>1537</v>
      </c>
      <c r="J114" s="16" t="s">
        <v>1817</v>
      </c>
      <c r="K114" s="16">
        <v>1163</v>
      </c>
      <c r="L114" s="16" t="s">
        <v>19</v>
      </c>
      <c r="M114" s="16"/>
    </row>
    <row r="115" spans="1:13" x14ac:dyDescent="0.35">
      <c r="A115" t="s">
        <v>1521</v>
      </c>
      <c r="B115">
        <v>1507145</v>
      </c>
      <c r="C115">
        <v>10001598</v>
      </c>
      <c r="D115" t="s">
        <v>1818</v>
      </c>
      <c r="E115" s="16" t="s">
        <v>1819</v>
      </c>
      <c r="F115" s="16" t="s">
        <v>1820</v>
      </c>
      <c r="G115" s="16" t="s">
        <v>1524</v>
      </c>
      <c r="H115" s="16" t="s">
        <v>99</v>
      </c>
      <c r="I115" s="16" t="s">
        <v>1537</v>
      </c>
      <c r="J115" s="65">
        <v>40371</v>
      </c>
      <c r="K115" s="16">
        <v>1656</v>
      </c>
      <c r="L115" s="16" t="s">
        <v>21</v>
      </c>
      <c r="M115" s="16"/>
    </row>
    <row r="116" spans="1:13" x14ac:dyDescent="0.35">
      <c r="A116" t="s">
        <v>1521</v>
      </c>
      <c r="B116">
        <v>1507147</v>
      </c>
      <c r="C116">
        <v>10003283</v>
      </c>
      <c r="D116" t="s">
        <v>1818</v>
      </c>
      <c r="E116" s="16" t="s">
        <v>1687</v>
      </c>
      <c r="F116" s="16" t="s">
        <v>1821</v>
      </c>
      <c r="G116" s="16" t="s">
        <v>1524</v>
      </c>
      <c r="H116" s="16" t="s">
        <v>1525</v>
      </c>
      <c r="I116" s="16"/>
      <c r="J116" s="65">
        <v>42769</v>
      </c>
      <c r="K116" s="16">
        <v>930</v>
      </c>
      <c r="L116" s="16" t="s">
        <v>19</v>
      </c>
      <c r="M116" s="16"/>
    </row>
    <row r="117" spans="1:13" x14ac:dyDescent="0.35">
      <c r="A117" t="s">
        <v>1521</v>
      </c>
      <c r="B117">
        <v>1507301</v>
      </c>
      <c r="C117">
        <v>10002363</v>
      </c>
      <c r="D117" t="s">
        <v>1822</v>
      </c>
      <c r="E117" s="16" t="s">
        <v>1823</v>
      </c>
      <c r="F117" s="16" t="s">
        <v>1617</v>
      </c>
      <c r="G117" s="16" t="s">
        <v>1524</v>
      </c>
      <c r="H117" s="16" t="s">
        <v>321</v>
      </c>
      <c r="I117" s="16" t="s">
        <v>1563</v>
      </c>
      <c r="J117" s="16" t="s">
        <v>1824</v>
      </c>
      <c r="K117" s="16">
        <v>1200</v>
      </c>
      <c r="L117" s="16"/>
      <c r="M117" s="16"/>
    </row>
    <row r="118" spans="1:13" x14ac:dyDescent="0.35">
      <c r="A118" t="s">
        <v>1521</v>
      </c>
      <c r="B118">
        <v>1507150</v>
      </c>
      <c r="C118">
        <v>10003621</v>
      </c>
      <c r="D118" t="s">
        <v>1818</v>
      </c>
      <c r="E118" s="16" t="s">
        <v>1825</v>
      </c>
      <c r="F118" s="16" t="s">
        <v>1826</v>
      </c>
      <c r="G118" s="16" t="s">
        <v>1524</v>
      </c>
      <c r="H118" s="16" t="s">
        <v>99</v>
      </c>
      <c r="I118" s="16" t="s">
        <v>1537</v>
      </c>
      <c r="J118" s="65">
        <v>43286</v>
      </c>
      <c r="K118" s="16">
        <v>930</v>
      </c>
      <c r="L118" s="16" t="s">
        <v>19</v>
      </c>
      <c r="M118" s="16"/>
    </row>
    <row r="119" spans="1:13" x14ac:dyDescent="0.35">
      <c r="A119" t="s">
        <v>1521</v>
      </c>
      <c r="B119">
        <v>1507154</v>
      </c>
      <c r="C119">
        <v>10003602</v>
      </c>
      <c r="D119" t="s">
        <v>1827</v>
      </c>
      <c r="E119" s="16" t="s">
        <v>1828</v>
      </c>
      <c r="F119" s="16" t="s">
        <v>1829</v>
      </c>
      <c r="G119" s="16" t="s">
        <v>1524</v>
      </c>
      <c r="H119" s="16" t="s">
        <v>99</v>
      </c>
      <c r="I119" s="16" t="s">
        <v>1537</v>
      </c>
      <c r="J119" s="16" t="s">
        <v>1830</v>
      </c>
      <c r="K119" s="16">
        <v>958</v>
      </c>
      <c r="L119" s="16" t="s">
        <v>21</v>
      </c>
      <c r="M119" s="16"/>
    </row>
    <row r="120" spans="1:13" x14ac:dyDescent="0.35">
      <c r="A120" t="s">
        <v>1521</v>
      </c>
      <c r="B120">
        <v>1507155</v>
      </c>
      <c r="C120">
        <v>10000698</v>
      </c>
      <c r="D120" t="s">
        <v>1831</v>
      </c>
      <c r="E120" s="16" t="s">
        <v>1832</v>
      </c>
      <c r="F120" s="16" t="s">
        <v>1833</v>
      </c>
      <c r="G120" s="16" t="s">
        <v>1524</v>
      </c>
      <c r="H120" s="16" t="s">
        <v>1525</v>
      </c>
      <c r="I120" s="16"/>
      <c r="J120" s="65">
        <v>42011</v>
      </c>
      <c r="K120" s="16">
        <v>1260</v>
      </c>
      <c r="L120" s="16" t="s">
        <v>21</v>
      </c>
      <c r="M120" s="16" t="s">
        <v>1533</v>
      </c>
    </row>
    <row r="121" spans="1:13" x14ac:dyDescent="0.35">
      <c r="A121" t="s">
        <v>1521</v>
      </c>
      <c r="B121">
        <v>1507162</v>
      </c>
      <c r="C121" s="64">
        <v>10000793</v>
      </c>
      <c r="D121" s="64" t="s">
        <v>1834</v>
      </c>
      <c r="E121" s="66" t="s">
        <v>1835</v>
      </c>
      <c r="F121" s="67">
        <v>23599</v>
      </c>
      <c r="G121" s="66" t="s">
        <v>1524</v>
      </c>
      <c r="H121" s="66" t="s">
        <v>1525</v>
      </c>
      <c r="I121" s="66"/>
      <c r="J121" s="67">
        <v>42011</v>
      </c>
      <c r="K121" s="66">
        <v>930</v>
      </c>
      <c r="L121" s="66" t="s">
        <v>22</v>
      </c>
      <c r="M121" s="66" t="s">
        <v>1533</v>
      </c>
    </row>
    <row r="122" spans="1:13" x14ac:dyDescent="0.35">
      <c r="A122" t="s">
        <v>1521</v>
      </c>
      <c r="B122">
        <v>1507163</v>
      </c>
      <c r="C122">
        <v>10003137</v>
      </c>
      <c r="D122" t="s">
        <v>1836</v>
      </c>
      <c r="E122" s="16" t="s">
        <v>1837</v>
      </c>
      <c r="F122" s="16" t="s">
        <v>1838</v>
      </c>
      <c r="G122" s="16" t="s">
        <v>1524</v>
      </c>
      <c r="H122" s="16" t="s">
        <v>99</v>
      </c>
      <c r="I122" s="16" t="s">
        <v>1537</v>
      </c>
      <c r="J122" s="16" t="s">
        <v>1839</v>
      </c>
      <c r="K122" s="16">
        <v>1483</v>
      </c>
      <c r="L122" s="16" t="s">
        <v>19</v>
      </c>
      <c r="M122" s="16"/>
    </row>
    <row r="123" spans="1:13" x14ac:dyDescent="0.35">
      <c r="A123" t="s">
        <v>1521</v>
      </c>
      <c r="B123">
        <v>1507036</v>
      </c>
      <c r="C123">
        <v>10001035</v>
      </c>
      <c r="D123" t="s">
        <v>1840</v>
      </c>
      <c r="E123" s="16" t="s">
        <v>1841</v>
      </c>
      <c r="F123" s="65">
        <v>28015</v>
      </c>
      <c r="G123" s="16" t="s">
        <v>1524</v>
      </c>
      <c r="H123" s="16" t="s">
        <v>99</v>
      </c>
      <c r="I123" s="16" t="s">
        <v>1531</v>
      </c>
      <c r="J123" s="65">
        <v>42011</v>
      </c>
      <c r="K123" s="16">
        <v>1008</v>
      </c>
      <c r="L123" s="16" t="s">
        <v>20</v>
      </c>
      <c r="M123" s="16"/>
    </row>
    <row r="124" spans="1:13" x14ac:dyDescent="0.35">
      <c r="A124" t="s">
        <v>1521</v>
      </c>
      <c r="B124">
        <v>1507092</v>
      </c>
      <c r="C124">
        <v>10003035</v>
      </c>
      <c r="D124" t="s">
        <v>1686</v>
      </c>
      <c r="E124" s="16" t="s">
        <v>1842</v>
      </c>
      <c r="F124" s="65">
        <v>30531</v>
      </c>
      <c r="G124" s="16" t="s">
        <v>1524</v>
      </c>
      <c r="H124" s="16" t="s">
        <v>99</v>
      </c>
      <c r="I124" s="16" t="s">
        <v>1537</v>
      </c>
      <c r="J124" s="16" t="s">
        <v>1794</v>
      </c>
      <c r="K124" s="16">
        <v>1015</v>
      </c>
      <c r="L124" s="16" t="s">
        <v>17</v>
      </c>
      <c r="M124" s="16" t="s">
        <v>1843</v>
      </c>
    </row>
    <row r="125" spans="1:13" x14ac:dyDescent="0.35">
      <c r="A125" t="s">
        <v>1521</v>
      </c>
      <c r="B125">
        <v>1507167</v>
      </c>
      <c r="C125">
        <v>10000770</v>
      </c>
      <c r="D125" t="s">
        <v>1844</v>
      </c>
      <c r="E125" s="16" t="s">
        <v>1845</v>
      </c>
      <c r="F125" s="65">
        <v>25423</v>
      </c>
      <c r="G125" s="16" t="s">
        <v>1524</v>
      </c>
      <c r="H125" s="16" t="s">
        <v>1525</v>
      </c>
      <c r="I125" s="16"/>
      <c r="J125" s="65">
        <v>42011</v>
      </c>
      <c r="K125" s="16">
        <v>958</v>
      </c>
      <c r="L125" s="16" t="s">
        <v>22</v>
      </c>
      <c r="M125" s="16"/>
    </row>
    <row r="126" spans="1:13" x14ac:dyDescent="0.35">
      <c r="A126" t="s">
        <v>1521</v>
      </c>
      <c r="B126">
        <v>1507168</v>
      </c>
      <c r="C126">
        <v>10000778</v>
      </c>
      <c r="D126" t="s">
        <v>1844</v>
      </c>
      <c r="E126" s="16" t="s">
        <v>1846</v>
      </c>
      <c r="F126" s="65">
        <v>22589</v>
      </c>
      <c r="G126" s="16" t="s">
        <v>1524</v>
      </c>
      <c r="H126" s="16" t="s">
        <v>1525</v>
      </c>
      <c r="I126" s="16"/>
      <c r="J126" s="65">
        <v>42011</v>
      </c>
      <c r="K126" s="16">
        <v>930</v>
      </c>
      <c r="L126" s="16" t="s">
        <v>19</v>
      </c>
      <c r="M126" s="16"/>
    </row>
    <row r="127" spans="1:13" x14ac:dyDescent="0.35">
      <c r="A127" t="s">
        <v>1521</v>
      </c>
      <c r="B127">
        <v>1507169</v>
      </c>
      <c r="C127">
        <v>10001411</v>
      </c>
      <c r="D127" t="s">
        <v>1844</v>
      </c>
      <c r="E127" s="16" t="s">
        <v>1847</v>
      </c>
      <c r="F127" s="16" t="s">
        <v>1848</v>
      </c>
      <c r="G127" s="16" t="s">
        <v>1524</v>
      </c>
      <c r="H127" s="16" t="s">
        <v>99</v>
      </c>
      <c r="I127" s="16" t="s">
        <v>1537</v>
      </c>
      <c r="J127" s="16" t="s">
        <v>1849</v>
      </c>
      <c r="K127" s="16">
        <v>1371</v>
      </c>
      <c r="L127" s="16" t="s">
        <v>19</v>
      </c>
      <c r="M127" s="16"/>
    </row>
    <row r="128" spans="1:13" x14ac:dyDescent="0.35">
      <c r="A128" t="s">
        <v>1521</v>
      </c>
      <c r="B128">
        <v>1507170</v>
      </c>
      <c r="C128">
        <v>10001811</v>
      </c>
      <c r="D128" t="s">
        <v>1844</v>
      </c>
      <c r="E128" s="16" t="s">
        <v>1850</v>
      </c>
      <c r="F128" s="65">
        <v>25092</v>
      </c>
      <c r="G128" s="16" t="s">
        <v>1524</v>
      </c>
      <c r="H128" s="16" t="s">
        <v>1525</v>
      </c>
      <c r="I128" s="16"/>
      <c r="J128" s="65">
        <v>42011</v>
      </c>
      <c r="K128" s="16">
        <v>1099</v>
      </c>
      <c r="L128" s="16" t="s">
        <v>19</v>
      </c>
      <c r="M128" s="16"/>
    </row>
    <row r="129" spans="1:13" x14ac:dyDescent="0.35">
      <c r="A129" t="s">
        <v>1521</v>
      </c>
      <c r="B129">
        <v>1507048</v>
      </c>
      <c r="C129">
        <v>10003083</v>
      </c>
      <c r="D129" t="s">
        <v>1851</v>
      </c>
      <c r="E129" s="16" t="s">
        <v>1852</v>
      </c>
      <c r="F129" s="16" t="s">
        <v>1853</v>
      </c>
      <c r="G129" s="16" t="s">
        <v>1524</v>
      </c>
      <c r="H129" s="16" t="s">
        <v>99</v>
      </c>
      <c r="I129" s="16" t="s">
        <v>1537</v>
      </c>
      <c r="J129" s="65">
        <v>42465</v>
      </c>
      <c r="K129" s="16">
        <v>1359</v>
      </c>
      <c r="L129" s="16" t="s">
        <v>20</v>
      </c>
      <c r="M129" s="16"/>
    </row>
    <row r="130" spans="1:13" x14ac:dyDescent="0.35">
      <c r="A130" t="s">
        <v>1521</v>
      </c>
      <c r="B130">
        <v>1507172</v>
      </c>
      <c r="C130" s="63">
        <v>10000851</v>
      </c>
      <c r="D130" s="63" t="s">
        <v>1844</v>
      </c>
      <c r="E130" s="68" t="s">
        <v>1854</v>
      </c>
      <c r="F130" s="69">
        <v>25909</v>
      </c>
      <c r="G130" s="68" t="s">
        <v>1524</v>
      </c>
      <c r="H130" s="68" t="s">
        <v>1525</v>
      </c>
      <c r="I130" s="68"/>
      <c r="J130" s="69">
        <v>42525</v>
      </c>
      <c r="K130" s="68">
        <v>930</v>
      </c>
      <c r="L130" s="68" t="s">
        <v>19</v>
      </c>
      <c r="M130" s="68" t="s">
        <v>1533</v>
      </c>
    </row>
    <row r="131" spans="1:13" x14ac:dyDescent="0.35">
      <c r="A131" t="s">
        <v>1521</v>
      </c>
      <c r="B131">
        <v>1507174</v>
      </c>
      <c r="C131">
        <v>10003119</v>
      </c>
      <c r="D131" t="s">
        <v>1844</v>
      </c>
      <c r="E131" s="16" t="s">
        <v>1855</v>
      </c>
      <c r="F131" s="16" t="s">
        <v>1856</v>
      </c>
      <c r="G131" s="16" t="s">
        <v>1524</v>
      </c>
      <c r="H131" s="16" t="s">
        <v>99</v>
      </c>
      <c r="I131" s="16" t="s">
        <v>1537</v>
      </c>
      <c r="J131" s="65">
        <v>42527</v>
      </c>
      <c r="K131" s="16">
        <v>1300</v>
      </c>
      <c r="L131" s="16" t="s">
        <v>19</v>
      </c>
      <c r="M131" s="16"/>
    </row>
    <row r="132" spans="1:13" x14ac:dyDescent="0.35">
      <c r="A132" t="s">
        <v>1521</v>
      </c>
      <c r="B132">
        <v>1507081</v>
      </c>
      <c r="C132">
        <v>10001254</v>
      </c>
      <c r="D132" t="s">
        <v>1686</v>
      </c>
      <c r="E132" s="16" t="s">
        <v>1857</v>
      </c>
      <c r="F132" s="65">
        <v>29556</v>
      </c>
      <c r="G132" s="16" t="s">
        <v>1524</v>
      </c>
      <c r="H132" s="16" t="s">
        <v>99</v>
      </c>
      <c r="I132" s="16" t="s">
        <v>1537</v>
      </c>
      <c r="J132" s="65">
        <v>40636</v>
      </c>
      <c r="K132" s="16">
        <v>1013</v>
      </c>
      <c r="L132" s="16" t="s">
        <v>17</v>
      </c>
      <c r="M132" s="16"/>
    </row>
    <row r="133" spans="1:13" x14ac:dyDescent="0.35">
      <c r="A133" t="s">
        <v>1521</v>
      </c>
      <c r="B133">
        <v>1507178</v>
      </c>
      <c r="C133">
        <v>10000602</v>
      </c>
      <c r="D133" t="s">
        <v>1858</v>
      </c>
      <c r="E133" s="16" t="s">
        <v>1859</v>
      </c>
      <c r="F133" s="16" t="s">
        <v>1860</v>
      </c>
      <c r="G133" s="16" t="s">
        <v>1524</v>
      </c>
      <c r="H133" s="16" t="s">
        <v>1525</v>
      </c>
      <c r="I133" s="16"/>
      <c r="J133" s="16" t="s">
        <v>1861</v>
      </c>
      <c r="K133" s="16">
        <v>930</v>
      </c>
      <c r="L133" s="16" t="s">
        <v>21</v>
      </c>
      <c r="M133" s="16"/>
    </row>
    <row r="134" spans="1:13" x14ac:dyDescent="0.35">
      <c r="A134" t="s">
        <v>1521</v>
      </c>
      <c r="B134">
        <v>1507063</v>
      </c>
      <c r="C134">
        <v>10000740</v>
      </c>
      <c r="D134" t="s">
        <v>1792</v>
      </c>
      <c r="E134" s="16" t="s">
        <v>1862</v>
      </c>
      <c r="F134" s="16" t="s">
        <v>1863</v>
      </c>
      <c r="G134" s="16" t="s">
        <v>1524</v>
      </c>
      <c r="H134" s="16" t="s">
        <v>1525</v>
      </c>
      <c r="I134" s="16"/>
      <c r="J134" s="65">
        <v>42011</v>
      </c>
      <c r="K134" s="16">
        <v>1171</v>
      </c>
      <c r="L134" s="16" t="s">
        <v>20</v>
      </c>
      <c r="M134" s="16"/>
    </row>
    <row r="135" spans="1:13" x14ac:dyDescent="0.35">
      <c r="A135" t="s">
        <v>1521</v>
      </c>
      <c r="B135">
        <v>1507180</v>
      </c>
      <c r="C135">
        <v>10001858</v>
      </c>
      <c r="D135" t="s">
        <v>1864</v>
      </c>
      <c r="E135" s="16" t="s">
        <v>1865</v>
      </c>
      <c r="F135" s="16" t="s">
        <v>1866</v>
      </c>
      <c r="G135" s="16" t="s">
        <v>1524</v>
      </c>
      <c r="H135" s="16" t="s">
        <v>321</v>
      </c>
      <c r="I135" s="16" t="s">
        <v>1563</v>
      </c>
      <c r="J135" s="16" t="s">
        <v>1867</v>
      </c>
      <c r="K135" s="16">
        <v>1068</v>
      </c>
      <c r="L135" s="16" t="s">
        <v>21</v>
      </c>
      <c r="M135" s="16"/>
    </row>
    <row r="136" spans="1:13" x14ac:dyDescent="0.35">
      <c r="A136" t="s">
        <v>1521</v>
      </c>
      <c r="B136">
        <v>1507064</v>
      </c>
      <c r="C136">
        <v>10003361</v>
      </c>
      <c r="D136" t="s">
        <v>1798</v>
      </c>
      <c r="E136" s="16" t="s">
        <v>1868</v>
      </c>
      <c r="F136" s="16" t="s">
        <v>1869</v>
      </c>
      <c r="G136" s="16" t="s">
        <v>1524</v>
      </c>
      <c r="H136" s="16" t="s">
        <v>99</v>
      </c>
      <c r="I136" s="16" t="s">
        <v>1531</v>
      </c>
      <c r="J136" s="65">
        <v>42861</v>
      </c>
      <c r="K136" s="16">
        <v>930</v>
      </c>
      <c r="L136" s="16" t="s">
        <v>20</v>
      </c>
      <c r="M136" s="16"/>
    </row>
    <row r="137" spans="1:13" x14ac:dyDescent="0.35">
      <c r="A137" t="s">
        <v>1521</v>
      </c>
      <c r="B137">
        <v>1507184</v>
      </c>
      <c r="C137">
        <v>10001692</v>
      </c>
      <c r="D137" t="s">
        <v>1586</v>
      </c>
      <c r="E137" s="16" t="s">
        <v>1870</v>
      </c>
      <c r="F137" s="16" t="s">
        <v>1871</v>
      </c>
      <c r="G137" s="16" t="s">
        <v>1524</v>
      </c>
      <c r="H137" s="16" t="s">
        <v>321</v>
      </c>
      <c r="I137" s="16" t="s">
        <v>1563</v>
      </c>
      <c r="J137" s="16" t="s">
        <v>1872</v>
      </c>
      <c r="K137" s="16">
        <v>990</v>
      </c>
      <c r="L137" s="16" t="s">
        <v>19</v>
      </c>
      <c r="M137" s="16"/>
    </row>
    <row r="138" spans="1:13" x14ac:dyDescent="0.35">
      <c r="A138" t="s">
        <v>1521</v>
      </c>
      <c r="B138">
        <v>1507090</v>
      </c>
      <c r="C138">
        <v>10003214</v>
      </c>
      <c r="D138" t="s">
        <v>1686</v>
      </c>
      <c r="E138" s="16" t="s">
        <v>1873</v>
      </c>
      <c r="F138" s="65">
        <v>34398</v>
      </c>
      <c r="G138" s="16" t="s">
        <v>1524</v>
      </c>
      <c r="H138" s="16" t="s">
        <v>99</v>
      </c>
      <c r="I138" s="16" t="s">
        <v>1537</v>
      </c>
      <c r="J138" s="65">
        <v>42714</v>
      </c>
      <c r="K138" s="16">
        <v>1300</v>
      </c>
      <c r="L138" s="16" t="s">
        <v>20</v>
      </c>
      <c r="M138" s="16"/>
    </row>
    <row r="139" spans="1:13" x14ac:dyDescent="0.35">
      <c r="A139" t="s">
        <v>1521</v>
      </c>
      <c r="B139">
        <v>1507109</v>
      </c>
      <c r="C139">
        <v>10002174</v>
      </c>
      <c r="D139" t="s">
        <v>1783</v>
      </c>
      <c r="E139" s="16" t="s">
        <v>1874</v>
      </c>
      <c r="F139" s="16" t="s">
        <v>1875</v>
      </c>
      <c r="G139" s="16" t="s">
        <v>1524</v>
      </c>
      <c r="H139" s="16" t="s">
        <v>99</v>
      </c>
      <c r="I139" s="16" t="s">
        <v>1537</v>
      </c>
      <c r="J139" s="65">
        <v>42799</v>
      </c>
      <c r="K139" s="16">
        <v>1300</v>
      </c>
      <c r="L139" s="16" t="s">
        <v>20</v>
      </c>
      <c r="M139" s="16"/>
    </row>
    <row r="140" spans="1:13" x14ac:dyDescent="0.35">
      <c r="A140" t="s">
        <v>1521</v>
      </c>
      <c r="B140">
        <v>1507088</v>
      </c>
      <c r="C140">
        <v>10000912</v>
      </c>
      <c r="D140" t="s">
        <v>1686</v>
      </c>
      <c r="E140" s="16" t="s">
        <v>1876</v>
      </c>
      <c r="F140" s="16" t="s">
        <v>1877</v>
      </c>
      <c r="G140" s="16" t="s">
        <v>1524</v>
      </c>
      <c r="H140" s="16" t="s">
        <v>99</v>
      </c>
      <c r="I140" s="16" t="s">
        <v>1531</v>
      </c>
      <c r="J140" s="65">
        <v>42011</v>
      </c>
      <c r="K140" s="16">
        <v>990</v>
      </c>
      <c r="L140" s="16" t="s">
        <v>17</v>
      </c>
      <c r="M140" s="16"/>
    </row>
    <row r="141" spans="1:13" x14ac:dyDescent="0.35">
      <c r="A141" t="s">
        <v>1521</v>
      </c>
      <c r="B141">
        <v>1618596</v>
      </c>
      <c r="C141">
        <v>10002305</v>
      </c>
      <c r="D141" t="s">
        <v>1686</v>
      </c>
      <c r="E141" s="16" t="s">
        <v>1878</v>
      </c>
      <c r="F141" s="16" t="s">
        <v>1879</v>
      </c>
      <c r="G141" s="16" t="s">
        <v>1524</v>
      </c>
      <c r="H141" s="16" t="s">
        <v>99</v>
      </c>
      <c r="I141" s="16" t="s">
        <v>1537</v>
      </c>
      <c r="J141" s="16" t="s">
        <v>1880</v>
      </c>
      <c r="K141" s="16">
        <v>930</v>
      </c>
      <c r="L141" s="16" t="s">
        <v>17</v>
      </c>
      <c r="M141" s="16"/>
    </row>
    <row r="142" spans="1:13" x14ac:dyDescent="0.35">
      <c r="A142" t="s">
        <v>1521</v>
      </c>
      <c r="B142">
        <v>1507112</v>
      </c>
      <c r="C142">
        <v>10000598</v>
      </c>
      <c r="D142" t="s">
        <v>1783</v>
      </c>
      <c r="E142" s="16" t="s">
        <v>1881</v>
      </c>
      <c r="F142" s="16" t="s">
        <v>1882</v>
      </c>
      <c r="G142" s="16" t="s">
        <v>1524</v>
      </c>
      <c r="H142" s="16" t="s">
        <v>1525</v>
      </c>
      <c r="I142" s="16"/>
      <c r="J142" s="65">
        <v>42011</v>
      </c>
      <c r="K142" s="16">
        <v>930</v>
      </c>
      <c r="L142" s="16" t="s">
        <v>20</v>
      </c>
      <c r="M142" s="16"/>
    </row>
    <row r="143" spans="1:13" x14ac:dyDescent="0.35">
      <c r="A143" t="s">
        <v>1521</v>
      </c>
      <c r="B143">
        <v>1507194</v>
      </c>
      <c r="C143">
        <v>10000576</v>
      </c>
      <c r="D143" t="s">
        <v>1567</v>
      </c>
      <c r="E143" s="16" t="s">
        <v>1883</v>
      </c>
      <c r="F143" s="16" t="s">
        <v>1884</v>
      </c>
      <c r="G143" s="16" t="s">
        <v>1524</v>
      </c>
      <c r="H143" s="16" t="s">
        <v>1525</v>
      </c>
      <c r="I143" s="16"/>
      <c r="J143" s="65">
        <v>42011</v>
      </c>
      <c r="K143" s="16">
        <v>930</v>
      </c>
      <c r="L143" s="16" t="s">
        <v>19</v>
      </c>
      <c r="M143" s="16"/>
    </row>
    <row r="144" spans="1:13" x14ac:dyDescent="0.35">
      <c r="A144" t="s">
        <v>1521</v>
      </c>
      <c r="B144">
        <v>1507129</v>
      </c>
      <c r="C144">
        <v>10000709</v>
      </c>
      <c r="D144" t="s">
        <v>1783</v>
      </c>
      <c r="E144" s="16" t="s">
        <v>1885</v>
      </c>
      <c r="F144" s="16" t="s">
        <v>1886</v>
      </c>
      <c r="G144" s="16" t="s">
        <v>1524</v>
      </c>
      <c r="H144" s="16" t="s">
        <v>1525</v>
      </c>
      <c r="I144" s="16"/>
      <c r="J144" s="65">
        <v>42011</v>
      </c>
      <c r="K144" s="16">
        <v>1015</v>
      </c>
      <c r="L144" s="16" t="s">
        <v>20</v>
      </c>
      <c r="M144" s="16"/>
    </row>
    <row r="145" spans="1:13" x14ac:dyDescent="0.35">
      <c r="A145" t="s">
        <v>1521</v>
      </c>
      <c r="B145">
        <v>1507198</v>
      </c>
      <c r="C145" s="63">
        <v>10003457</v>
      </c>
      <c r="D145" s="63" t="s">
        <v>1887</v>
      </c>
      <c r="E145" s="68" t="s">
        <v>1888</v>
      </c>
      <c r="F145" s="69">
        <v>29866</v>
      </c>
      <c r="G145" s="68" t="s">
        <v>1524</v>
      </c>
      <c r="H145" s="68" t="s">
        <v>99</v>
      </c>
      <c r="I145" s="68" t="s">
        <v>1537</v>
      </c>
      <c r="J145" s="68" t="s">
        <v>1889</v>
      </c>
      <c r="K145" s="68">
        <v>930</v>
      </c>
      <c r="L145" s="68" t="s">
        <v>19</v>
      </c>
      <c r="M145" s="68" t="s">
        <v>1533</v>
      </c>
    </row>
    <row r="146" spans="1:13" x14ac:dyDescent="0.35">
      <c r="A146" t="s">
        <v>1521</v>
      </c>
      <c r="B146">
        <v>1507164</v>
      </c>
      <c r="C146">
        <v>10000699</v>
      </c>
      <c r="D146" t="s">
        <v>1844</v>
      </c>
      <c r="E146" s="16" t="s">
        <v>1890</v>
      </c>
      <c r="F146" s="65">
        <v>21619</v>
      </c>
      <c r="G146" s="16" t="s">
        <v>1524</v>
      </c>
      <c r="H146" s="16" t="s">
        <v>1525</v>
      </c>
      <c r="I146" s="16"/>
      <c r="J146" s="65">
        <v>42011</v>
      </c>
      <c r="K146" s="16">
        <v>990</v>
      </c>
      <c r="L146" s="16" t="s">
        <v>20</v>
      </c>
      <c r="M146" s="16"/>
    </row>
    <row r="147" spans="1:13" x14ac:dyDescent="0.35">
      <c r="A147" t="s">
        <v>1521</v>
      </c>
      <c r="B147">
        <v>1507200</v>
      </c>
      <c r="C147">
        <v>10000849</v>
      </c>
      <c r="D147" t="s">
        <v>1891</v>
      </c>
      <c r="E147" s="16" t="s">
        <v>1892</v>
      </c>
      <c r="F147" s="16" t="s">
        <v>1893</v>
      </c>
      <c r="G147" s="16" t="s">
        <v>1524</v>
      </c>
      <c r="H147" s="16" t="s">
        <v>1525</v>
      </c>
      <c r="I147" s="16"/>
      <c r="J147" s="65">
        <v>42011</v>
      </c>
      <c r="K147" s="16">
        <v>930</v>
      </c>
      <c r="L147" s="16" t="s">
        <v>22</v>
      </c>
      <c r="M147" s="16"/>
    </row>
    <row r="148" spans="1:13" x14ac:dyDescent="0.35">
      <c r="A148" t="s">
        <v>1521</v>
      </c>
      <c r="B148">
        <v>1600875</v>
      </c>
      <c r="C148">
        <v>10003797</v>
      </c>
      <c r="D148" t="s">
        <v>1686</v>
      </c>
      <c r="E148" s="16" t="s">
        <v>1894</v>
      </c>
      <c r="F148" s="16" t="s">
        <v>1895</v>
      </c>
      <c r="G148" s="16" t="s">
        <v>1524</v>
      </c>
      <c r="H148" s="16" t="s">
        <v>99</v>
      </c>
      <c r="I148" s="16" t="s">
        <v>1537</v>
      </c>
      <c r="J148" s="16" t="s">
        <v>1896</v>
      </c>
      <c r="K148" s="16">
        <v>930</v>
      </c>
      <c r="L148" s="16" t="s">
        <v>17</v>
      </c>
      <c r="M148" s="16" t="s">
        <v>1897</v>
      </c>
    </row>
    <row r="149" spans="1:13" x14ac:dyDescent="0.35">
      <c r="A149" t="s">
        <v>1521</v>
      </c>
      <c r="B149">
        <v>1507202</v>
      </c>
      <c r="C149">
        <v>10003154</v>
      </c>
      <c r="D149" t="s">
        <v>1898</v>
      </c>
      <c r="E149" s="16" t="s">
        <v>1899</v>
      </c>
      <c r="F149" s="16" t="s">
        <v>1900</v>
      </c>
      <c r="G149" s="16" t="s">
        <v>1524</v>
      </c>
      <c r="H149" s="16" t="s">
        <v>99</v>
      </c>
      <c r="I149" s="16" t="s">
        <v>1537</v>
      </c>
      <c r="J149" s="16" t="s">
        <v>1901</v>
      </c>
      <c r="K149" s="16">
        <v>1402</v>
      </c>
      <c r="L149" s="16" t="s">
        <v>21</v>
      </c>
      <c r="M149" s="16" t="s">
        <v>1533</v>
      </c>
    </row>
    <row r="150" spans="1:13" x14ac:dyDescent="0.35">
      <c r="A150" t="s">
        <v>1521</v>
      </c>
      <c r="B150">
        <v>1507102</v>
      </c>
      <c r="C150">
        <v>10003631</v>
      </c>
      <c r="D150" t="s">
        <v>1778</v>
      </c>
      <c r="E150" s="16" t="s">
        <v>1902</v>
      </c>
      <c r="F150" s="65">
        <v>25882</v>
      </c>
      <c r="G150" s="16" t="s">
        <v>1524</v>
      </c>
      <c r="H150" s="16" t="s">
        <v>1576</v>
      </c>
      <c r="I150" s="16" t="s">
        <v>1563</v>
      </c>
      <c r="J150" s="65">
        <v>43257</v>
      </c>
      <c r="K150" s="16">
        <v>930</v>
      </c>
      <c r="L150" s="16" t="s">
        <v>17</v>
      </c>
      <c r="M150" s="16"/>
    </row>
    <row r="151" spans="1:13" x14ac:dyDescent="0.35">
      <c r="A151" t="s">
        <v>1521</v>
      </c>
      <c r="B151">
        <v>1507204</v>
      </c>
      <c r="C151">
        <v>10002902</v>
      </c>
      <c r="D151" t="s">
        <v>1903</v>
      </c>
      <c r="E151" s="16" t="s">
        <v>1904</v>
      </c>
      <c r="F151" s="16" t="s">
        <v>1905</v>
      </c>
      <c r="G151" s="16" t="s">
        <v>1524</v>
      </c>
      <c r="H151" s="16" t="s">
        <v>99</v>
      </c>
      <c r="I151" s="16" t="s">
        <v>1537</v>
      </c>
      <c r="J151" s="16" t="s">
        <v>1906</v>
      </c>
      <c r="K151" s="16">
        <v>930</v>
      </c>
      <c r="L151" s="16" t="s">
        <v>21</v>
      </c>
      <c r="M151" s="16"/>
    </row>
    <row r="152" spans="1:13" x14ac:dyDescent="0.35">
      <c r="A152" t="s">
        <v>1521</v>
      </c>
      <c r="B152">
        <v>1507116</v>
      </c>
      <c r="C152">
        <v>10002720</v>
      </c>
      <c r="D152" t="s">
        <v>1783</v>
      </c>
      <c r="E152" s="16" t="s">
        <v>1907</v>
      </c>
      <c r="F152" s="16" t="s">
        <v>1908</v>
      </c>
      <c r="G152" s="16" t="s">
        <v>1524</v>
      </c>
      <c r="H152" s="16" t="s">
        <v>99</v>
      </c>
      <c r="I152" s="16" t="s">
        <v>1537</v>
      </c>
      <c r="J152" s="65">
        <v>43106</v>
      </c>
      <c r="K152" s="16">
        <v>930</v>
      </c>
      <c r="L152" s="16"/>
      <c r="M152" s="16"/>
    </row>
    <row r="153" spans="1:13" x14ac:dyDescent="0.35">
      <c r="A153" t="s">
        <v>1521</v>
      </c>
      <c r="B153">
        <v>1507171</v>
      </c>
      <c r="C153">
        <v>10002078</v>
      </c>
      <c r="D153" t="s">
        <v>1844</v>
      </c>
      <c r="E153" s="16" t="s">
        <v>1909</v>
      </c>
      <c r="F153" s="65">
        <v>30570</v>
      </c>
      <c r="G153" s="16" t="s">
        <v>1524</v>
      </c>
      <c r="H153" s="16" t="s">
        <v>99</v>
      </c>
      <c r="I153" s="16" t="s">
        <v>1537</v>
      </c>
      <c r="J153" s="16" t="s">
        <v>1910</v>
      </c>
      <c r="K153" s="16">
        <v>1462</v>
      </c>
      <c r="L153" s="16" t="s">
        <v>20</v>
      </c>
      <c r="M153" s="16"/>
    </row>
    <row r="154" spans="1:13" x14ac:dyDescent="0.35">
      <c r="A154" t="s">
        <v>1521</v>
      </c>
      <c r="B154">
        <v>1507209</v>
      </c>
      <c r="C154">
        <v>10002836</v>
      </c>
      <c r="D154" t="s">
        <v>1911</v>
      </c>
      <c r="E154" s="16" t="s">
        <v>1912</v>
      </c>
      <c r="F154" s="16" t="s">
        <v>1913</v>
      </c>
      <c r="G154" s="16" t="s">
        <v>1524</v>
      </c>
      <c r="H154" s="16" t="s">
        <v>99</v>
      </c>
      <c r="I154" s="16" t="s">
        <v>1537</v>
      </c>
      <c r="J154" s="65">
        <v>42221</v>
      </c>
      <c r="K154" s="16">
        <v>1421</v>
      </c>
      <c r="L154" s="16" t="s">
        <v>21</v>
      </c>
      <c r="M154" s="16"/>
    </row>
    <row r="155" spans="1:13" x14ac:dyDescent="0.35">
      <c r="A155" t="s">
        <v>1521</v>
      </c>
      <c r="B155">
        <v>1507211</v>
      </c>
      <c r="C155">
        <v>10000722</v>
      </c>
      <c r="D155" t="s">
        <v>1914</v>
      </c>
      <c r="E155" s="16" t="s">
        <v>1915</v>
      </c>
      <c r="F155" s="16" t="s">
        <v>1916</v>
      </c>
      <c r="G155" s="16" t="s">
        <v>1524</v>
      </c>
      <c r="H155" s="16" t="s">
        <v>1525</v>
      </c>
      <c r="I155" s="16"/>
      <c r="J155" s="65">
        <v>42011</v>
      </c>
      <c r="K155" s="16">
        <v>958</v>
      </c>
      <c r="L155" s="16" t="s">
        <v>19</v>
      </c>
      <c r="M155" s="16"/>
    </row>
    <row r="156" spans="1:13" x14ac:dyDescent="0.35">
      <c r="A156" t="s">
        <v>1521</v>
      </c>
      <c r="B156">
        <v>1507179</v>
      </c>
      <c r="C156">
        <v>10002675</v>
      </c>
      <c r="D156" t="s">
        <v>1586</v>
      </c>
      <c r="E156" s="16" t="s">
        <v>1917</v>
      </c>
      <c r="F156" s="16" t="s">
        <v>1918</v>
      </c>
      <c r="G156" s="16" t="s">
        <v>1524</v>
      </c>
      <c r="H156" s="16" t="s">
        <v>321</v>
      </c>
      <c r="I156" s="16"/>
      <c r="J156" s="65">
        <v>42011</v>
      </c>
      <c r="K156" s="16">
        <v>1086</v>
      </c>
      <c r="L156" s="16" t="s">
        <v>20</v>
      </c>
      <c r="M156" s="16"/>
    </row>
    <row r="157" spans="1:13" x14ac:dyDescent="0.35">
      <c r="A157" t="s">
        <v>1521</v>
      </c>
      <c r="B157">
        <v>1507213</v>
      </c>
      <c r="C157">
        <v>10000613</v>
      </c>
      <c r="D157" t="s">
        <v>1919</v>
      </c>
      <c r="E157" s="16" t="s">
        <v>1920</v>
      </c>
      <c r="F157" s="16" t="s">
        <v>1921</v>
      </c>
      <c r="G157" s="16" t="s">
        <v>1524</v>
      </c>
      <c r="H157" s="16" t="s">
        <v>1525</v>
      </c>
      <c r="I157" s="16"/>
      <c r="J157" s="65">
        <v>42011</v>
      </c>
      <c r="K157" s="16">
        <v>1140</v>
      </c>
      <c r="L157" s="16" t="s">
        <v>19</v>
      </c>
      <c r="M157" s="16"/>
    </row>
    <row r="158" spans="1:13" x14ac:dyDescent="0.35">
      <c r="A158" t="s">
        <v>1521</v>
      </c>
      <c r="B158">
        <v>1507127</v>
      </c>
      <c r="C158">
        <v>10003060</v>
      </c>
      <c r="D158" t="s">
        <v>1783</v>
      </c>
      <c r="E158" s="16" t="s">
        <v>1922</v>
      </c>
      <c r="F158" s="16" t="s">
        <v>1923</v>
      </c>
      <c r="G158" s="16" t="s">
        <v>1524</v>
      </c>
      <c r="H158" s="16" t="s">
        <v>99</v>
      </c>
      <c r="I158" s="16" t="s">
        <v>1537</v>
      </c>
      <c r="J158" s="65">
        <v>42525</v>
      </c>
      <c r="K158" s="16">
        <v>1405</v>
      </c>
      <c r="L158" s="16" t="s">
        <v>17</v>
      </c>
      <c r="M158" s="16"/>
    </row>
    <row r="159" spans="1:13" x14ac:dyDescent="0.35">
      <c r="A159" t="s">
        <v>1521</v>
      </c>
      <c r="B159">
        <v>1507216</v>
      </c>
      <c r="C159">
        <v>10002801</v>
      </c>
      <c r="D159" t="s">
        <v>1924</v>
      </c>
      <c r="E159" s="16" t="s">
        <v>1925</v>
      </c>
      <c r="F159" s="16" t="s">
        <v>1926</v>
      </c>
      <c r="G159" s="16" t="s">
        <v>1524</v>
      </c>
      <c r="H159" s="16" t="s">
        <v>99</v>
      </c>
      <c r="I159" s="16" t="s">
        <v>1537</v>
      </c>
      <c r="J159" s="65">
        <v>42250</v>
      </c>
      <c r="K159" s="16">
        <v>1544</v>
      </c>
      <c r="L159" s="16" t="s">
        <v>19</v>
      </c>
      <c r="M159" s="16"/>
    </row>
    <row r="160" spans="1:13" x14ac:dyDescent="0.35">
      <c r="A160" t="s">
        <v>1521</v>
      </c>
      <c r="B160">
        <v>1507217</v>
      </c>
      <c r="C160">
        <v>10003128</v>
      </c>
      <c r="D160" t="s">
        <v>1927</v>
      </c>
      <c r="E160" s="16" t="s">
        <v>1928</v>
      </c>
      <c r="F160" s="16" t="s">
        <v>1929</v>
      </c>
      <c r="G160" s="16" t="s">
        <v>1524</v>
      </c>
      <c r="H160" s="16" t="s">
        <v>99</v>
      </c>
      <c r="I160" s="16" t="s">
        <v>1537</v>
      </c>
      <c r="J160" s="16" t="s">
        <v>1930</v>
      </c>
      <c r="K160" s="16">
        <v>990</v>
      </c>
      <c r="L160" s="16" t="s">
        <v>21</v>
      </c>
      <c r="M160" s="16"/>
    </row>
    <row r="161" spans="1:13" x14ac:dyDescent="0.35">
      <c r="A161" t="s">
        <v>1521</v>
      </c>
      <c r="B161">
        <v>1507220</v>
      </c>
      <c r="C161">
        <v>10003027</v>
      </c>
      <c r="D161" t="s">
        <v>1931</v>
      </c>
      <c r="E161" s="16" t="s">
        <v>1932</v>
      </c>
      <c r="F161" s="65">
        <v>28553</v>
      </c>
      <c r="G161" s="16" t="s">
        <v>1524</v>
      </c>
      <c r="H161" s="16" t="s">
        <v>1576</v>
      </c>
      <c r="I161" s="16" t="s">
        <v>1537</v>
      </c>
      <c r="J161" s="65">
        <v>42707</v>
      </c>
      <c r="K161" s="16">
        <v>1110</v>
      </c>
      <c r="L161" s="16" t="s">
        <v>22</v>
      </c>
      <c r="M161" s="16"/>
    </row>
    <row r="162" spans="1:13" x14ac:dyDescent="0.35">
      <c r="A162" t="s">
        <v>1521</v>
      </c>
      <c r="B162">
        <v>1507222</v>
      </c>
      <c r="C162">
        <v>10002939</v>
      </c>
      <c r="D162" t="s">
        <v>1933</v>
      </c>
      <c r="E162" s="16" t="s">
        <v>1934</v>
      </c>
      <c r="F162" s="65">
        <v>33456</v>
      </c>
      <c r="G162" s="16" t="s">
        <v>1524</v>
      </c>
      <c r="H162" s="16" t="s">
        <v>99</v>
      </c>
      <c r="I162" s="16" t="s">
        <v>1537</v>
      </c>
      <c r="J162" s="65">
        <v>42135</v>
      </c>
      <c r="K162" s="16">
        <v>1443</v>
      </c>
      <c r="L162" s="16" t="s">
        <v>22</v>
      </c>
      <c r="M162" s="16"/>
    </row>
    <row r="163" spans="1:13" x14ac:dyDescent="0.35">
      <c r="A163" t="s">
        <v>1521</v>
      </c>
      <c r="B163">
        <v>1507223</v>
      </c>
      <c r="C163">
        <v>10001018</v>
      </c>
      <c r="D163" t="s">
        <v>1935</v>
      </c>
      <c r="E163" s="16" t="s">
        <v>1936</v>
      </c>
      <c r="F163" s="16" t="s">
        <v>1937</v>
      </c>
      <c r="G163" s="16" t="s">
        <v>1524</v>
      </c>
      <c r="H163" s="16" t="s">
        <v>99</v>
      </c>
      <c r="I163" s="16" t="s">
        <v>1537</v>
      </c>
      <c r="J163" s="16" t="s">
        <v>1938</v>
      </c>
      <c r="K163" s="16">
        <v>1557</v>
      </c>
      <c r="L163" s="16" t="s">
        <v>21</v>
      </c>
      <c r="M163" s="16"/>
    </row>
    <row r="164" spans="1:13" x14ac:dyDescent="0.35">
      <c r="A164" t="s">
        <v>1521</v>
      </c>
      <c r="B164">
        <v>1507128</v>
      </c>
      <c r="C164">
        <v>10003388</v>
      </c>
      <c r="D164" t="s">
        <v>1783</v>
      </c>
      <c r="E164" s="16" t="s">
        <v>1939</v>
      </c>
      <c r="F164" s="16" t="s">
        <v>1940</v>
      </c>
      <c r="G164" s="16" t="s">
        <v>1524</v>
      </c>
      <c r="H164" s="16" t="s">
        <v>99</v>
      </c>
      <c r="I164" s="16" t="s">
        <v>1537</v>
      </c>
      <c r="J164" s="16" t="s">
        <v>1941</v>
      </c>
      <c r="K164" s="16">
        <v>1334</v>
      </c>
      <c r="L164" s="16" t="s">
        <v>17</v>
      </c>
      <c r="M164" s="16"/>
    </row>
    <row r="165" spans="1:13" x14ac:dyDescent="0.35">
      <c r="A165" t="s">
        <v>1521</v>
      </c>
      <c r="B165">
        <v>1507228</v>
      </c>
      <c r="C165">
        <v>10002069</v>
      </c>
      <c r="D165" t="s">
        <v>1942</v>
      </c>
      <c r="E165" s="16" t="s">
        <v>1943</v>
      </c>
      <c r="F165" s="16" t="s">
        <v>1944</v>
      </c>
      <c r="G165" s="16" t="s">
        <v>1524</v>
      </c>
      <c r="H165" s="16" t="s">
        <v>99</v>
      </c>
      <c r="I165" s="16" t="s">
        <v>1537</v>
      </c>
      <c r="J165" s="65">
        <v>41249</v>
      </c>
      <c r="K165" s="16">
        <v>1604</v>
      </c>
      <c r="L165" s="16" t="s">
        <v>18</v>
      </c>
      <c r="M165" s="16"/>
    </row>
    <row r="166" spans="1:13" x14ac:dyDescent="0.35">
      <c r="A166" t="s">
        <v>1521</v>
      </c>
      <c r="B166">
        <v>1507229</v>
      </c>
      <c r="C166">
        <v>10000570</v>
      </c>
      <c r="D166" t="s">
        <v>1942</v>
      </c>
      <c r="E166" s="16" t="s">
        <v>1945</v>
      </c>
      <c r="F166" s="65">
        <v>21246</v>
      </c>
      <c r="G166" s="16" t="s">
        <v>1524</v>
      </c>
      <c r="H166" s="16" t="s">
        <v>1525</v>
      </c>
      <c r="I166" s="16"/>
      <c r="J166" s="65">
        <v>42011</v>
      </c>
      <c r="K166" s="16">
        <v>1052</v>
      </c>
      <c r="L166" s="16" t="s">
        <v>19</v>
      </c>
      <c r="M166" s="16"/>
    </row>
    <row r="167" spans="1:13" x14ac:dyDescent="0.35">
      <c r="A167" t="s">
        <v>1521</v>
      </c>
      <c r="B167">
        <v>1507230</v>
      </c>
      <c r="C167">
        <v>10000622</v>
      </c>
      <c r="D167" t="s">
        <v>1946</v>
      </c>
      <c r="E167" s="16" t="s">
        <v>1947</v>
      </c>
      <c r="F167" s="65">
        <v>22865</v>
      </c>
      <c r="G167" s="16" t="s">
        <v>1524</v>
      </c>
      <c r="H167" s="16" t="s">
        <v>1525</v>
      </c>
      <c r="I167" s="16"/>
      <c r="J167" s="65">
        <v>42011</v>
      </c>
      <c r="K167" s="16">
        <v>930</v>
      </c>
      <c r="L167" s="16" t="s">
        <v>22</v>
      </c>
      <c r="M167" s="16"/>
    </row>
    <row r="168" spans="1:13" x14ac:dyDescent="0.35">
      <c r="A168" t="s">
        <v>1521</v>
      </c>
      <c r="B168">
        <v>1507231</v>
      </c>
      <c r="C168">
        <v>10002595</v>
      </c>
      <c r="D168" t="s">
        <v>1946</v>
      </c>
      <c r="E168" s="16" t="s">
        <v>1948</v>
      </c>
      <c r="F168" s="16" t="s">
        <v>1949</v>
      </c>
      <c r="G168" s="16" t="s">
        <v>1524</v>
      </c>
      <c r="H168" s="16" t="s">
        <v>99</v>
      </c>
      <c r="I168" s="16" t="s">
        <v>1537</v>
      </c>
      <c r="J168" s="65">
        <v>41762</v>
      </c>
      <c r="K168" s="16">
        <v>1627</v>
      </c>
      <c r="L168" s="16" t="s">
        <v>19</v>
      </c>
      <c r="M168" s="16"/>
    </row>
    <row r="169" spans="1:13" x14ac:dyDescent="0.35">
      <c r="A169" t="s">
        <v>1521</v>
      </c>
      <c r="B169">
        <v>1507235</v>
      </c>
      <c r="C169">
        <v>10003134</v>
      </c>
      <c r="D169" t="s">
        <v>105</v>
      </c>
      <c r="E169" s="16" t="s">
        <v>1950</v>
      </c>
      <c r="F169" s="16" t="s">
        <v>1951</v>
      </c>
      <c r="G169" s="16" t="s">
        <v>1524</v>
      </c>
      <c r="H169" s="16" t="s">
        <v>1576</v>
      </c>
      <c r="I169" s="16" t="s">
        <v>1537</v>
      </c>
      <c r="J169" s="16" t="s">
        <v>1952</v>
      </c>
      <c r="K169" s="16">
        <v>1582</v>
      </c>
      <c r="L169" s="16" t="s">
        <v>18</v>
      </c>
      <c r="M169" s="16"/>
    </row>
    <row r="170" spans="1:13" x14ac:dyDescent="0.35">
      <c r="A170" t="s">
        <v>1521</v>
      </c>
      <c r="B170">
        <v>1507236</v>
      </c>
      <c r="C170">
        <v>10003586</v>
      </c>
      <c r="D170" t="s">
        <v>105</v>
      </c>
      <c r="E170" s="16" t="s">
        <v>1953</v>
      </c>
      <c r="F170" s="65">
        <v>32359</v>
      </c>
      <c r="G170" s="16" t="s">
        <v>1524</v>
      </c>
      <c r="H170" s="16" t="s">
        <v>1576</v>
      </c>
      <c r="I170" s="16" t="s">
        <v>1537</v>
      </c>
      <c r="J170" s="16" t="s">
        <v>1954</v>
      </c>
      <c r="K170" s="16">
        <v>1300</v>
      </c>
      <c r="L170" s="16" t="s">
        <v>19</v>
      </c>
      <c r="M170" s="16"/>
    </row>
    <row r="171" spans="1:13" x14ac:dyDescent="0.35">
      <c r="A171" t="s">
        <v>1521</v>
      </c>
      <c r="B171">
        <v>1507240</v>
      </c>
      <c r="C171">
        <v>10000588</v>
      </c>
      <c r="D171" t="s">
        <v>1955</v>
      </c>
      <c r="E171" s="16" t="s">
        <v>1956</v>
      </c>
      <c r="F171" s="16" t="s">
        <v>1957</v>
      </c>
      <c r="G171" s="16" t="s">
        <v>1524</v>
      </c>
      <c r="H171" s="16" t="s">
        <v>1525</v>
      </c>
      <c r="I171" s="16"/>
      <c r="J171" s="65">
        <v>42011</v>
      </c>
      <c r="K171" s="16">
        <v>1006</v>
      </c>
      <c r="L171" s="16" t="s">
        <v>21</v>
      </c>
      <c r="M171" s="16"/>
    </row>
    <row r="172" spans="1:13" x14ac:dyDescent="0.35">
      <c r="A172" t="s">
        <v>1521</v>
      </c>
      <c r="B172">
        <v>1507242</v>
      </c>
      <c r="C172">
        <v>10002804</v>
      </c>
      <c r="D172" t="s">
        <v>1955</v>
      </c>
      <c r="E172" s="16" t="s">
        <v>1958</v>
      </c>
      <c r="F172" s="16" t="s">
        <v>1959</v>
      </c>
      <c r="G172" s="16" t="s">
        <v>1524</v>
      </c>
      <c r="H172" s="16" t="s">
        <v>1960</v>
      </c>
      <c r="I172" s="16" t="s">
        <v>1531</v>
      </c>
      <c r="J172" s="65">
        <v>42011</v>
      </c>
      <c r="K172" s="16">
        <v>930</v>
      </c>
      <c r="L172" s="16" t="s">
        <v>22</v>
      </c>
      <c r="M172" s="16"/>
    </row>
    <row r="173" spans="1:13" x14ac:dyDescent="0.35">
      <c r="A173" t="s">
        <v>1521</v>
      </c>
      <c r="B173">
        <v>1507243</v>
      </c>
      <c r="C173">
        <v>10000700</v>
      </c>
      <c r="D173" t="s">
        <v>1955</v>
      </c>
      <c r="E173" s="16" t="s">
        <v>1961</v>
      </c>
      <c r="F173" s="16" t="s">
        <v>1962</v>
      </c>
      <c r="G173" s="16" t="s">
        <v>1524</v>
      </c>
      <c r="H173" s="16" t="s">
        <v>1525</v>
      </c>
      <c r="I173" s="16"/>
      <c r="J173" s="65">
        <v>42011</v>
      </c>
      <c r="K173" s="16">
        <v>930</v>
      </c>
      <c r="L173" s="16" t="s">
        <v>21</v>
      </c>
      <c r="M173" s="16"/>
    </row>
    <row r="174" spans="1:13" x14ac:dyDescent="0.35">
      <c r="A174" t="s">
        <v>1521</v>
      </c>
      <c r="B174">
        <v>1600881</v>
      </c>
      <c r="C174">
        <v>10003803</v>
      </c>
      <c r="D174" t="s">
        <v>1783</v>
      </c>
      <c r="E174" s="16" t="s">
        <v>1963</v>
      </c>
      <c r="F174" s="16" t="s">
        <v>1964</v>
      </c>
      <c r="G174" s="16" t="s">
        <v>1524</v>
      </c>
      <c r="H174" s="16" t="s">
        <v>99</v>
      </c>
      <c r="I174" s="16" t="s">
        <v>1537</v>
      </c>
      <c r="J174" s="16" t="s">
        <v>1965</v>
      </c>
      <c r="K174" s="16">
        <v>930</v>
      </c>
      <c r="L174" s="16" t="s">
        <v>17</v>
      </c>
      <c r="M174" s="16" t="s">
        <v>1966</v>
      </c>
    </row>
    <row r="175" spans="1:13" x14ac:dyDescent="0.35">
      <c r="A175" t="s">
        <v>1521</v>
      </c>
      <c r="B175">
        <v>1507183</v>
      </c>
      <c r="C175">
        <v>10002569</v>
      </c>
      <c r="D175" t="s">
        <v>1967</v>
      </c>
      <c r="E175" s="16" t="s">
        <v>1529</v>
      </c>
      <c r="F175" s="16" t="s">
        <v>1968</v>
      </c>
      <c r="G175" s="16" t="s">
        <v>1524</v>
      </c>
      <c r="H175" s="16" t="s">
        <v>321</v>
      </c>
      <c r="I175" s="16" t="s">
        <v>1563</v>
      </c>
      <c r="J175" s="16" t="s">
        <v>1872</v>
      </c>
      <c r="K175" s="16">
        <v>930</v>
      </c>
      <c r="L175" s="16" t="s">
        <v>20</v>
      </c>
      <c r="M175" s="16"/>
    </row>
    <row r="176" spans="1:13" x14ac:dyDescent="0.35">
      <c r="A176" t="s">
        <v>1521</v>
      </c>
      <c r="B176">
        <v>1507248</v>
      </c>
      <c r="C176">
        <v>10003617</v>
      </c>
      <c r="D176" t="s">
        <v>1955</v>
      </c>
      <c r="E176" s="16" t="s">
        <v>1969</v>
      </c>
      <c r="F176" s="16" t="s">
        <v>1970</v>
      </c>
      <c r="G176" s="16" t="s">
        <v>1524</v>
      </c>
      <c r="H176" s="16" t="s">
        <v>1576</v>
      </c>
      <c r="I176" s="16" t="s">
        <v>1537</v>
      </c>
      <c r="J176" s="16" t="s">
        <v>1774</v>
      </c>
      <c r="K176" s="16">
        <v>1000</v>
      </c>
      <c r="L176" s="16" t="s">
        <v>19</v>
      </c>
      <c r="M176" s="16"/>
    </row>
    <row r="177" spans="1:13" x14ac:dyDescent="0.35">
      <c r="A177" t="s">
        <v>1521</v>
      </c>
      <c r="B177">
        <v>1507133</v>
      </c>
      <c r="C177">
        <v>10001193</v>
      </c>
      <c r="D177" t="s">
        <v>1971</v>
      </c>
      <c r="E177" s="16" t="s">
        <v>1972</v>
      </c>
      <c r="F177" s="16" t="s">
        <v>1973</v>
      </c>
      <c r="G177" s="16" t="s">
        <v>1524</v>
      </c>
      <c r="H177" s="16" t="s">
        <v>99</v>
      </c>
      <c r="I177" s="16" t="s">
        <v>1531</v>
      </c>
      <c r="J177" s="16" t="s">
        <v>1974</v>
      </c>
      <c r="K177" s="16">
        <v>1153</v>
      </c>
      <c r="L177" s="16" t="s">
        <v>17</v>
      </c>
      <c r="M177" s="16"/>
    </row>
    <row r="178" spans="1:13" x14ac:dyDescent="0.35">
      <c r="A178" t="s">
        <v>1521</v>
      </c>
      <c r="B178">
        <v>1507252</v>
      </c>
      <c r="C178">
        <v>10000677</v>
      </c>
      <c r="D178" t="s">
        <v>1955</v>
      </c>
      <c r="E178" s="16" t="s">
        <v>1975</v>
      </c>
      <c r="F178" s="65">
        <v>23508</v>
      </c>
      <c r="G178" s="16" t="s">
        <v>1524</v>
      </c>
      <c r="H178" s="16" t="s">
        <v>1525</v>
      </c>
      <c r="I178" s="16"/>
      <c r="J178" s="65">
        <v>42011</v>
      </c>
      <c r="K178" s="16">
        <v>992</v>
      </c>
      <c r="L178" s="16" t="s">
        <v>21</v>
      </c>
      <c r="M178" s="16"/>
    </row>
    <row r="179" spans="1:13" x14ac:dyDescent="0.35">
      <c r="A179" t="s">
        <v>1521</v>
      </c>
      <c r="B179">
        <v>1507148</v>
      </c>
      <c r="C179">
        <v>10000798</v>
      </c>
      <c r="D179" t="s">
        <v>1818</v>
      </c>
      <c r="E179" s="16" t="s">
        <v>1976</v>
      </c>
      <c r="F179" s="16" t="s">
        <v>1977</v>
      </c>
      <c r="G179" s="16" t="s">
        <v>1524</v>
      </c>
      <c r="H179" s="16" t="s">
        <v>1525</v>
      </c>
      <c r="I179" s="16"/>
      <c r="J179" s="65">
        <v>42011</v>
      </c>
      <c r="K179" s="16">
        <v>990</v>
      </c>
      <c r="L179" s="16" t="s">
        <v>17</v>
      </c>
      <c r="M179" s="16"/>
    </row>
    <row r="180" spans="1:13" x14ac:dyDescent="0.35">
      <c r="A180" t="s">
        <v>1521</v>
      </c>
      <c r="B180">
        <v>1507257</v>
      </c>
      <c r="C180">
        <v>10000642</v>
      </c>
      <c r="D180" t="s">
        <v>1955</v>
      </c>
      <c r="E180" s="16" t="s">
        <v>1978</v>
      </c>
      <c r="F180" s="65">
        <v>23745</v>
      </c>
      <c r="G180" s="16" t="s">
        <v>1524</v>
      </c>
      <c r="H180" s="16" t="s">
        <v>1525</v>
      </c>
      <c r="I180" s="16"/>
      <c r="J180" s="65">
        <v>42011</v>
      </c>
      <c r="K180" s="16">
        <v>1052</v>
      </c>
      <c r="L180" s="16" t="s">
        <v>19</v>
      </c>
      <c r="M180" s="16"/>
    </row>
    <row r="181" spans="1:13" x14ac:dyDescent="0.35">
      <c r="A181" t="s">
        <v>1521</v>
      </c>
      <c r="B181">
        <v>1507187</v>
      </c>
      <c r="C181">
        <v>10002971</v>
      </c>
      <c r="D181" t="s">
        <v>1586</v>
      </c>
      <c r="E181" s="16" t="s">
        <v>1979</v>
      </c>
      <c r="F181" s="65">
        <v>26397</v>
      </c>
      <c r="G181" s="16" t="s">
        <v>1524</v>
      </c>
      <c r="H181" s="16" t="s">
        <v>321</v>
      </c>
      <c r="I181" s="16" t="s">
        <v>1531</v>
      </c>
      <c r="J181" s="16" t="s">
        <v>1980</v>
      </c>
      <c r="K181" s="16">
        <v>930</v>
      </c>
      <c r="L181" s="16" t="s">
        <v>20</v>
      </c>
      <c r="M181" s="16"/>
    </row>
    <row r="182" spans="1:13" x14ac:dyDescent="0.35">
      <c r="A182" t="s">
        <v>1521</v>
      </c>
      <c r="B182">
        <v>1507261</v>
      </c>
      <c r="C182">
        <v>10000612</v>
      </c>
      <c r="D182" t="s">
        <v>1955</v>
      </c>
      <c r="E182" s="16" t="s">
        <v>1835</v>
      </c>
      <c r="F182" s="65">
        <v>23136</v>
      </c>
      <c r="G182" s="16" t="s">
        <v>1524</v>
      </c>
      <c r="H182" s="16" t="s">
        <v>1525</v>
      </c>
      <c r="I182" s="16"/>
      <c r="J182" s="65">
        <v>42011</v>
      </c>
      <c r="K182" s="16">
        <v>1052</v>
      </c>
      <c r="L182" s="16" t="s">
        <v>19</v>
      </c>
      <c r="M182" s="16"/>
    </row>
    <row r="183" spans="1:13" x14ac:dyDescent="0.35">
      <c r="A183" t="s">
        <v>1521</v>
      </c>
      <c r="B183">
        <v>1507193</v>
      </c>
      <c r="C183">
        <v>10000691</v>
      </c>
      <c r="D183" t="s">
        <v>1567</v>
      </c>
      <c r="E183" s="16" t="s">
        <v>1981</v>
      </c>
      <c r="F183" s="65">
        <v>23355</v>
      </c>
      <c r="G183" s="16" t="s">
        <v>1524</v>
      </c>
      <c r="H183" s="16" t="s">
        <v>1525</v>
      </c>
      <c r="I183" s="16"/>
      <c r="J183" s="65">
        <v>42011</v>
      </c>
      <c r="K183" s="16">
        <v>958</v>
      </c>
      <c r="L183" s="16" t="s">
        <v>20</v>
      </c>
      <c r="M183" s="16"/>
    </row>
    <row r="184" spans="1:13" x14ac:dyDescent="0.35">
      <c r="A184" t="s">
        <v>1521</v>
      </c>
      <c r="B184">
        <v>1507263</v>
      </c>
      <c r="C184">
        <v>10000790</v>
      </c>
      <c r="D184" t="s">
        <v>1955</v>
      </c>
      <c r="E184" s="16" t="s">
        <v>1982</v>
      </c>
      <c r="F184" s="65">
        <v>25117</v>
      </c>
      <c r="G184" s="16" t="s">
        <v>1524</v>
      </c>
      <c r="H184" s="16" t="s">
        <v>1525</v>
      </c>
      <c r="I184" s="16"/>
      <c r="J184" s="65">
        <v>42011</v>
      </c>
      <c r="K184" s="16">
        <v>1040</v>
      </c>
      <c r="L184" s="16" t="s">
        <v>21</v>
      </c>
      <c r="M184" s="16"/>
    </row>
    <row r="185" spans="1:13" x14ac:dyDescent="0.35">
      <c r="A185" t="s">
        <v>1521</v>
      </c>
      <c r="B185">
        <v>1507265</v>
      </c>
      <c r="C185">
        <v>10000941</v>
      </c>
      <c r="D185" t="s">
        <v>1955</v>
      </c>
      <c r="E185" s="16" t="s">
        <v>1983</v>
      </c>
      <c r="F185" s="16" t="s">
        <v>1984</v>
      </c>
      <c r="G185" s="16" t="s">
        <v>1524</v>
      </c>
      <c r="H185" s="16" t="s">
        <v>1525</v>
      </c>
      <c r="I185" s="16"/>
      <c r="J185" s="65">
        <v>42011</v>
      </c>
      <c r="K185" s="16">
        <v>1518</v>
      </c>
      <c r="L185" s="16" t="s">
        <v>22</v>
      </c>
      <c r="M185" s="16"/>
    </row>
    <row r="186" spans="1:13" x14ac:dyDescent="0.35">
      <c r="A186" t="s">
        <v>1521</v>
      </c>
      <c r="B186">
        <v>1507266</v>
      </c>
      <c r="C186">
        <v>10000593</v>
      </c>
      <c r="D186" t="s">
        <v>1955</v>
      </c>
      <c r="E186" s="16" t="s">
        <v>1985</v>
      </c>
      <c r="F186" s="16" t="s">
        <v>1986</v>
      </c>
      <c r="G186" s="16" t="s">
        <v>1524</v>
      </c>
      <c r="H186" s="16" t="s">
        <v>1525</v>
      </c>
      <c r="I186" s="16"/>
      <c r="J186" s="65">
        <v>42011</v>
      </c>
      <c r="K186" s="16">
        <v>930</v>
      </c>
      <c r="L186" s="16" t="s">
        <v>22</v>
      </c>
      <c r="M186" s="16"/>
    </row>
    <row r="187" spans="1:13" x14ac:dyDescent="0.35">
      <c r="A187" t="s">
        <v>1521</v>
      </c>
      <c r="B187">
        <v>1507197</v>
      </c>
      <c r="C187">
        <v>10001506</v>
      </c>
      <c r="D187" t="s">
        <v>1987</v>
      </c>
      <c r="E187" s="16" t="s">
        <v>1988</v>
      </c>
      <c r="F187" s="16" t="s">
        <v>1989</v>
      </c>
      <c r="G187" s="16" t="s">
        <v>1524</v>
      </c>
      <c r="H187" s="16" t="s">
        <v>1576</v>
      </c>
      <c r="I187" s="16" t="s">
        <v>1563</v>
      </c>
      <c r="J187" s="16" t="s">
        <v>1990</v>
      </c>
      <c r="K187" s="16">
        <v>1052</v>
      </c>
      <c r="L187" s="16" t="s">
        <v>20</v>
      </c>
      <c r="M187" s="16"/>
    </row>
    <row r="188" spans="1:13" x14ac:dyDescent="0.35">
      <c r="A188" t="s">
        <v>1521</v>
      </c>
      <c r="B188">
        <v>1507268</v>
      </c>
      <c r="C188">
        <v>10003669</v>
      </c>
      <c r="D188" t="s">
        <v>1955</v>
      </c>
      <c r="E188" s="16" t="s">
        <v>1991</v>
      </c>
      <c r="F188" s="16" t="s">
        <v>1992</v>
      </c>
      <c r="G188" s="16" t="s">
        <v>1524</v>
      </c>
      <c r="H188" s="16" t="s">
        <v>99</v>
      </c>
      <c r="I188" s="16" t="s">
        <v>1537</v>
      </c>
      <c r="J188" s="65">
        <v>43473</v>
      </c>
      <c r="K188" s="16">
        <v>1300</v>
      </c>
      <c r="L188" s="16" t="s">
        <v>21</v>
      </c>
      <c r="M188" s="16" t="s">
        <v>1533</v>
      </c>
    </row>
    <row r="189" spans="1:13" x14ac:dyDescent="0.35">
      <c r="A189" t="s">
        <v>1521</v>
      </c>
      <c r="B189">
        <v>1507269</v>
      </c>
      <c r="C189">
        <v>10000817</v>
      </c>
      <c r="D189" t="s">
        <v>1955</v>
      </c>
      <c r="E189" s="16" t="s">
        <v>1993</v>
      </c>
      <c r="F189" s="16" t="s">
        <v>1994</v>
      </c>
      <c r="G189" s="16" t="s">
        <v>1524</v>
      </c>
      <c r="H189" s="16" t="s">
        <v>1525</v>
      </c>
      <c r="I189" s="16"/>
      <c r="J189" s="65">
        <v>42011</v>
      </c>
      <c r="K189" s="16">
        <v>930</v>
      </c>
      <c r="L189" s="16" t="s">
        <v>22</v>
      </c>
      <c r="M189" s="16"/>
    </row>
    <row r="190" spans="1:13" x14ac:dyDescent="0.35">
      <c r="A190" t="s">
        <v>1521</v>
      </c>
      <c r="B190">
        <v>1507270</v>
      </c>
      <c r="C190">
        <v>10002024</v>
      </c>
      <c r="D190" t="s">
        <v>1955</v>
      </c>
      <c r="E190" s="16" t="s">
        <v>1995</v>
      </c>
      <c r="F190" s="16" t="s">
        <v>1996</v>
      </c>
      <c r="G190" s="16" t="s">
        <v>1524</v>
      </c>
      <c r="H190" s="16" t="s">
        <v>99</v>
      </c>
      <c r="I190" s="16" t="s">
        <v>1537</v>
      </c>
      <c r="J190" s="16" t="s">
        <v>1997</v>
      </c>
      <c r="K190" s="16">
        <v>1470</v>
      </c>
      <c r="L190" s="16" t="s">
        <v>22</v>
      </c>
      <c r="M190" s="16"/>
    </row>
    <row r="191" spans="1:13" x14ac:dyDescent="0.35">
      <c r="A191" t="s">
        <v>1521</v>
      </c>
      <c r="B191">
        <v>1507272</v>
      </c>
      <c r="C191">
        <v>10003405</v>
      </c>
      <c r="D191" t="s">
        <v>1998</v>
      </c>
      <c r="E191" s="16" t="s">
        <v>1999</v>
      </c>
      <c r="F191" s="16" t="s">
        <v>2000</v>
      </c>
      <c r="G191" s="16" t="s">
        <v>1524</v>
      </c>
      <c r="H191" s="16" t="s">
        <v>99</v>
      </c>
      <c r="I191" s="16" t="s">
        <v>1537</v>
      </c>
      <c r="J191" s="65">
        <v>42862</v>
      </c>
      <c r="K191" s="16">
        <v>1333</v>
      </c>
      <c r="L191" s="16" t="s">
        <v>21</v>
      </c>
      <c r="M191" s="16"/>
    </row>
    <row r="192" spans="1:13" x14ac:dyDescent="0.35">
      <c r="A192" t="s">
        <v>1521</v>
      </c>
      <c r="B192">
        <v>1507199</v>
      </c>
      <c r="C192">
        <v>10003219</v>
      </c>
      <c r="D192" t="s">
        <v>1891</v>
      </c>
      <c r="E192" s="16" t="s">
        <v>2001</v>
      </c>
      <c r="F192" s="16" t="s">
        <v>2002</v>
      </c>
      <c r="G192" s="16" t="s">
        <v>1524</v>
      </c>
      <c r="H192" s="16" t="s">
        <v>99</v>
      </c>
      <c r="I192" s="16" t="s">
        <v>1537</v>
      </c>
      <c r="J192" s="16" t="s">
        <v>2003</v>
      </c>
      <c r="K192" s="16">
        <v>1348</v>
      </c>
      <c r="L192" s="16" t="s">
        <v>20</v>
      </c>
      <c r="M192" s="16"/>
    </row>
    <row r="193" spans="1:13" x14ac:dyDescent="0.35">
      <c r="A193" t="s">
        <v>1521</v>
      </c>
      <c r="B193">
        <v>1507275</v>
      </c>
      <c r="C193">
        <v>10000712</v>
      </c>
      <c r="D193" t="s">
        <v>2004</v>
      </c>
      <c r="E193" s="16" t="s">
        <v>2005</v>
      </c>
      <c r="F193" s="16" t="s">
        <v>2006</v>
      </c>
      <c r="G193" s="16" t="s">
        <v>1524</v>
      </c>
      <c r="H193" s="16" t="s">
        <v>1525</v>
      </c>
      <c r="I193" s="16"/>
      <c r="J193" s="65">
        <v>42011</v>
      </c>
      <c r="K193" s="16">
        <v>1124</v>
      </c>
      <c r="L193" s="16" t="s">
        <v>19</v>
      </c>
      <c r="M193" s="16"/>
    </row>
    <row r="194" spans="1:13" x14ac:dyDescent="0.35">
      <c r="A194" t="s">
        <v>1521</v>
      </c>
      <c r="B194">
        <v>1602721</v>
      </c>
      <c r="C194">
        <v>10003894</v>
      </c>
      <c r="D194" t="s">
        <v>1818</v>
      </c>
      <c r="E194" s="16" t="s">
        <v>2007</v>
      </c>
      <c r="F194" s="65">
        <v>31386</v>
      </c>
      <c r="G194" s="16" t="s">
        <v>1524</v>
      </c>
      <c r="H194" s="16" t="s">
        <v>99</v>
      </c>
      <c r="I194" s="16" t="s">
        <v>1537</v>
      </c>
      <c r="J194" s="16" t="s">
        <v>2008</v>
      </c>
      <c r="K194" s="16">
        <v>930</v>
      </c>
      <c r="L194" s="16" t="s">
        <v>17</v>
      </c>
      <c r="M194" s="16"/>
    </row>
    <row r="195" spans="1:13" x14ac:dyDescent="0.35">
      <c r="A195" t="s">
        <v>1521</v>
      </c>
      <c r="B195">
        <v>1507208</v>
      </c>
      <c r="C195">
        <v>10002309</v>
      </c>
      <c r="D195" t="s">
        <v>1911</v>
      </c>
      <c r="E195" s="16" t="s">
        <v>2009</v>
      </c>
      <c r="F195" s="16" t="s">
        <v>2010</v>
      </c>
      <c r="G195" s="16" t="s">
        <v>1524</v>
      </c>
      <c r="H195" s="16" t="s">
        <v>321</v>
      </c>
      <c r="I195" s="16" t="s">
        <v>1563</v>
      </c>
      <c r="J195" s="16" t="s">
        <v>2011</v>
      </c>
      <c r="K195" s="16">
        <v>1054</v>
      </c>
      <c r="L195" s="16" t="s">
        <v>20</v>
      </c>
      <c r="M195" s="16"/>
    </row>
    <row r="196" spans="1:13" x14ac:dyDescent="0.35">
      <c r="A196" t="s">
        <v>1521</v>
      </c>
      <c r="B196">
        <v>1627585</v>
      </c>
      <c r="C196">
        <v>10004020</v>
      </c>
      <c r="D196" t="s">
        <v>2012</v>
      </c>
      <c r="E196" s="16" t="s">
        <v>2013</v>
      </c>
      <c r="F196" s="65">
        <v>32147</v>
      </c>
      <c r="G196" s="16" t="s">
        <v>1524</v>
      </c>
      <c r="H196" s="16" t="s">
        <v>1576</v>
      </c>
      <c r="I196" s="16" t="s">
        <v>1537</v>
      </c>
      <c r="J196" s="16" t="s">
        <v>2014</v>
      </c>
      <c r="K196" s="16">
        <v>1100</v>
      </c>
      <c r="L196" s="16" t="s">
        <v>17</v>
      </c>
      <c r="M196" s="16" t="s">
        <v>1731</v>
      </c>
    </row>
    <row r="197" spans="1:13" x14ac:dyDescent="0.35">
      <c r="A197" t="s">
        <v>1521</v>
      </c>
      <c r="B197">
        <v>1507212</v>
      </c>
      <c r="C197">
        <v>10000775</v>
      </c>
      <c r="D197" t="s">
        <v>1919</v>
      </c>
      <c r="E197" s="16" t="s">
        <v>2015</v>
      </c>
      <c r="F197" s="16" t="s">
        <v>2016</v>
      </c>
      <c r="G197" s="16" t="s">
        <v>1524</v>
      </c>
      <c r="H197" s="16" t="s">
        <v>1525</v>
      </c>
      <c r="I197" s="16" t="s">
        <v>1620</v>
      </c>
      <c r="J197" s="65">
        <v>44472</v>
      </c>
      <c r="K197" s="16">
        <v>1200</v>
      </c>
      <c r="L197" s="16" t="s">
        <v>20</v>
      </c>
      <c r="M197" s="16"/>
    </row>
    <row r="198" spans="1:13" x14ac:dyDescent="0.35">
      <c r="A198" t="s">
        <v>1521</v>
      </c>
      <c r="B198">
        <v>1507246</v>
      </c>
      <c r="C198">
        <v>10000663</v>
      </c>
      <c r="D198" t="s">
        <v>1955</v>
      </c>
      <c r="E198" s="16" t="s">
        <v>2017</v>
      </c>
      <c r="F198" s="16" t="s">
        <v>2018</v>
      </c>
      <c r="G198" s="16" t="s">
        <v>1524</v>
      </c>
      <c r="H198" s="16" t="s">
        <v>1525</v>
      </c>
      <c r="I198" s="16"/>
      <c r="J198" s="65">
        <v>42011</v>
      </c>
      <c r="K198" s="16">
        <v>1015</v>
      </c>
      <c r="L198" s="16" t="s">
        <v>20</v>
      </c>
      <c r="M198" s="16"/>
    </row>
    <row r="199" spans="1:13" x14ac:dyDescent="0.35">
      <c r="A199" t="s">
        <v>1521</v>
      </c>
      <c r="B199">
        <v>1507260</v>
      </c>
      <c r="C199">
        <v>10000564</v>
      </c>
      <c r="D199" t="s">
        <v>1955</v>
      </c>
      <c r="E199" s="16" t="s">
        <v>2019</v>
      </c>
      <c r="F199" s="16" t="s">
        <v>2020</v>
      </c>
      <c r="G199" s="16" t="s">
        <v>1524</v>
      </c>
      <c r="H199" s="16" t="s">
        <v>1525</v>
      </c>
      <c r="I199" s="16"/>
      <c r="J199" s="65">
        <v>42011</v>
      </c>
      <c r="K199" s="16">
        <v>979</v>
      </c>
      <c r="L199" s="16" t="s">
        <v>20</v>
      </c>
      <c r="M199" s="16"/>
    </row>
    <row r="200" spans="1:13" x14ac:dyDescent="0.35">
      <c r="A200" t="s">
        <v>1521</v>
      </c>
      <c r="B200">
        <v>1507166</v>
      </c>
      <c r="C200">
        <v>10001678</v>
      </c>
      <c r="D200" t="s">
        <v>1844</v>
      </c>
      <c r="E200" s="16" t="s">
        <v>2021</v>
      </c>
      <c r="F200" s="16" t="s">
        <v>2022</v>
      </c>
      <c r="G200" s="16" t="s">
        <v>1524</v>
      </c>
      <c r="H200" s="16" t="s">
        <v>1525</v>
      </c>
      <c r="I200" s="16" t="s">
        <v>1531</v>
      </c>
      <c r="J200" s="65">
        <v>42011</v>
      </c>
      <c r="K200" s="16">
        <v>1078</v>
      </c>
      <c r="L200" s="16" t="s">
        <v>17</v>
      </c>
      <c r="M200" s="16"/>
    </row>
    <row r="201" spans="1:13" x14ac:dyDescent="0.35">
      <c r="A201" t="s">
        <v>1521</v>
      </c>
      <c r="B201">
        <v>1507285</v>
      </c>
      <c r="C201" s="64">
        <v>10001626</v>
      </c>
      <c r="D201" s="64" t="s">
        <v>2023</v>
      </c>
      <c r="E201" s="66" t="s">
        <v>2024</v>
      </c>
      <c r="F201" s="67">
        <v>29718</v>
      </c>
      <c r="G201" s="66" t="s">
        <v>1524</v>
      </c>
      <c r="H201" s="66" t="s">
        <v>99</v>
      </c>
      <c r="I201" s="66" t="s">
        <v>1537</v>
      </c>
      <c r="J201" s="67">
        <v>40634</v>
      </c>
      <c r="K201" s="66">
        <v>1020</v>
      </c>
      <c r="L201" s="66" t="s">
        <v>22</v>
      </c>
      <c r="M201" s="66" t="s">
        <v>1533</v>
      </c>
    </row>
    <row r="202" spans="1:13" x14ac:dyDescent="0.35">
      <c r="A202" t="s">
        <v>1521</v>
      </c>
      <c r="B202">
        <v>1507288</v>
      </c>
      <c r="C202">
        <v>10000745</v>
      </c>
      <c r="D202" t="s">
        <v>2025</v>
      </c>
      <c r="E202" s="16" t="s">
        <v>2026</v>
      </c>
      <c r="F202" s="16" t="s">
        <v>2027</v>
      </c>
      <c r="G202" s="16" t="s">
        <v>1524</v>
      </c>
      <c r="H202" s="16" t="s">
        <v>1525</v>
      </c>
      <c r="I202" s="16"/>
      <c r="J202" s="65">
        <v>42011</v>
      </c>
      <c r="K202" s="16">
        <v>981</v>
      </c>
      <c r="L202" s="16" t="s">
        <v>19</v>
      </c>
      <c r="M202" s="16"/>
    </row>
    <row r="203" spans="1:13" x14ac:dyDescent="0.35">
      <c r="A203" t="s">
        <v>1521</v>
      </c>
      <c r="B203">
        <v>1507290</v>
      </c>
      <c r="C203">
        <v>10002208</v>
      </c>
      <c r="D203" t="s">
        <v>2028</v>
      </c>
      <c r="E203" s="16" t="s">
        <v>2029</v>
      </c>
      <c r="F203" s="65">
        <v>30229</v>
      </c>
      <c r="G203" s="16" t="s">
        <v>1524</v>
      </c>
      <c r="H203" s="16" t="s">
        <v>99</v>
      </c>
      <c r="I203" s="16" t="s">
        <v>1537</v>
      </c>
      <c r="J203" s="16" t="s">
        <v>2030</v>
      </c>
      <c r="K203" s="16">
        <v>988</v>
      </c>
      <c r="L203" s="16" t="s">
        <v>19</v>
      </c>
      <c r="M203" s="16"/>
    </row>
    <row r="204" spans="1:13" x14ac:dyDescent="0.35">
      <c r="A204" t="s">
        <v>1521</v>
      </c>
      <c r="B204">
        <v>1507292</v>
      </c>
      <c r="C204">
        <v>10001621</v>
      </c>
      <c r="D204" t="s">
        <v>2031</v>
      </c>
      <c r="E204" s="16" t="s">
        <v>2032</v>
      </c>
      <c r="F204" s="65">
        <v>28099</v>
      </c>
      <c r="G204" s="16" t="s">
        <v>1524</v>
      </c>
      <c r="H204" s="16" t="s">
        <v>99</v>
      </c>
      <c r="I204" s="16" t="s">
        <v>1563</v>
      </c>
      <c r="J204" s="16" t="s">
        <v>2033</v>
      </c>
      <c r="K204" s="16">
        <v>1489</v>
      </c>
      <c r="L204" s="16" t="s">
        <v>19</v>
      </c>
      <c r="M204" s="16"/>
    </row>
    <row r="205" spans="1:13" x14ac:dyDescent="0.35">
      <c r="A205" t="s">
        <v>1521</v>
      </c>
      <c r="B205">
        <v>1507293</v>
      </c>
      <c r="C205">
        <v>10000772</v>
      </c>
      <c r="D205" t="s">
        <v>2034</v>
      </c>
      <c r="E205" s="16" t="s">
        <v>2035</v>
      </c>
      <c r="F205" s="16" t="s">
        <v>2036</v>
      </c>
      <c r="G205" s="16" t="s">
        <v>1524</v>
      </c>
      <c r="H205" s="16" t="s">
        <v>1525</v>
      </c>
      <c r="I205" s="16"/>
      <c r="J205" s="65">
        <v>42011</v>
      </c>
      <c r="K205" s="16">
        <v>930</v>
      </c>
      <c r="L205" s="16" t="s">
        <v>21</v>
      </c>
      <c r="M205" s="16"/>
    </row>
    <row r="206" spans="1:13" x14ac:dyDescent="0.35">
      <c r="A206" t="s">
        <v>1521</v>
      </c>
      <c r="B206">
        <v>1507262</v>
      </c>
      <c r="C206">
        <v>10001023</v>
      </c>
      <c r="D206" t="s">
        <v>1955</v>
      </c>
      <c r="E206" s="16" t="s">
        <v>2037</v>
      </c>
      <c r="F206" s="65">
        <v>24812</v>
      </c>
      <c r="G206" s="16" t="s">
        <v>1524</v>
      </c>
      <c r="H206" s="16" t="s">
        <v>99</v>
      </c>
      <c r="I206" s="16" t="s">
        <v>1563</v>
      </c>
      <c r="J206" s="65">
        <v>37104</v>
      </c>
      <c r="K206" s="16">
        <v>1632</v>
      </c>
      <c r="L206" s="16" t="s">
        <v>20</v>
      </c>
      <c r="M206" s="16"/>
    </row>
    <row r="207" spans="1:13" x14ac:dyDescent="0.35">
      <c r="A207" t="s">
        <v>1521</v>
      </c>
      <c r="B207">
        <v>1507188</v>
      </c>
      <c r="C207">
        <v>10002805</v>
      </c>
      <c r="D207" t="s">
        <v>2038</v>
      </c>
      <c r="E207" s="16" t="s">
        <v>1529</v>
      </c>
      <c r="F207" s="16" t="s">
        <v>2039</v>
      </c>
      <c r="G207" s="16" t="s">
        <v>1524</v>
      </c>
      <c r="H207" s="16" t="s">
        <v>321</v>
      </c>
      <c r="I207" s="16" t="s">
        <v>1531</v>
      </c>
      <c r="J207" s="65">
        <v>42011</v>
      </c>
      <c r="K207" s="16">
        <v>1200</v>
      </c>
      <c r="L207" s="16"/>
      <c r="M207" s="16"/>
    </row>
    <row r="208" spans="1:13" x14ac:dyDescent="0.35">
      <c r="A208" t="s">
        <v>1521</v>
      </c>
      <c r="B208">
        <v>1507267</v>
      </c>
      <c r="C208">
        <v>10001513</v>
      </c>
      <c r="D208" t="s">
        <v>1955</v>
      </c>
      <c r="E208" s="16" t="s">
        <v>2040</v>
      </c>
      <c r="F208" s="16" t="s">
        <v>2041</v>
      </c>
      <c r="G208" s="16" t="s">
        <v>1524</v>
      </c>
      <c r="H208" s="16" t="s">
        <v>99</v>
      </c>
      <c r="I208" s="16" t="s">
        <v>1537</v>
      </c>
      <c r="J208" s="16" t="s">
        <v>2003</v>
      </c>
      <c r="K208" s="16">
        <v>985</v>
      </c>
      <c r="L208" s="16" t="s">
        <v>20</v>
      </c>
      <c r="M208" s="16"/>
    </row>
    <row r="209" spans="1:13" x14ac:dyDescent="0.35">
      <c r="A209" t="s">
        <v>1521</v>
      </c>
      <c r="B209">
        <v>1507304</v>
      </c>
      <c r="C209">
        <v>10002012</v>
      </c>
      <c r="D209" t="s">
        <v>2042</v>
      </c>
      <c r="E209" s="16" t="s">
        <v>2043</v>
      </c>
      <c r="F209" s="16" t="s">
        <v>2044</v>
      </c>
      <c r="G209" s="16" t="s">
        <v>1524</v>
      </c>
      <c r="H209" s="16" t="s">
        <v>321</v>
      </c>
      <c r="I209" s="16" t="s">
        <v>1531</v>
      </c>
      <c r="J209" s="65">
        <v>42011</v>
      </c>
      <c r="K209" s="16">
        <v>1983</v>
      </c>
      <c r="L209" s="16" t="s">
        <v>22</v>
      </c>
      <c r="M209" s="16"/>
    </row>
    <row r="210" spans="1:13" x14ac:dyDescent="0.35">
      <c r="A210" t="s">
        <v>1521</v>
      </c>
      <c r="B210">
        <v>1507177</v>
      </c>
      <c r="C210">
        <v>10003274</v>
      </c>
      <c r="D210" t="s">
        <v>1858</v>
      </c>
      <c r="E210" s="16" t="s">
        <v>2045</v>
      </c>
      <c r="F210" s="65">
        <v>25883</v>
      </c>
      <c r="G210" s="16" t="s">
        <v>1524</v>
      </c>
      <c r="H210" s="16" t="s">
        <v>1525</v>
      </c>
      <c r="I210" s="16"/>
      <c r="J210" s="16" t="s">
        <v>2046</v>
      </c>
      <c r="K210" s="16">
        <v>930</v>
      </c>
      <c r="L210" s="16" t="s">
        <v>17</v>
      </c>
      <c r="M210" s="16"/>
    </row>
    <row r="211" spans="1:13" x14ac:dyDescent="0.35">
      <c r="A211" t="s">
        <v>1521</v>
      </c>
      <c r="B211">
        <v>1507307</v>
      </c>
      <c r="C211">
        <v>10000781</v>
      </c>
      <c r="D211" t="s">
        <v>2047</v>
      </c>
      <c r="E211" s="16" t="s">
        <v>2048</v>
      </c>
      <c r="F211" s="65">
        <v>27395</v>
      </c>
      <c r="G211" s="16" t="s">
        <v>1524</v>
      </c>
      <c r="H211" s="16" t="s">
        <v>2049</v>
      </c>
      <c r="I211" s="16" t="s">
        <v>1531</v>
      </c>
      <c r="J211" s="65">
        <v>42011</v>
      </c>
      <c r="K211" s="16">
        <v>930</v>
      </c>
      <c r="L211" s="16" t="s">
        <v>19</v>
      </c>
      <c r="M211" s="16"/>
    </row>
    <row r="212" spans="1:13" x14ac:dyDescent="0.35">
      <c r="A212" t="s">
        <v>1521</v>
      </c>
      <c r="B212">
        <v>1507273</v>
      </c>
      <c r="C212">
        <v>10002045</v>
      </c>
      <c r="D212" t="s">
        <v>2050</v>
      </c>
      <c r="E212" s="16" t="s">
        <v>2051</v>
      </c>
      <c r="F212" s="16" t="s">
        <v>2052</v>
      </c>
      <c r="G212" s="16" t="s">
        <v>1524</v>
      </c>
      <c r="H212" s="16" t="s">
        <v>99</v>
      </c>
      <c r="I212" s="16" t="s">
        <v>1537</v>
      </c>
      <c r="J212" s="16" t="s">
        <v>2053</v>
      </c>
      <c r="K212" s="16">
        <v>1561</v>
      </c>
      <c r="L212" s="16" t="s">
        <v>20</v>
      </c>
      <c r="M212" s="16"/>
    </row>
    <row r="213" spans="1:13" x14ac:dyDescent="0.35">
      <c r="A213" t="s">
        <v>1521</v>
      </c>
      <c r="B213">
        <v>1507309</v>
      </c>
      <c r="C213">
        <v>10002368</v>
      </c>
      <c r="D213" t="s">
        <v>2054</v>
      </c>
      <c r="E213" s="16" t="s">
        <v>2055</v>
      </c>
      <c r="F213" s="16" t="s">
        <v>2056</v>
      </c>
      <c r="G213" s="16" t="s">
        <v>1524</v>
      </c>
      <c r="H213" s="16" t="s">
        <v>99</v>
      </c>
      <c r="I213" s="16" t="s">
        <v>1537</v>
      </c>
      <c r="J213" s="65">
        <v>41522</v>
      </c>
      <c r="K213" s="16">
        <v>1300</v>
      </c>
      <c r="L213" s="16" t="s">
        <v>19</v>
      </c>
      <c r="M213" s="16"/>
    </row>
    <row r="214" spans="1:13" x14ac:dyDescent="0.35">
      <c r="A214" t="s">
        <v>1521</v>
      </c>
      <c r="B214">
        <v>1507311</v>
      </c>
      <c r="C214" s="64">
        <v>10002302</v>
      </c>
      <c r="D214" s="64" t="s">
        <v>2057</v>
      </c>
      <c r="E214" s="66" t="s">
        <v>1988</v>
      </c>
      <c r="F214" s="66" t="s">
        <v>2058</v>
      </c>
      <c r="G214" s="66" t="s">
        <v>1524</v>
      </c>
      <c r="H214" s="66" t="s">
        <v>1576</v>
      </c>
      <c r="I214" s="66" t="s">
        <v>1531</v>
      </c>
      <c r="J214" s="67">
        <v>42256</v>
      </c>
      <c r="K214" s="66">
        <v>963</v>
      </c>
      <c r="L214" s="66" t="s">
        <v>22</v>
      </c>
      <c r="M214" s="66" t="s">
        <v>1533</v>
      </c>
    </row>
    <row r="215" spans="1:13" x14ac:dyDescent="0.35">
      <c r="A215" t="s">
        <v>1521</v>
      </c>
      <c r="B215">
        <v>1507312</v>
      </c>
      <c r="C215">
        <v>10003480</v>
      </c>
      <c r="D215" t="s">
        <v>2057</v>
      </c>
      <c r="E215" s="16" t="s">
        <v>2059</v>
      </c>
      <c r="F215" s="16" t="s">
        <v>2060</v>
      </c>
      <c r="G215" s="16" t="s">
        <v>1524</v>
      </c>
      <c r="H215" s="16" t="s">
        <v>1576</v>
      </c>
      <c r="I215" s="16" t="s">
        <v>1563</v>
      </c>
      <c r="J215" s="65">
        <v>42896</v>
      </c>
      <c r="K215" s="16">
        <v>992</v>
      </c>
      <c r="L215" s="16" t="s">
        <v>19</v>
      </c>
      <c r="M215" s="16"/>
    </row>
    <row r="216" spans="1:13" x14ac:dyDescent="0.35">
      <c r="A216" t="s">
        <v>1521</v>
      </c>
      <c r="B216">
        <v>1507278</v>
      </c>
      <c r="C216">
        <v>10001029</v>
      </c>
      <c r="D216" t="s">
        <v>2061</v>
      </c>
      <c r="E216" s="16" t="s">
        <v>2062</v>
      </c>
      <c r="F216" s="16" t="s">
        <v>2063</v>
      </c>
      <c r="G216" s="16" t="s">
        <v>1524</v>
      </c>
      <c r="H216" s="16" t="s">
        <v>99</v>
      </c>
      <c r="I216" s="16" t="s">
        <v>1537</v>
      </c>
      <c r="J216" s="65">
        <v>37904</v>
      </c>
      <c r="K216" s="16">
        <v>1014</v>
      </c>
      <c r="L216" s="16" t="s">
        <v>20</v>
      </c>
      <c r="M216" s="16"/>
    </row>
    <row r="217" spans="1:13" x14ac:dyDescent="0.35">
      <c r="A217" t="s">
        <v>1521</v>
      </c>
      <c r="B217">
        <v>1507280</v>
      </c>
      <c r="C217">
        <v>10003248</v>
      </c>
      <c r="D217" t="s">
        <v>2064</v>
      </c>
      <c r="E217" s="16" t="s">
        <v>2065</v>
      </c>
      <c r="F217" s="16" t="s">
        <v>2066</v>
      </c>
      <c r="G217" s="16" t="s">
        <v>1524</v>
      </c>
      <c r="H217" s="16" t="s">
        <v>99</v>
      </c>
      <c r="I217" s="16" t="s">
        <v>1537</v>
      </c>
      <c r="J217" s="65">
        <v>43163</v>
      </c>
      <c r="K217" s="16">
        <v>1300</v>
      </c>
      <c r="L217" s="16" t="s">
        <v>20</v>
      </c>
      <c r="M217" s="16"/>
    </row>
    <row r="218" spans="1:13" x14ac:dyDescent="0.35">
      <c r="A218" t="s">
        <v>1521</v>
      </c>
      <c r="B218">
        <v>1507318</v>
      </c>
      <c r="C218">
        <v>10000706</v>
      </c>
      <c r="D218" t="s">
        <v>2067</v>
      </c>
      <c r="E218" s="16" t="s">
        <v>2068</v>
      </c>
      <c r="F218" s="16" t="s">
        <v>2069</v>
      </c>
      <c r="G218" s="16" t="s">
        <v>1524</v>
      </c>
      <c r="H218" s="16" t="s">
        <v>1525</v>
      </c>
      <c r="I218" s="16"/>
      <c r="J218" s="65">
        <v>42011</v>
      </c>
      <c r="K218" s="16">
        <v>930</v>
      </c>
      <c r="L218" s="16" t="s">
        <v>19</v>
      </c>
      <c r="M218" s="16"/>
    </row>
    <row r="219" spans="1:13" x14ac:dyDescent="0.35">
      <c r="A219" t="s">
        <v>1521</v>
      </c>
      <c r="B219">
        <v>1617331</v>
      </c>
      <c r="C219">
        <v>10004007</v>
      </c>
      <c r="D219" t="s">
        <v>2070</v>
      </c>
      <c r="E219" s="16" t="s">
        <v>2071</v>
      </c>
      <c r="F219" s="16" t="s">
        <v>2072</v>
      </c>
      <c r="G219" s="16" t="s">
        <v>1524</v>
      </c>
      <c r="H219" s="16" t="s">
        <v>1576</v>
      </c>
      <c r="I219" s="16" t="s">
        <v>1563</v>
      </c>
      <c r="J219" s="65">
        <v>44472</v>
      </c>
      <c r="K219" s="16">
        <v>1200</v>
      </c>
      <c r="L219" s="16" t="s">
        <v>17</v>
      </c>
      <c r="M219" s="16" t="s">
        <v>2073</v>
      </c>
    </row>
    <row r="220" spans="1:13" x14ac:dyDescent="0.35">
      <c r="A220" t="s">
        <v>1521</v>
      </c>
      <c r="B220">
        <v>1507281</v>
      </c>
      <c r="C220">
        <v>10002861</v>
      </c>
      <c r="D220" t="s">
        <v>2023</v>
      </c>
      <c r="E220" s="16" t="s">
        <v>2074</v>
      </c>
      <c r="F220" s="65">
        <v>18513</v>
      </c>
      <c r="G220" s="16" t="s">
        <v>1524</v>
      </c>
      <c r="H220" s="16" t="s">
        <v>1525</v>
      </c>
      <c r="I220" s="16"/>
      <c r="J220" s="65">
        <v>42011</v>
      </c>
      <c r="K220" s="16">
        <v>953</v>
      </c>
      <c r="L220" s="16" t="s">
        <v>20</v>
      </c>
      <c r="M220" s="16"/>
    </row>
    <row r="221" spans="1:13" x14ac:dyDescent="0.35">
      <c r="A221" t="s">
        <v>1521</v>
      </c>
      <c r="B221">
        <v>1507325</v>
      </c>
      <c r="C221">
        <v>10003478</v>
      </c>
      <c r="D221" t="s">
        <v>2075</v>
      </c>
      <c r="E221" s="16" t="s">
        <v>2076</v>
      </c>
      <c r="F221" s="65">
        <v>35838</v>
      </c>
      <c r="G221" s="16" t="s">
        <v>1524</v>
      </c>
      <c r="H221" s="16" t="s">
        <v>99</v>
      </c>
      <c r="I221" s="16" t="s">
        <v>1537</v>
      </c>
      <c r="J221" s="65">
        <v>42835</v>
      </c>
      <c r="K221" s="16">
        <v>930</v>
      </c>
      <c r="L221" s="16" t="s">
        <v>21</v>
      </c>
      <c r="M221" s="16"/>
    </row>
    <row r="222" spans="1:13" x14ac:dyDescent="0.35">
      <c r="A222" t="s">
        <v>1521</v>
      </c>
      <c r="B222">
        <v>1507282</v>
      </c>
      <c r="C222">
        <v>10000629</v>
      </c>
      <c r="D222" t="s">
        <v>2023</v>
      </c>
      <c r="E222" s="16" t="s">
        <v>2077</v>
      </c>
      <c r="F222" s="16" t="s">
        <v>2078</v>
      </c>
      <c r="G222" s="16" t="s">
        <v>1524</v>
      </c>
      <c r="H222" s="16" t="s">
        <v>1525</v>
      </c>
      <c r="I222" s="16"/>
      <c r="J222" s="65">
        <v>42011</v>
      </c>
      <c r="K222" s="16">
        <v>930</v>
      </c>
      <c r="L222" s="16" t="s">
        <v>20</v>
      </c>
      <c r="M222" s="16"/>
    </row>
    <row r="223" spans="1:13" x14ac:dyDescent="0.35">
      <c r="A223" t="s">
        <v>1521</v>
      </c>
      <c r="B223">
        <v>1507327</v>
      </c>
      <c r="C223">
        <v>10001460</v>
      </c>
      <c r="D223" t="s">
        <v>2079</v>
      </c>
      <c r="E223" s="16" t="s">
        <v>2080</v>
      </c>
      <c r="F223" s="16" t="s">
        <v>2081</v>
      </c>
      <c r="G223" s="16" t="s">
        <v>1524</v>
      </c>
      <c r="H223" s="16" t="s">
        <v>99</v>
      </c>
      <c r="I223" s="16" t="s">
        <v>1537</v>
      </c>
      <c r="J223" s="16" t="s">
        <v>2082</v>
      </c>
      <c r="K223" s="16">
        <v>1371</v>
      </c>
      <c r="L223" s="16" t="s">
        <v>21</v>
      </c>
      <c r="M223" s="16"/>
    </row>
    <row r="224" spans="1:13" x14ac:dyDescent="0.35">
      <c r="A224" t="s">
        <v>1521</v>
      </c>
      <c r="B224">
        <v>1507330</v>
      </c>
      <c r="C224">
        <v>10002216</v>
      </c>
      <c r="D224" t="s">
        <v>2083</v>
      </c>
      <c r="E224" s="16" t="s">
        <v>2084</v>
      </c>
      <c r="F224" s="65">
        <v>31842</v>
      </c>
      <c r="G224" s="16" t="s">
        <v>1524</v>
      </c>
      <c r="H224" s="16" t="s">
        <v>1576</v>
      </c>
      <c r="I224" s="16" t="s">
        <v>1537</v>
      </c>
      <c r="J224" s="16" t="s">
        <v>2085</v>
      </c>
      <c r="K224" s="16">
        <v>1757</v>
      </c>
      <c r="L224" s="16" t="s">
        <v>21</v>
      </c>
      <c r="M224" s="16"/>
    </row>
    <row r="225" spans="1:13" x14ac:dyDescent="0.35">
      <c r="A225" t="s">
        <v>1521</v>
      </c>
      <c r="B225">
        <v>1507331</v>
      </c>
      <c r="C225">
        <v>10001527</v>
      </c>
      <c r="D225" t="s">
        <v>2086</v>
      </c>
      <c r="E225" s="16" t="s">
        <v>2087</v>
      </c>
      <c r="F225" s="65">
        <v>26277</v>
      </c>
      <c r="G225" s="16" t="s">
        <v>1524</v>
      </c>
      <c r="H225" s="16" t="s">
        <v>1576</v>
      </c>
      <c r="I225" s="16" t="s">
        <v>1531</v>
      </c>
      <c r="J225" s="65">
        <v>42011</v>
      </c>
      <c r="K225" s="16">
        <v>930</v>
      </c>
      <c r="L225" s="16" t="s">
        <v>21</v>
      </c>
      <c r="M225" s="16"/>
    </row>
    <row r="226" spans="1:13" x14ac:dyDescent="0.35">
      <c r="A226" t="s">
        <v>1521</v>
      </c>
      <c r="B226">
        <v>1507334</v>
      </c>
      <c r="C226">
        <v>10003408</v>
      </c>
      <c r="D226" t="s">
        <v>2088</v>
      </c>
      <c r="E226" s="16" t="s">
        <v>2089</v>
      </c>
      <c r="F226" s="65">
        <v>33767</v>
      </c>
      <c r="G226" s="16" t="s">
        <v>1524</v>
      </c>
      <c r="H226" s="16" t="s">
        <v>1576</v>
      </c>
      <c r="I226" s="16" t="s">
        <v>1537</v>
      </c>
      <c r="J226" s="65">
        <v>43076</v>
      </c>
      <c r="K226" s="16">
        <v>1647</v>
      </c>
      <c r="L226" s="16" t="s">
        <v>18</v>
      </c>
      <c r="M226" s="16"/>
    </row>
    <row r="227" spans="1:13" x14ac:dyDescent="0.35">
      <c r="A227" t="s">
        <v>1521</v>
      </c>
      <c r="B227">
        <v>1507338</v>
      </c>
      <c r="C227">
        <v>10000992</v>
      </c>
      <c r="D227" t="s">
        <v>2090</v>
      </c>
      <c r="E227" s="16" t="s">
        <v>2091</v>
      </c>
      <c r="F227" s="16" t="s">
        <v>2092</v>
      </c>
      <c r="G227" s="16" t="s">
        <v>1524</v>
      </c>
      <c r="H227" s="16" t="s">
        <v>99</v>
      </c>
      <c r="I227" s="16" t="s">
        <v>1531</v>
      </c>
      <c r="J227" s="65">
        <v>42011</v>
      </c>
      <c r="K227" s="16">
        <v>930</v>
      </c>
      <c r="L227" s="16" t="s">
        <v>22</v>
      </c>
      <c r="M227" s="16"/>
    </row>
    <row r="228" spans="1:13" x14ac:dyDescent="0.35">
      <c r="A228" t="s">
        <v>1521</v>
      </c>
      <c r="B228">
        <v>1507342</v>
      </c>
      <c r="C228">
        <v>10003672</v>
      </c>
      <c r="D228" t="s">
        <v>2093</v>
      </c>
      <c r="E228" s="16" t="s">
        <v>2094</v>
      </c>
      <c r="F228" s="16" t="s">
        <v>2095</v>
      </c>
      <c r="G228" s="16" t="s">
        <v>1524</v>
      </c>
      <c r="H228" s="16" t="s">
        <v>99</v>
      </c>
      <c r="I228" s="16" t="s">
        <v>1537</v>
      </c>
      <c r="J228" s="16" t="s">
        <v>2096</v>
      </c>
      <c r="K228" s="16">
        <v>930</v>
      </c>
      <c r="L228" s="16" t="s">
        <v>22</v>
      </c>
      <c r="M228" s="16"/>
    </row>
    <row r="229" spans="1:13" x14ac:dyDescent="0.35">
      <c r="A229" t="s">
        <v>1521</v>
      </c>
      <c r="B229">
        <v>1507345</v>
      </c>
      <c r="C229">
        <v>10001344</v>
      </c>
      <c r="D229" t="s">
        <v>2097</v>
      </c>
      <c r="E229" s="16" t="s">
        <v>2098</v>
      </c>
      <c r="F229" s="16" t="s">
        <v>2099</v>
      </c>
      <c r="G229" s="16" t="s">
        <v>1524</v>
      </c>
      <c r="H229" s="16" t="s">
        <v>1525</v>
      </c>
      <c r="I229" s="16"/>
      <c r="J229" s="65">
        <v>42011</v>
      </c>
      <c r="K229" s="16">
        <v>1001</v>
      </c>
      <c r="L229" s="16" t="s">
        <v>22</v>
      </c>
      <c r="M229" s="16"/>
    </row>
    <row r="230" spans="1:13" x14ac:dyDescent="0.35">
      <c r="A230" t="s">
        <v>1521</v>
      </c>
      <c r="B230">
        <v>1507348</v>
      </c>
      <c r="C230">
        <v>10000943</v>
      </c>
      <c r="D230" t="s">
        <v>2100</v>
      </c>
      <c r="E230" s="16" t="s">
        <v>2101</v>
      </c>
      <c r="F230" s="16" t="s">
        <v>2102</v>
      </c>
      <c r="G230" s="16" t="s">
        <v>1524</v>
      </c>
      <c r="H230" s="16" t="s">
        <v>1525</v>
      </c>
      <c r="I230" s="16"/>
      <c r="J230" s="65">
        <v>42011</v>
      </c>
      <c r="K230" s="16">
        <v>930</v>
      </c>
      <c r="L230" s="16" t="s">
        <v>22</v>
      </c>
      <c r="M230" s="16"/>
    </row>
    <row r="231" spans="1:13" x14ac:dyDescent="0.35">
      <c r="A231" t="s">
        <v>1521</v>
      </c>
      <c r="B231">
        <v>1507349</v>
      </c>
      <c r="C231">
        <v>10000594</v>
      </c>
      <c r="D231" t="s">
        <v>2100</v>
      </c>
      <c r="E231" s="16" t="s">
        <v>2103</v>
      </c>
      <c r="F231" s="16" t="s">
        <v>2104</v>
      </c>
      <c r="G231" s="16" t="s">
        <v>1524</v>
      </c>
      <c r="H231" s="16" t="s">
        <v>1525</v>
      </c>
      <c r="I231" s="16"/>
      <c r="J231" s="65">
        <v>42011</v>
      </c>
      <c r="K231" s="16">
        <v>1061</v>
      </c>
      <c r="L231" s="16" t="s">
        <v>22</v>
      </c>
      <c r="M231" s="16"/>
    </row>
    <row r="232" spans="1:13" x14ac:dyDescent="0.35">
      <c r="A232" t="s">
        <v>1521</v>
      </c>
      <c r="B232">
        <v>1507351</v>
      </c>
      <c r="C232">
        <v>10001381</v>
      </c>
      <c r="D232" t="s">
        <v>2105</v>
      </c>
      <c r="E232" s="16" t="s">
        <v>2106</v>
      </c>
      <c r="F232" s="65">
        <v>28257</v>
      </c>
      <c r="G232" s="16" t="s">
        <v>1524</v>
      </c>
      <c r="H232" s="16" t="s">
        <v>99</v>
      </c>
      <c r="I232" s="16" t="s">
        <v>1537</v>
      </c>
      <c r="J232" s="65">
        <v>42073</v>
      </c>
      <c r="K232" s="16">
        <v>1480</v>
      </c>
      <c r="L232" s="16" t="s">
        <v>19</v>
      </c>
      <c r="M232" s="16"/>
    </row>
    <row r="233" spans="1:13" x14ac:dyDescent="0.35">
      <c r="A233" t="s">
        <v>1521</v>
      </c>
      <c r="B233">
        <v>1507352</v>
      </c>
      <c r="C233">
        <v>10001210</v>
      </c>
      <c r="D233" t="s">
        <v>2107</v>
      </c>
      <c r="E233" s="16" t="s">
        <v>2108</v>
      </c>
      <c r="F233" s="16" t="s">
        <v>2109</v>
      </c>
      <c r="G233" s="16" t="s">
        <v>1524</v>
      </c>
      <c r="H233" s="16" t="s">
        <v>99</v>
      </c>
      <c r="I233" s="16" t="s">
        <v>1537</v>
      </c>
      <c r="J233" s="16" t="s">
        <v>2110</v>
      </c>
      <c r="K233" s="16">
        <v>1593</v>
      </c>
      <c r="L233" s="16" t="s">
        <v>19</v>
      </c>
      <c r="M233" s="16"/>
    </row>
    <row r="234" spans="1:13" x14ac:dyDescent="0.35">
      <c r="A234" t="s">
        <v>1521</v>
      </c>
      <c r="B234">
        <v>1507192</v>
      </c>
      <c r="C234">
        <v>10000560</v>
      </c>
      <c r="D234" t="s">
        <v>1567</v>
      </c>
      <c r="E234" s="16" t="s">
        <v>2111</v>
      </c>
      <c r="F234" s="16" t="s">
        <v>2112</v>
      </c>
      <c r="G234" s="16" t="s">
        <v>1524</v>
      </c>
      <c r="H234" s="16" t="s">
        <v>1525</v>
      </c>
      <c r="I234" s="16"/>
      <c r="J234" s="65">
        <v>42011</v>
      </c>
      <c r="K234" s="16">
        <v>1080</v>
      </c>
      <c r="L234" s="16" t="s">
        <v>17</v>
      </c>
      <c r="M234" s="16"/>
    </row>
    <row r="235" spans="1:13" x14ac:dyDescent="0.35">
      <c r="A235" t="s">
        <v>1521</v>
      </c>
      <c r="B235">
        <v>1507354</v>
      </c>
      <c r="C235">
        <v>10000568</v>
      </c>
      <c r="D235" t="s">
        <v>2113</v>
      </c>
      <c r="E235" s="16" t="s">
        <v>2114</v>
      </c>
      <c r="F235" s="65">
        <v>20038</v>
      </c>
      <c r="G235" s="16" t="s">
        <v>1524</v>
      </c>
      <c r="H235" s="16" t="s">
        <v>1525</v>
      </c>
      <c r="I235" s="16"/>
      <c r="J235" s="65">
        <v>42011</v>
      </c>
      <c r="K235" s="16">
        <v>930</v>
      </c>
      <c r="L235" s="16" t="s">
        <v>19</v>
      </c>
      <c r="M235" s="16"/>
    </row>
    <row r="236" spans="1:13" x14ac:dyDescent="0.35">
      <c r="A236" t="s">
        <v>1521</v>
      </c>
      <c r="B236">
        <v>1507355</v>
      </c>
      <c r="C236">
        <v>10000574</v>
      </c>
      <c r="D236" t="s">
        <v>2113</v>
      </c>
      <c r="E236" s="16" t="s">
        <v>2115</v>
      </c>
      <c r="F236" s="16" t="s">
        <v>2116</v>
      </c>
      <c r="G236" s="16" t="s">
        <v>1524</v>
      </c>
      <c r="H236" s="16" t="s">
        <v>1525</v>
      </c>
      <c r="I236" s="16"/>
      <c r="J236" s="65">
        <v>42011</v>
      </c>
      <c r="K236" s="16">
        <v>1089</v>
      </c>
      <c r="L236" s="16" t="s">
        <v>19</v>
      </c>
      <c r="M236" s="16"/>
    </row>
    <row r="237" spans="1:13" x14ac:dyDescent="0.35">
      <c r="A237" t="s">
        <v>1521</v>
      </c>
      <c r="B237">
        <v>1507357</v>
      </c>
      <c r="C237" s="64">
        <v>10002104</v>
      </c>
      <c r="D237" s="64" t="s">
        <v>2117</v>
      </c>
      <c r="E237" s="66" t="s">
        <v>2118</v>
      </c>
      <c r="F237" s="67">
        <v>27764</v>
      </c>
      <c r="G237" s="66" t="s">
        <v>1524</v>
      </c>
      <c r="H237" s="66" t="s">
        <v>99</v>
      </c>
      <c r="I237" s="66" t="s">
        <v>1531</v>
      </c>
      <c r="J237" s="67">
        <v>42897</v>
      </c>
      <c r="K237" s="66">
        <v>930</v>
      </c>
      <c r="L237" s="66" t="s">
        <v>22</v>
      </c>
      <c r="M237" s="66" t="s">
        <v>1533</v>
      </c>
    </row>
    <row r="238" spans="1:13" x14ac:dyDescent="0.35">
      <c r="A238" t="s">
        <v>1521</v>
      </c>
      <c r="B238">
        <v>1507358</v>
      </c>
      <c r="C238">
        <v>10003466</v>
      </c>
      <c r="D238" t="s">
        <v>2119</v>
      </c>
      <c r="E238" s="16" t="s">
        <v>2120</v>
      </c>
      <c r="F238" s="16" t="s">
        <v>2121</v>
      </c>
      <c r="G238" s="16" t="s">
        <v>1524</v>
      </c>
      <c r="H238" s="16" t="s">
        <v>99</v>
      </c>
      <c r="I238" s="16" t="s">
        <v>1537</v>
      </c>
      <c r="J238" s="16" t="s">
        <v>2122</v>
      </c>
      <c r="K238" s="16">
        <v>930</v>
      </c>
      <c r="L238" s="16" t="s">
        <v>21</v>
      </c>
      <c r="M238" s="16"/>
    </row>
    <row r="239" spans="1:13" x14ac:dyDescent="0.35">
      <c r="A239" t="s">
        <v>1521</v>
      </c>
      <c r="B239">
        <v>1507359</v>
      </c>
      <c r="C239">
        <v>10000931</v>
      </c>
      <c r="D239" t="s">
        <v>2123</v>
      </c>
      <c r="E239" s="16" t="s">
        <v>2124</v>
      </c>
      <c r="F239" s="16" t="s">
        <v>2125</v>
      </c>
      <c r="G239" s="16" t="s">
        <v>1524</v>
      </c>
      <c r="H239" s="16" t="s">
        <v>99</v>
      </c>
      <c r="I239" s="16" t="s">
        <v>1531</v>
      </c>
      <c r="J239" s="65">
        <v>42011</v>
      </c>
      <c r="K239" s="16">
        <v>930</v>
      </c>
      <c r="L239" s="16" t="s">
        <v>22</v>
      </c>
      <c r="M239" s="16"/>
    </row>
    <row r="240" spans="1:13" x14ac:dyDescent="0.35">
      <c r="A240" t="s">
        <v>1521</v>
      </c>
      <c r="B240">
        <v>1507201</v>
      </c>
      <c r="C240">
        <v>10000646</v>
      </c>
      <c r="D240" t="s">
        <v>1891</v>
      </c>
      <c r="E240" s="16" t="s">
        <v>2126</v>
      </c>
      <c r="F240" s="16" t="s">
        <v>2127</v>
      </c>
      <c r="G240" s="16" t="s">
        <v>1524</v>
      </c>
      <c r="H240" s="16" t="s">
        <v>1525</v>
      </c>
      <c r="I240" s="16"/>
      <c r="J240" s="65">
        <v>42011</v>
      </c>
      <c r="K240" s="16">
        <v>1015</v>
      </c>
      <c r="L240" s="16" t="s">
        <v>17</v>
      </c>
      <c r="M240" s="16"/>
    </row>
    <row r="241" spans="1:13" x14ac:dyDescent="0.35">
      <c r="A241" t="s">
        <v>1521</v>
      </c>
      <c r="B241">
        <v>1507297</v>
      </c>
      <c r="C241">
        <v>10000783</v>
      </c>
      <c r="D241" t="s">
        <v>2128</v>
      </c>
      <c r="E241" s="16" t="s">
        <v>2129</v>
      </c>
      <c r="F241" s="65">
        <v>22252</v>
      </c>
      <c r="G241" s="16" t="s">
        <v>1524</v>
      </c>
      <c r="H241" s="16" t="s">
        <v>1525</v>
      </c>
      <c r="I241" s="16"/>
      <c r="J241" s="65">
        <v>42011</v>
      </c>
      <c r="K241" s="16">
        <v>990</v>
      </c>
      <c r="L241" s="16" t="s">
        <v>20</v>
      </c>
      <c r="M241" s="16"/>
    </row>
    <row r="242" spans="1:13" x14ac:dyDescent="0.35">
      <c r="A242" t="s">
        <v>1521</v>
      </c>
      <c r="B242">
        <v>1507373</v>
      </c>
      <c r="C242">
        <v>10003232</v>
      </c>
      <c r="D242" t="s">
        <v>2130</v>
      </c>
      <c r="E242" s="16" t="s">
        <v>1661</v>
      </c>
      <c r="F242" s="16" t="s">
        <v>2131</v>
      </c>
      <c r="G242" s="16" t="s">
        <v>1524</v>
      </c>
      <c r="H242" s="16" t="s">
        <v>1576</v>
      </c>
      <c r="I242" s="16" t="s">
        <v>1537</v>
      </c>
      <c r="J242" s="65">
        <v>42654</v>
      </c>
      <c r="K242" s="16">
        <v>1025</v>
      </c>
      <c r="L242" s="16" t="s">
        <v>22</v>
      </c>
      <c r="M242" s="16"/>
    </row>
    <row r="243" spans="1:13" x14ac:dyDescent="0.35">
      <c r="A243" t="s">
        <v>1521</v>
      </c>
      <c r="B243">
        <v>1507383</v>
      </c>
      <c r="C243">
        <v>10002627</v>
      </c>
      <c r="D243" t="s">
        <v>1686</v>
      </c>
      <c r="E243" s="16" t="s">
        <v>2132</v>
      </c>
      <c r="F243" s="16" t="s">
        <v>2133</v>
      </c>
      <c r="G243" s="16" t="s">
        <v>1524</v>
      </c>
      <c r="H243" s="16" t="s">
        <v>99</v>
      </c>
      <c r="I243" s="16" t="s">
        <v>1537</v>
      </c>
      <c r="J243" s="65">
        <v>43259</v>
      </c>
      <c r="K243" s="16">
        <v>1300</v>
      </c>
      <c r="L243" s="16" t="s">
        <v>19</v>
      </c>
      <c r="M243" s="16"/>
    </row>
    <row r="244" spans="1:13" x14ac:dyDescent="0.35">
      <c r="A244" t="s">
        <v>1521</v>
      </c>
      <c r="B244">
        <v>1507303</v>
      </c>
      <c r="D244" t="s">
        <v>2134</v>
      </c>
      <c r="E244" s="16" t="s">
        <v>2135</v>
      </c>
      <c r="F244" s="65">
        <v>31959</v>
      </c>
      <c r="G244" s="16" t="s">
        <v>1524</v>
      </c>
      <c r="H244" s="16" t="s">
        <v>321</v>
      </c>
      <c r="I244" s="16" t="s">
        <v>1563</v>
      </c>
      <c r="J244" s="65">
        <v>44510</v>
      </c>
      <c r="K244" s="16">
        <v>1200</v>
      </c>
      <c r="L244" s="16" t="s">
        <v>20</v>
      </c>
      <c r="M244" s="16"/>
    </row>
    <row r="245" spans="1:13" x14ac:dyDescent="0.35">
      <c r="A245" t="s">
        <v>1521</v>
      </c>
      <c r="B245">
        <v>1507391</v>
      </c>
      <c r="D245" t="s">
        <v>1955</v>
      </c>
      <c r="E245" s="16" t="s">
        <v>2136</v>
      </c>
      <c r="F245" s="65">
        <v>23935</v>
      </c>
      <c r="G245" s="16" t="s">
        <v>1524</v>
      </c>
      <c r="H245" s="16" t="s">
        <v>1545</v>
      </c>
      <c r="I245" s="16" t="s">
        <v>1531</v>
      </c>
      <c r="J245" s="16" t="s">
        <v>2137</v>
      </c>
      <c r="K245" s="16">
        <v>1200</v>
      </c>
      <c r="L245" s="16" t="s">
        <v>19</v>
      </c>
      <c r="M245" s="16"/>
    </row>
    <row r="246" spans="1:13" x14ac:dyDescent="0.35">
      <c r="A246" t="s">
        <v>1521</v>
      </c>
      <c r="B246">
        <v>1507399</v>
      </c>
      <c r="C246" s="63">
        <v>10003705</v>
      </c>
      <c r="D246" s="63" t="s">
        <v>2138</v>
      </c>
      <c r="E246" s="68" t="s">
        <v>2139</v>
      </c>
      <c r="F246" s="68" t="s">
        <v>2140</v>
      </c>
      <c r="G246" s="68" t="s">
        <v>1524</v>
      </c>
      <c r="H246" s="68" t="s">
        <v>99</v>
      </c>
      <c r="I246" s="68" t="s">
        <v>1537</v>
      </c>
      <c r="J246" s="69">
        <v>43199</v>
      </c>
      <c r="K246" s="68">
        <v>930</v>
      </c>
      <c r="L246" s="68" t="s">
        <v>19</v>
      </c>
      <c r="M246" s="68" t="s">
        <v>1533</v>
      </c>
    </row>
    <row r="247" spans="1:13" x14ac:dyDescent="0.35">
      <c r="A247" t="s">
        <v>1521</v>
      </c>
      <c r="B247">
        <v>1507400</v>
      </c>
      <c r="C247">
        <v>10003732</v>
      </c>
      <c r="D247" t="s">
        <v>2141</v>
      </c>
      <c r="E247" s="16" t="s">
        <v>2142</v>
      </c>
      <c r="F247" s="16" t="s">
        <v>2143</v>
      </c>
      <c r="G247" s="16" t="s">
        <v>1524</v>
      </c>
      <c r="H247" s="16" t="s">
        <v>99</v>
      </c>
      <c r="I247" s="16" t="s">
        <v>1537</v>
      </c>
      <c r="J247" s="16" t="s">
        <v>2144</v>
      </c>
      <c r="K247" s="16">
        <v>1300</v>
      </c>
      <c r="L247" s="16" t="s">
        <v>19</v>
      </c>
      <c r="M247" s="16"/>
    </row>
    <row r="248" spans="1:13" x14ac:dyDescent="0.35">
      <c r="A248" t="s">
        <v>1521</v>
      </c>
      <c r="B248">
        <v>1507308</v>
      </c>
      <c r="C248">
        <v>10002621</v>
      </c>
      <c r="D248" t="s">
        <v>2145</v>
      </c>
      <c r="E248" s="16" t="s">
        <v>2146</v>
      </c>
      <c r="F248" s="16" t="s">
        <v>2147</v>
      </c>
      <c r="G248" s="16" t="s">
        <v>1524</v>
      </c>
      <c r="H248" s="16" t="s">
        <v>321</v>
      </c>
      <c r="I248" s="16" t="s">
        <v>1563</v>
      </c>
      <c r="J248" s="65">
        <v>44229</v>
      </c>
      <c r="K248" s="16">
        <v>1200</v>
      </c>
      <c r="L248" s="16" t="s">
        <v>20</v>
      </c>
      <c r="M248" s="16"/>
    </row>
    <row r="249" spans="1:13" x14ac:dyDescent="0.35">
      <c r="A249" t="s">
        <v>1521</v>
      </c>
      <c r="B249">
        <v>1507407</v>
      </c>
      <c r="C249">
        <v>10003702</v>
      </c>
      <c r="D249" t="s">
        <v>2057</v>
      </c>
      <c r="E249" s="16" t="s">
        <v>2148</v>
      </c>
      <c r="F249" s="65">
        <v>32421</v>
      </c>
      <c r="G249" s="16" t="s">
        <v>1524</v>
      </c>
      <c r="H249" s="16" t="s">
        <v>1576</v>
      </c>
      <c r="I249" s="16" t="s">
        <v>1537</v>
      </c>
      <c r="J249" s="65">
        <v>43199</v>
      </c>
      <c r="K249" s="16">
        <v>1000</v>
      </c>
      <c r="L249" s="16" t="s">
        <v>18</v>
      </c>
      <c r="M249" s="16"/>
    </row>
    <row r="250" spans="1:13" x14ac:dyDescent="0.35">
      <c r="A250" t="s">
        <v>1521</v>
      </c>
      <c r="B250">
        <v>1507314</v>
      </c>
      <c r="C250">
        <v>10003629</v>
      </c>
      <c r="D250" t="s">
        <v>2057</v>
      </c>
      <c r="E250" s="16" t="s">
        <v>2149</v>
      </c>
      <c r="F250" s="65">
        <v>35709</v>
      </c>
      <c r="G250" s="16" t="s">
        <v>1524</v>
      </c>
      <c r="H250" s="16" t="s">
        <v>1576</v>
      </c>
      <c r="I250" s="16" t="s">
        <v>1537</v>
      </c>
      <c r="J250" s="65">
        <v>43226</v>
      </c>
      <c r="K250" s="16">
        <v>1051</v>
      </c>
      <c r="L250" s="16" t="s">
        <v>20</v>
      </c>
      <c r="M250" s="16"/>
    </row>
    <row r="251" spans="1:13" x14ac:dyDescent="0.35">
      <c r="A251" t="s">
        <v>1521</v>
      </c>
      <c r="B251">
        <v>1507412</v>
      </c>
      <c r="C251">
        <v>10002825</v>
      </c>
      <c r="D251" t="s">
        <v>2150</v>
      </c>
      <c r="E251" s="16" t="s">
        <v>2151</v>
      </c>
      <c r="F251" s="16" t="s">
        <v>2152</v>
      </c>
      <c r="G251" s="16" t="s">
        <v>1524</v>
      </c>
      <c r="H251" s="16" t="s">
        <v>1576</v>
      </c>
      <c r="I251" s="16" t="s">
        <v>1537</v>
      </c>
      <c r="J251" s="16" t="s">
        <v>2153</v>
      </c>
      <c r="K251" s="16">
        <v>1500</v>
      </c>
      <c r="L251" s="16" t="s">
        <v>18</v>
      </c>
      <c r="M251" s="16"/>
    </row>
    <row r="252" spans="1:13" x14ac:dyDescent="0.35">
      <c r="A252" t="s">
        <v>1521</v>
      </c>
      <c r="B252">
        <v>1507414</v>
      </c>
      <c r="C252">
        <v>10003743</v>
      </c>
      <c r="D252" t="s">
        <v>2154</v>
      </c>
      <c r="E252" s="16" t="s">
        <v>2155</v>
      </c>
      <c r="F252" s="16" t="s">
        <v>2156</v>
      </c>
      <c r="G252" s="16" t="s">
        <v>1524</v>
      </c>
      <c r="H252" s="16" t="s">
        <v>1576</v>
      </c>
      <c r="I252" s="16" t="s">
        <v>1537</v>
      </c>
      <c r="J252" s="65">
        <v>43445</v>
      </c>
      <c r="K252" s="16">
        <v>1000</v>
      </c>
      <c r="L252" s="16" t="s">
        <v>21</v>
      </c>
      <c r="M252" s="16"/>
    </row>
    <row r="253" spans="1:13" x14ac:dyDescent="0.35">
      <c r="A253" t="s">
        <v>1521</v>
      </c>
      <c r="B253">
        <v>1507422</v>
      </c>
      <c r="C253">
        <v>10003753</v>
      </c>
      <c r="D253" t="s">
        <v>2157</v>
      </c>
      <c r="E253" s="16" t="s">
        <v>2158</v>
      </c>
      <c r="F253" s="16" t="s">
        <v>2159</v>
      </c>
      <c r="G253" s="16" t="s">
        <v>1524</v>
      </c>
      <c r="H253" s="16" t="s">
        <v>99</v>
      </c>
      <c r="I253" s="16" t="s">
        <v>1537</v>
      </c>
      <c r="J253" s="65">
        <v>43202</v>
      </c>
      <c r="K253" s="16">
        <v>930</v>
      </c>
      <c r="L253" s="16" t="s">
        <v>19</v>
      </c>
      <c r="M253" s="16"/>
    </row>
    <row r="254" spans="1:13" x14ac:dyDescent="0.35">
      <c r="A254" t="s">
        <v>1521</v>
      </c>
      <c r="B254">
        <v>1507424</v>
      </c>
      <c r="C254">
        <v>10003757</v>
      </c>
      <c r="D254" t="s">
        <v>2057</v>
      </c>
      <c r="E254" s="16" t="s">
        <v>2160</v>
      </c>
      <c r="F254" s="16" t="s">
        <v>2161</v>
      </c>
      <c r="G254" s="16" t="s">
        <v>1524</v>
      </c>
      <c r="H254" s="16" t="s">
        <v>1576</v>
      </c>
      <c r="I254" s="16" t="s">
        <v>1537</v>
      </c>
      <c r="J254" s="65">
        <v>43385</v>
      </c>
      <c r="K254" s="16">
        <v>1000</v>
      </c>
      <c r="L254" s="16" t="s">
        <v>21</v>
      </c>
      <c r="M254" s="16"/>
    </row>
    <row r="255" spans="1:13" x14ac:dyDescent="0.35">
      <c r="A255" t="s">
        <v>1521</v>
      </c>
      <c r="B255">
        <v>1507315</v>
      </c>
      <c r="C255">
        <v>10002967</v>
      </c>
      <c r="D255" t="s">
        <v>2162</v>
      </c>
      <c r="E255" s="16" t="s">
        <v>2163</v>
      </c>
      <c r="F255" s="65">
        <v>21312</v>
      </c>
      <c r="G255" s="16" t="s">
        <v>1524</v>
      </c>
      <c r="H255" s="16" t="s">
        <v>1545</v>
      </c>
      <c r="I255" s="16" t="s">
        <v>1531</v>
      </c>
      <c r="J255" s="65">
        <v>42289</v>
      </c>
      <c r="K255" s="16">
        <v>990</v>
      </c>
      <c r="L255" s="16" t="s">
        <v>17</v>
      </c>
      <c r="M255" s="16"/>
    </row>
    <row r="256" spans="1:13" x14ac:dyDescent="0.35">
      <c r="A256" t="s">
        <v>1521</v>
      </c>
      <c r="B256">
        <v>1600666</v>
      </c>
      <c r="C256" s="64">
        <v>10003779</v>
      </c>
      <c r="D256" s="64" t="s">
        <v>2164</v>
      </c>
      <c r="E256" s="66" t="s">
        <v>2165</v>
      </c>
      <c r="F256" s="67">
        <v>35195</v>
      </c>
      <c r="G256" s="66" t="s">
        <v>1524</v>
      </c>
      <c r="H256" s="66" t="s">
        <v>99</v>
      </c>
      <c r="I256" s="66" t="s">
        <v>1537</v>
      </c>
      <c r="J256" s="66" t="s">
        <v>2166</v>
      </c>
      <c r="K256" s="66">
        <v>930</v>
      </c>
      <c r="L256" s="66" t="s">
        <v>22</v>
      </c>
      <c r="M256" s="68" t="s">
        <v>1533</v>
      </c>
    </row>
    <row r="257" spans="1:13" x14ac:dyDescent="0.35">
      <c r="A257" t="s">
        <v>1521</v>
      </c>
      <c r="B257">
        <v>1507321</v>
      </c>
      <c r="C257">
        <v>10000562</v>
      </c>
      <c r="D257" t="s">
        <v>2075</v>
      </c>
      <c r="E257" s="16" t="s">
        <v>2167</v>
      </c>
      <c r="F257" s="65">
        <v>18728</v>
      </c>
      <c r="G257" s="16" t="s">
        <v>1524</v>
      </c>
      <c r="H257" s="16" t="s">
        <v>1525</v>
      </c>
      <c r="I257" s="16"/>
      <c r="J257" s="16" t="s">
        <v>2168</v>
      </c>
      <c r="K257" s="16">
        <v>930</v>
      </c>
      <c r="L257" s="16" t="s">
        <v>20</v>
      </c>
      <c r="M257" s="16"/>
    </row>
    <row r="258" spans="1:13" x14ac:dyDescent="0.35">
      <c r="A258" t="s">
        <v>1521</v>
      </c>
      <c r="B258">
        <v>1600669</v>
      </c>
      <c r="C258">
        <v>10003782</v>
      </c>
      <c r="D258" t="s">
        <v>2169</v>
      </c>
      <c r="E258" s="16" t="s">
        <v>2170</v>
      </c>
      <c r="F258" s="16" t="s">
        <v>2171</v>
      </c>
      <c r="G258" s="16" t="s">
        <v>1524</v>
      </c>
      <c r="H258" s="16" t="s">
        <v>99</v>
      </c>
      <c r="I258" s="16" t="s">
        <v>1537</v>
      </c>
      <c r="J258" s="16" t="s">
        <v>2172</v>
      </c>
      <c r="K258" s="16">
        <v>1341</v>
      </c>
      <c r="L258" s="16" t="s">
        <v>21</v>
      </c>
      <c r="M258" s="16" t="s">
        <v>1533</v>
      </c>
    </row>
    <row r="259" spans="1:13" x14ac:dyDescent="0.35">
      <c r="A259" t="s">
        <v>1521</v>
      </c>
      <c r="B259">
        <v>1507203</v>
      </c>
      <c r="C259">
        <v>10000903</v>
      </c>
      <c r="D259" t="s">
        <v>1903</v>
      </c>
      <c r="E259" s="16" t="s">
        <v>2173</v>
      </c>
      <c r="F259" s="16" t="s">
        <v>2174</v>
      </c>
      <c r="G259" s="16" t="s">
        <v>1524</v>
      </c>
      <c r="H259" s="16" t="s">
        <v>1525</v>
      </c>
      <c r="I259" s="16"/>
      <c r="J259" s="65">
        <v>42011</v>
      </c>
      <c r="K259" s="16">
        <v>987</v>
      </c>
      <c r="L259" s="16" t="s">
        <v>17</v>
      </c>
      <c r="M259" s="16"/>
    </row>
    <row r="260" spans="1:13" x14ac:dyDescent="0.35">
      <c r="A260" t="s">
        <v>1521</v>
      </c>
      <c r="B260">
        <v>1600740</v>
      </c>
      <c r="C260">
        <v>10001122</v>
      </c>
      <c r="D260" t="s">
        <v>2175</v>
      </c>
      <c r="E260" s="16" t="s">
        <v>2176</v>
      </c>
      <c r="F260" s="16" t="s">
        <v>2177</v>
      </c>
      <c r="G260" s="16" t="s">
        <v>1524</v>
      </c>
      <c r="H260" s="16" t="s">
        <v>99</v>
      </c>
      <c r="I260" s="16" t="s">
        <v>1537</v>
      </c>
      <c r="J260" s="16" t="s">
        <v>2178</v>
      </c>
      <c r="K260" s="16">
        <v>930</v>
      </c>
      <c r="L260" s="16" t="s">
        <v>22</v>
      </c>
      <c r="M260" s="16"/>
    </row>
    <row r="261" spans="1:13" x14ac:dyDescent="0.35">
      <c r="A261" t="s">
        <v>1521</v>
      </c>
      <c r="B261">
        <v>1600741</v>
      </c>
      <c r="C261">
        <v>10002221</v>
      </c>
      <c r="D261" t="s">
        <v>1686</v>
      </c>
      <c r="E261" s="16" t="s">
        <v>2179</v>
      </c>
      <c r="F261" s="16" t="s">
        <v>2180</v>
      </c>
      <c r="G261" s="16" t="s">
        <v>1524</v>
      </c>
      <c r="H261" s="16" t="s">
        <v>99</v>
      </c>
      <c r="I261" s="16" t="s">
        <v>1537</v>
      </c>
      <c r="J261" s="16" t="s">
        <v>2178</v>
      </c>
      <c r="K261" s="16">
        <v>1300</v>
      </c>
      <c r="L261" s="16" t="s">
        <v>22</v>
      </c>
      <c r="M261" s="16"/>
    </row>
    <row r="262" spans="1:13" x14ac:dyDescent="0.35">
      <c r="A262" t="s">
        <v>1521</v>
      </c>
      <c r="B262">
        <v>1600750</v>
      </c>
      <c r="C262">
        <v>10003788</v>
      </c>
      <c r="D262" t="s">
        <v>105</v>
      </c>
      <c r="E262" s="16" t="s">
        <v>2181</v>
      </c>
      <c r="F262" s="16" t="s">
        <v>2182</v>
      </c>
      <c r="G262" s="16" t="s">
        <v>1524</v>
      </c>
      <c r="H262" s="16" t="s">
        <v>1576</v>
      </c>
      <c r="I262" s="16" t="s">
        <v>1563</v>
      </c>
      <c r="J262" s="65">
        <v>43468</v>
      </c>
      <c r="K262" s="16">
        <v>1300</v>
      </c>
      <c r="L262" s="16" t="s">
        <v>19</v>
      </c>
      <c r="M262" s="16"/>
    </row>
    <row r="263" spans="1:13" x14ac:dyDescent="0.35">
      <c r="A263" t="s">
        <v>1521</v>
      </c>
      <c r="B263">
        <v>1600752</v>
      </c>
      <c r="C263">
        <v>10003247</v>
      </c>
      <c r="D263" t="s">
        <v>1686</v>
      </c>
      <c r="E263" s="16" t="s">
        <v>2183</v>
      </c>
      <c r="F263" s="16" t="s">
        <v>2184</v>
      </c>
      <c r="G263" s="16" t="s">
        <v>1524</v>
      </c>
      <c r="H263" s="16" t="s">
        <v>99</v>
      </c>
      <c r="I263" s="16" t="s">
        <v>1537</v>
      </c>
      <c r="J263" s="65">
        <v>43558</v>
      </c>
      <c r="K263" s="16">
        <v>958</v>
      </c>
      <c r="L263" s="16" t="s">
        <v>21</v>
      </c>
      <c r="M263" s="16" t="s">
        <v>1533</v>
      </c>
    </row>
    <row r="264" spans="1:13" x14ac:dyDescent="0.35">
      <c r="A264" t="s">
        <v>1521</v>
      </c>
      <c r="B264">
        <v>1507214</v>
      </c>
      <c r="C264">
        <v>10000591</v>
      </c>
      <c r="D264" t="s">
        <v>1919</v>
      </c>
      <c r="E264" s="16" t="s">
        <v>2185</v>
      </c>
      <c r="F264" s="16" t="s">
        <v>2186</v>
      </c>
      <c r="G264" s="16" t="s">
        <v>1524</v>
      </c>
      <c r="H264" s="16" t="s">
        <v>1525</v>
      </c>
      <c r="I264" s="16"/>
      <c r="J264" s="65">
        <v>42011</v>
      </c>
      <c r="K264" s="16">
        <v>992</v>
      </c>
      <c r="L264" s="16" t="s">
        <v>17</v>
      </c>
      <c r="M264" s="16"/>
    </row>
    <row r="265" spans="1:13" x14ac:dyDescent="0.35">
      <c r="A265" t="s">
        <v>1521</v>
      </c>
      <c r="B265">
        <v>1507225</v>
      </c>
      <c r="C265">
        <v>10000618</v>
      </c>
      <c r="D265" t="s">
        <v>2187</v>
      </c>
      <c r="E265" s="16" t="s">
        <v>2188</v>
      </c>
      <c r="F265" s="16" t="s">
        <v>2189</v>
      </c>
      <c r="G265" s="16" t="s">
        <v>1524</v>
      </c>
      <c r="H265" s="16" t="s">
        <v>1525</v>
      </c>
      <c r="I265" s="16"/>
      <c r="J265" s="65">
        <v>42011</v>
      </c>
      <c r="K265" s="16">
        <v>930</v>
      </c>
      <c r="L265" s="16" t="s">
        <v>17</v>
      </c>
      <c r="M265" s="16"/>
    </row>
    <row r="266" spans="1:13" x14ac:dyDescent="0.35">
      <c r="A266" t="s">
        <v>1521</v>
      </c>
      <c r="B266">
        <v>1600880</v>
      </c>
      <c r="C266">
        <v>10003802</v>
      </c>
      <c r="D266" t="s">
        <v>2190</v>
      </c>
      <c r="E266" s="16" t="s">
        <v>2191</v>
      </c>
      <c r="F266" s="65">
        <v>31147</v>
      </c>
      <c r="G266" s="16" t="s">
        <v>1524</v>
      </c>
      <c r="H266" s="16" t="s">
        <v>321</v>
      </c>
      <c r="I266" s="16" t="s">
        <v>1531</v>
      </c>
      <c r="J266" s="16" t="s">
        <v>1965</v>
      </c>
      <c r="K266" s="16">
        <v>930</v>
      </c>
      <c r="L266" s="16" t="s">
        <v>21</v>
      </c>
      <c r="M266" s="16"/>
    </row>
    <row r="267" spans="1:13" x14ac:dyDescent="0.35">
      <c r="A267" t="s">
        <v>1521</v>
      </c>
      <c r="B267">
        <v>1507245</v>
      </c>
      <c r="C267">
        <v>10000832</v>
      </c>
      <c r="D267" t="s">
        <v>1955</v>
      </c>
      <c r="E267" s="16" t="s">
        <v>2192</v>
      </c>
      <c r="F267" s="16" t="s">
        <v>2193</v>
      </c>
      <c r="G267" s="16" t="s">
        <v>1524</v>
      </c>
      <c r="H267" s="16" t="s">
        <v>1525</v>
      </c>
      <c r="I267" s="16"/>
      <c r="J267" s="65">
        <v>42011</v>
      </c>
      <c r="K267" s="16">
        <v>1052</v>
      </c>
      <c r="L267" s="16" t="s">
        <v>17</v>
      </c>
      <c r="M267" s="16" t="s">
        <v>1533</v>
      </c>
    </row>
    <row r="268" spans="1:13" x14ac:dyDescent="0.35">
      <c r="A268" t="s">
        <v>1521</v>
      </c>
      <c r="B268">
        <v>1600882</v>
      </c>
      <c r="C268">
        <v>10003804</v>
      </c>
      <c r="D268" t="s">
        <v>2194</v>
      </c>
      <c r="E268" s="16" t="s">
        <v>2195</v>
      </c>
      <c r="F268" s="65">
        <v>32939</v>
      </c>
      <c r="G268" s="16" t="s">
        <v>1524</v>
      </c>
      <c r="H268" s="16" t="s">
        <v>99</v>
      </c>
      <c r="I268" s="16" t="s">
        <v>1537</v>
      </c>
      <c r="J268" s="16" t="s">
        <v>2196</v>
      </c>
      <c r="K268" s="16">
        <v>930</v>
      </c>
      <c r="L268" s="16" t="s">
        <v>19</v>
      </c>
      <c r="M268" s="16"/>
    </row>
    <row r="269" spans="1:13" x14ac:dyDescent="0.35">
      <c r="A269" t="s">
        <v>1521</v>
      </c>
      <c r="B269">
        <v>1600883</v>
      </c>
      <c r="C269">
        <v>10003805</v>
      </c>
      <c r="D269" t="s">
        <v>2093</v>
      </c>
      <c r="E269" s="16" t="s">
        <v>2197</v>
      </c>
      <c r="F269" s="65">
        <v>25751</v>
      </c>
      <c r="G269" s="16" t="s">
        <v>1524</v>
      </c>
      <c r="H269" s="16" t="s">
        <v>99</v>
      </c>
      <c r="I269" s="16" t="s">
        <v>1531</v>
      </c>
      <c r="J269" s="16" t="s">
        <v>2198</v>
      </c>
      <c r="K269" s="16">
        <v>930</v>
      </c>
      <c r="L269" s="16" t="s">
        <v>21</v>
      </c>
      <c r="M269" s="16" t="s">
        <v>1533</v>
      </c>
    </row>
    <row r="270" spans="1:13" x14ac:dyDescent="0.35">
      <c r="A270" t="s">
        <v>1521</v>
      </c>
      <c r="B270">
        <v>1507250</v>
      </c>
      <c r="C270">
        <v>10000599</v>
      </c>
      <c r="D270" t="s">
        <v>1955</v>
      </c>
      <c r="E270" s="16" t="s">
        <v>2199</v>
      </c>
      <c r="F270" s="65">
        <v>23868</v>
      </c>
      <c r="G270" s="16" t="s">
        <v>1524</v>
      </c>
      <c r="H270" s="16" t="s">
        <v>1525</v>
      </c>
      <c r="I270" s="16"/>
      <c r="J270" s="65">
        <v>42011</v>
      </c>
      <c r="K270" s="16">
        <v>930</v>
      </c>
      <c r="L270" s="16" t="s">
        <v>17</v>
      </c>
      <c r="M270" s="16" t="s">
        <v>1533</v>
      </c>
    </row>
    <row r="271" spans="1:13" x14ac:dyDescent="0.35">
      <c r="A271" t="s">
        <v>1521</v>
      </c>
      <c r="B271">
        <v>1507255</v>
      </c>
      <c r="C271">
        <v>10003386</v>
      </c>
      <c r="D271" t="s">
        <v>1955</v>
      </c>
      <c r="E271" s="16" t="s">
        <v>2200</v>
      </c>
      <c r="F271" s="16" t="s">
        <v>2201</v>
      </c>
      <c r="G271" s="16" t="s">
        <v>1524</v>
      </c>
      <c r="H271" s="16" t="s">
        <v>99</v>
      </c>
      <c r="I271" s="16" t="s">
        <v>1563</v>
      </c>
      <c r="J271" s="16" t="s">
        <v>2202</v>
      </c>
      <c r="K271" s="16">
        <v>930</v>
      </c>
      <c r="L271" s="16" t="s">
        <v>17</v>
      </c>
      <c r="M271" s="16"/>
    </row>
    <row r="272" spans="1:13" x14ac:dyDescent="0.35">
      <c r="A272" t="s">
        <v>1521</v>
      </c>
      <c r="B272">
        <v>1507326</v>
      </c>
      <c r="C272">
        <v>10002146</v>
      </c>
      <c r="D272" t="s">
        <v>2075</v>
      </c>
      <c r="E272" s="16" t="s">
        <v>2203</v>
      </c>
      <c r="F272" s="65">
        <v>33027</v>
      </c>
      <c r="G272" s="16" t="s">
        <v>1524</v>
      </c>
      <c r="H272" s="16" t="s">
        <v>99</v>
      </c>
      <c r="I272" s="16" t="s">
        <v>1537</v>
      </c>
      <c r="J272" s="16" t="s">
        <v>2204</v>
      </c>
      <c r="K272" s="16">
        <v>1624</v>
      </c>
      <c r="L272" s="16" t="s">
        <v>20</v>
      </c>
      <c r="M272" s="16"/>
    </row>
    <row r="273" spans="1:13" x14ac:dyDescent="0.35">
      <c r="A273" t="s">
        <v>1521</v>
      </c>
      <c r="B273">
        <v>1600900</v>
      </c>
      <c r="C273">
        <v>10003827</v>
      </c>
      <c r="D273" t="s">
        <v>1955</v>
      </c>
      <c r="E273" s="16" t="s">
        <v>2205</v>
      </c>
      <c r="F273" s="65">
        <v>29469</v>
      </c>
      <c r="G273" s="16" t="s">
        <v>1524</v>
      </c>
      <c r="H273" s="16" t="s">
        <v>1525</v>
      </c>
      <c r="I273" s="16" t="s">
        <v>1620</v>
      </c>
      <c r="J273" s="16" t="s">
        <v>1570</v>
      </c>
      <c r="K273" s="16">
        <v>1300</v>
      </c>
      <c r="L273" s="16" t="s">
        <v>19</v>
      </c>
      <c r="M273" s="16"/>
    </row>
    <row r="274" spans="1:13" x14ac:dyDescent="0.35">
      <c r="A274" t="s">
        <v>1521</v>
      </c>
      <c r="B274">
        <v>1600924</v>
      </c>
      <c r="C274">
        <v>10003841</v>
      </c>
      <c r="D274" t="s">
        <v>2206</v>
      </c>
      <c r="E274" s="16" t="s">
        <v>2207</v>
      </c>
      <c r="F274" s="16" t="s">
        <v>2208</v>
      </c>
      <c r="G274" s="16" t="s">
        <v>1524</v>
      </c>
      <c r="H274" s="16" t="s">
        <v>1576</v>
      </c>
      <c r="I274" s="16" t="s">
        <v>1537</v>
      </c>
      <c r="J274" s="65">
        <v>44386</v>
      </c>
      <c r="K274" s="16">
        <v>1100</v>
      </c>
      <c r="L274" s="16" t="s">
        <v>18</v>
      </c>
      <c r="M274" s="16"/>
    </row>
    <row r="275" spans="1:13" x14ac:dyDescent="0.35">
      <c r="A275" t="s">
        <v>1521</v>
      </c>
      <c r="B275">
        <v>1600926</v>
      </c>
      <c r="C275">
        <v>10003843</v>
      </c>
      <c r="D275" t="s">
        <v>2209</v>
      </c>
      <c r="E275" s="16" t="s">
        <v>2210</v>
      </c>
      <c r="F275" s="16" t="s">
        <v>2211</v>
      </c>
      <c r="G275" s="16" t="s">
        <v>1524</v>
      </c>
      <c r="H275" s="16" t="s">
        <v>99</v>
      </c>
      <c r="I275" s="16" t="s">
        <v>1537</v>
      </c>
      <c r="J275" s="16" t="s">
        <v>2212</v>
      </c>
      <c r="K275" s="16">
        <v>930</v>
      </c>
      <c r="L275" s="16" t="s">
        <v>19</v>
      </c>
      <c r="M275" s="16"/>
    </row>
    <row r="276" spans="1:13" x14ac:dyDescent="0.35">
      <c r="A276" t="s">
        <v>1521</v>
      </c>
      <c r="B276">
        <v>1601731</v>
      </c>
      <c r="C276">
        <v>10003849</v>
      </c>
      <c r="D276" t="s">
        <v>2213</v>
      </c>
      <c r="E276" s="16" t="s">
        <v>2214</v>
      </c>
      <c r="F276" s="65">
        <v>31413</v>
      </c>
      <c r="G276" s="16" t="s">
        <v>1524</v>
      </c>
      <c r="H276" s="16" t="s">
        <v>1545</v>
      </c>
      <c r="I276" s="16" t="s">
        <v>1563</v>
      </c>
      <c r="J276" s="16" t="s">
        <v>2215</v>
      </c>
      <c r="K276" s="16">
        <v>958</v>
      </c>
      <c r="L276" s="16" t="s">
        <v>22</v>
      </c>
      <c r="M276" s="16"/>
    </row>
    <row r="277" spans="1:13" x14ac:dyDescent="0.35">
      <c r="A277" t="s">
        <v>1521</v>
      </c>
      <c r="B277">
        <v>1601738</v>
      </c>
      <c r="C277">
        <v>10003857</v>
      </c>
      <c r="D277" t="s">
        <v>2216</v>
      </c>
      <c r="E277" s="16" t="s">
        <v>2217</v>
      </c>
      <c r="F277" s="16" t="s">
        <v>2218</v>
      </c>
      <c r="G277" s="16" t="s">
        <v>1524</v>
      </c>
      <c r="H277" s="16" t="s">
        <v>1576</v>
      </c>
      <c r="I277" s="16" t="s">
        <v>1537</v>
      </c>
      <c r="J277" s="65">
        <v>44382</v>
      </c>
      <c r="K277" s="16">
        <v>1600</v>
      </c>
      <c r="L277" s="16" t="s">
        <v>18</v>
      </c>
      <c r="M277" s="16"/>
    </row>
    <row r="278" spans="1:13" x14ac:dyDescent="0.35">
      <c r="A278" t="s">
        <v>1521</v>
      </c>
      <c r="B278">
        <v>1601743</v>
      </c>
      <c r="C278">
        <v>10003858</v>
      </c>
      <c r="D278" t="s">
        <v>1549</v>
      </c>
      <c r="E278" s="16" t="s">
        <v>2219</v>
      </c>
      <c r="F278" s="16" t="s">
        <v>2220</v>
      </c>
      <c r="G278" s="16" t="s">
        <v>1524</v>
      </c>
      <c r="H278" s="16" t="s">
        <v>99</v>
      </c>
      <c r="I278" s="16" t="s">
        <v>1537</v>
      </c>
      <c r="J278" s="65">
        <v>43530</v>
      </c>
      <c r="K278" s="16">
        <v>930</v>
      </c>
      <c r="L278" s="16" t="s">
        <v>22</v>
      </c>
      <c r="M278" s="16"/>
    </row>
    <row r="279" spans="1:13" x14ac:dyDescent="0.35">
      <c r="A279" t="s">
        <v>1521</v>
      </c>
      <c r="B279">
        <v>1507369</v>
      </c>
      <c r="C279">
        <v>10001785</v>
      </c>
      <c r="D279" t="s">
        <v>2130</v>
      </c>
      <c r="E279" s="16" t="s">
        <v>1805</v>
      </c>
      <c r="F279" s="65">
        <v>28278</v>
      </c>
      <c r="G279" s="16" t="s">
        <v>1524</v>
      </c>
      <c r="H279" s="16" t="s">
        <v>1576</v>
      </c>
      <c r="I279" s="16" t="s">
        <v>1531</v>
      </c>
      <c r="J279" s="65">
        <v>42011</v>
      </c>
      <c r="K279" s="16">
        <v>1015</v>
      </c>
      <c r="L279" s="16" t="s">
        <v>20</v>
      </c>
      <c r="M279" s="16"/>
    </row>
    <row r="280" spans="1:13" x14ac:dyDescent="0.35">
      <c r="A280" t="s">
        <v>2221</v>
      </c>
      <c r="B280">
        <v>1601783</v>
      </c>
      <c r="C280">
        <v>10003876</v>
      </c>
      <c r="D280" t="s">
        <v>1955</v>
      </c>
      <c r="E280" s="16" t="s">
        <v>2222</v>
      </c>
      <c r="F280" s="65">
        <v>30773</v>
      </c>
      <c r="G280" s="16" t="s">
        <v>1524</v>
      </c>
      <c r="H280" s="16" t="s">
        <v>99</v>
      </c>
      <c r="I280" s="16" t="s">
        <v>1537</v>
      </c>
      <c r="J280" s="65">
        <v>43503</v>
      </c>
      <c r="K280" s="16">
        <v>930</v>
      </c>
      <c r="L280" s="16" t="s">
        <v>17</v>
      </c>
      <c r="M280" s="16" t="s">
        <v>1533</v>
      </c>
    </row>
    <row r="281" spans="1:13" x14ac:dyDescent="0.35">
      <c r="A281" t="s">
        <v>1521</v>
      </c>
      <c r="B281">
        <v>1507277</v>
      </c>
      <c r="C281">
        <v>10001084</v>
      </c>
      <c r="D281" t="s">
        <v>2223</v>
      </c>
      <c r="E281" s="16" t="s">
        <v>2224</v>
      </c>
      <c r="F281" s="16" t="s">
        <v>2225</v>
      </c>
      <c r="G281" s="16" t="s">
        <v>1524</v>
      </c>
      <c r="H281" s="16" t="s">
        <v>99</v>
      </c>
      <c r="I281" s="16" t="s">
        <v>1537</v>
      </c>
      <c r="J281" s="16" t="s">
        <v>2226</v>
      </c>
      <c r="K281" s="16">
        <v>1456</v>
      </c>
      <c r="L281" s="16" t="s">
        <v>17</v>
      </c>
      <c r="M281" s="16"/>
    </row>
    <row r="282" spans="1:13" x14ac:dyDescent="0.35">
      <c r="A282" t="s">
        <v>1521</v>
      </c>
      <c r="B282">
        <v>1507279</v>
      </c>
      <c r="C282">
        <v>10003443</v>
      </c>
      <c r="D282" t="s">
        <v>2227</v>
      </c>
      <c r="E282" s="16" t="s">
        <v>2228</v>
      </c>
      <c r="F282" s="65">
        <v>29803</v>
      </c>
      <c r="G282" s="16" t="s">
        <v>1524</v>
      </c>
      <c r="H282" s="16" t="s">
        <v>99</v>
      </c>
      <c r="I282" s="16" t="s">
        <v>1537</v>
      </c>
      <c r="J282" s="16" t="s">
        <v>2229</v>
      </c>
      <c r="K282" s="16">
        <v>1300</v>
      </c>
      <c r="L282" s="16" t="s">
        <v>17</v>
      </c>
      <c r="M282" s="16"/>
    </row>
    <row r="283" spans="1:13" x14ac:dyDescent="0.35">
      <c r="A283" t="s">
        <v>1521</v>
      </c>
      <c r="B283">
        <v>1602793</v>
      </c>
      <c r="C283" s="63">
        <v>10003905</v>
      </c>
      <c r="D283" s="63" t="s">
        <v>2230</v>
      </c>
      <c r="E283" s="68" t="s">
        <v>1911</v>
      </c>
      <c r="F283" s="68" t="s">
        <v>2231</v>
      </c>
      <c r="G283" s="68" t="s">
        <v>1524</v>
      </c>
      <c r="H283" s="68" t="s">
        <v>321</v>
      </c>
      <c r="I283" s="68" t="s">
        <v>1563</v>
      </c>
      <c r="J283" s="69">
        <v>43564</v>
      </c>
      <c r="K283" s="68">
        <v>930</v>
      </c>
      <c r="L283" s="68" t="s">
        <v>19</v>
      </c>
      <c r="M283" s="68" t="s">
        <v>1533</v>
      </c>
    </row>
    <row r="284" spans="1:13" x14ac:dyDescent="0.35">
      <c r="A284" t="s">
        <v>1521</v>
      </c>
      <c r="B284">
        <v>1602805</v>
      </c>
      <c r="C284" s="63">
        <v>10003907</v>
      </c>
      <c r="D284" s="63" t="s">
        <v>2232</v>
      </c>
      <c r="E284" s="68" t="s">
        <v>1911</v>
      </c>
      <c r="F284" s="69">
        <v>34335</v>
      </c>
      <c r="G284" s="68" t="s">
        <v>1524</v>
      </c>
      <c r="H284" s="68" t="s">
        <v>321</v>
      </c>
      <c r="I284" s="68" t="s">
        <v>1531</v>
      </c>
      <c r="J284" s="69">
        <v>43594</v>
      </c>
      <c r="K284" s="68">
        <v>930</v>
      </c>
      <c r="L284" s="68" t="s">
        <v>19</v>
      </c>
      <c r="M284" s="68" t="s">
        <v>1533</v>
      </c>
    </row>
    <row r="285" spans="1:13" x14ac:dyDescent="0.35">
      <c r="A285" t="s">
        <v>1521</v>
      </c>
      <c r="B285">
        <v>1602807</v>
      </c>
      <c r="C285">
        <v>10003908</v>
      </c>
      <c r="D285" t="s">
        <v>2233</v>
      </c>
      <c r="E285" s="16" t="s">
        <v>2234</v>
      </c>
      <c r="F285" s="16" t="s">
        <v>2235</v>
      </c>
      <c r="G285" s="16" t="s">
        <v>1524</v>
      </c>
      <c r="H285" s="16" t="s">
        <v>99</v>
      </c>
      <c r="I285" s="16" t="s">
        <v>1537</v>
      </c>
      <c r="J285" s="65">
        <v>43717</v>
      </c>
      <c r="K285" s="16">
        <v>930</v>
      </c>
      <c r="L285" s="16" t="s">
        <v>19</v>
      </c>
      <c r="M285" s="16"/>
    </row>
    <row r="286" spans="1:13" x14ac:dyDescent="0.35">
      <c r="A286" t="s">
        <v>1521</v>
      </c>
      <c r="B286">
        <v>1608892</v>
      </c>
      <c r="C286">
        <v>10003918</v>
      </c>
      <c r="D286" t="s">
        <v>1955</v>
      </c>
      <c r="E286" s="16" t="s">
        <v>2236</v>
      </c>
      <c r="F286" s="16" t="s">
        <v>2237</v>
      </c>
      <c r="G286" s="16" t="s">
        <v>1524</v>
      </c>
      <c r="H286" s="16" t="s">
        <v>1576</v>
      </c>
      <c r="I286" s="16" t="s">
        <v>1537</v>
      </c>
      <c r="J286" s="16" t="s">
        <v>2238</v>
      </c>
      <c r="K286" s="16">
        <v>1400</v>
      </c>
      <c r="L286" s="16" t="s">
        <v>21</v>
      </c>
      <c r="M286" s="16"/>
    </row>
    <row r="287" spans="1:13" x14ac:dyDescent="0.35">
      <c r="A287" t="s">
        <v>1521</v>
      </c>
      <c r="B287">
        <v>1608893</v>
      </c>
      <c r="C287">
        <v>10003927</v>
      </c>
      <c r="D287" t="s">
        <v>2239</v>
      </c>
      <c r="E287" s="16" t="s">
        <v>2240</v>
      </c>
      <c r="F287" s="65">
        <v>32549</v>
      </c>
      <c r="G287" s="16" t="s">
        <v>1524</v>
      </c>
      <c r="H287" s="16" t="s">
        <v>1576</v>
      </c>
      <c r="I287" s="16" t="s">
        <v>1537</v>
      </c>
      <c r="J287" s="16" t="s">
        <v>2241</v>
      </c>
      <c r="K287" s="16">
        <v>1400</v>
      </c>
      <c r="L287" s="16" t="s">
        <v>19</v>
      </c>
      <c r="M287" s="16"/>
    </row>
    <row r="288" spans="1:13" x14ac:dyDescent="0.35">
      <c r="A288" t="s">
        <v>1521</v>
      </c>
      <c r="B288">
        <v>1507284</v>
      </c>
      <c r="C288">
        <v>10003385</v>
      </c>
      <c r="D288" t="s">
        <v>2023</v>
      </c>
      <c r="E288" s="16" t="s">
        <v>2242</v>
      </c>
      <c r="F288" s="16" t="s">
        <v>2243</v>
      </c>
      <c r="G288" s="16" t="s">
        <v>1524</v>
      </c>
      <c r="H288" s="16" t="s">
        <v>99</v>
      </c>
      <c r="I288" s="16" t="s">
        <v>1537</v>
      </c>
      <c r="J288" s="16" t="s">
        <v>2244</v>
      </c>
      <c r="K288" s="16">
        <v>953</v>
      </c>
      <c r="L288" s="16" t="s">
        <v>17</v>
      </c>
      <c r="M288" s="16"/>
    </row>
    <row r="289" spans="1:13" x14ac:dyDescent="0.35">
      <c r="A289" t="s">
        <v>1521</v>
      </c>
      <c r="B289">
        <v>1615058</v>
      </c>
      <c r="C289">
        <v>10003983</v>
      </c>
      <c r="D289" t="s">
        <v>2245</v>
      </c>
      <c r="E289" s="16" t="s">
        <v>2246</v>
      </c>
      <c r="F289" s="16" t="s">
        <v>2247</v>
      </c>
      <c r="G289" s="16" t="s">
        <v>1524</v>
      </c>
      <c r="H289" s="16" t="s">
        <v>1545</v>
      </c>
      <c r="I289" s="16" t="s">
        <v>1563</v>
      </c>
      <c r="J289" s="16" t="s">
        <v>2248</v>
      </c>
      <c r="K289" s="16">
        <v>1200</v>
      </c>
      <c r="L289" s="16" t="s">
        <v>17</v>
      </c>
      <c r="M289" s="16"/>
    </row>
    <row r="290" spans="1:13" x14ac:dyDescent="0.35">
      <c r="A290" t="s">
        <v>1521</v>
      </c>
      <c r="B290">
        <v>1600892</v>
      </c>
      <c r="C290">
        <v>10003823</v>
      </c>
      <c r="D290" t="s">
        <v>1546</v>
      </c>
      <c r="E290" s="16" t="s">
        <v>2249</v>
      </c>
      <c r="F290" s="16" t="s">
        <v>2250</v>
      </c>
      <c r="G290" s="16" t="s">
        <v>1524</v>
      </c>
      <c r="H290" s="16" t="s">
        <v>99</v>
      </c>
      <c r="I290" s="16" t="s">
        <v>1537</v>
      </c>
      <c r="J290" s="16" t="s">
        <v>2251</v>
      </c>
      <c r="K290" s="16">
        <v>1300</v>
      </c>
      <c r="L290" s="16" t="s">
        <v>17</v>
      </c>
      <c r="M290" s="16" t="s">
        <v>1533</v>
      </c>
    </row>
    <row r="291" spans="1:13" x14ac:dyDescent="0.35">
      <c r="A291" t="s">
        <v>1521</v>
      </c>
      <c r="B291">
        <v>1609056</v>
      </c>
      <c r="C291" s="63">
        <v>10003945</v>
      </c>
      <c r="D291" s="63" t="s">
        <v>2130</v>
      </c>
      <c r="E291" s="68" t="s">
        <v>2252</v>
      </c>
      <c r="F291" s="68" t="s">
        <v>2253</v>
      </c>
      <c r="G291" s="68" t="s">
        <v>1524</v>
      </c>
      <c r="H291" s="68" t="s">
        <v>1576</v>
      </c>
      <c r="I291" s="68" t="s">
        <v>1563</v>
      </c>
      <c r="J291" s="69">
        <v>44138</v>
      </c>
      <c r="K291" s="68">
        <v>1200</v>
      </c>
      <c r="L291" s="68" t="s">
        <v>19</v>
      </c>
      <c r="M291" s="68" t="s">
        <v>1533</v>
      </c>
    </row>
    <row r="292" spans="1:13" x14ac:dyDescent="0.35">
      <c r="A292" t="s">
        <v>1521</v>
      </c>
      <c r="B292">
        <v>1609057</v>
      </c>
      <c r="C292">
        <v>10003947</v>
      </c>
      <c r="D292" t="s">
        <v>1955</v>
      </c>
      <c r="E292" s="16" t="s">
        <v>2254</v>
      </c>
      <c r="F292" s="16" t="s">
        <v>2255</v>
      </c>
      <c r="G292" s="16" t="s">
        <v>1524</v>
      </c>
      <c r="H292" s="16" t="s">
        <v>1525</v>
      </c>
      <c r="I292" s="16" t="s">
        <v>1620</v>
      </c>
      <c r="J292" s="16" t="s">
        <v>2256</v>
      </c>
      <c r="K292" s="16">
        <v>1200</v>
      </c>
      <c r="L292" s="16" t="s">
        <v>21</v>
      </c>
      <c r="M292" s="16" t="s">
        <v>1533</v>
      </c>
    </row>
    <row r="293" spans="1:13" x14ac:dyDescent="0.35">
      <c r="A293" t="s">
        <v>1521</v>
      </c>
      <c r="B293">
        <v>1507390</v>
      </c>
      <c r="C293">
        <v>10003713</v>
      </c>
      <c r="D293" t="s">
        <v>2257</v>
      </c>
      <c r="E293" s="16" t="s">
        <v>2258</v>
      </c>
      <c r="F293" s="65">
        <v>28860</v>
      </c>
      <c r="G293" s="16" t="s">
        <v>1524</v>
      </c>
      <c r="H293" s="16" t="s">
        <v>321</v>
      </c>
      <c r="I293" s="16" t="s">
        <v>1563</v>
      </c>
      <c r="J293" s="16" t="s">
        <v>1548</v>
      </c>
      <c r="K293" s="16">
        <v>930</v>
      </c>
      <c r="L293" s="16" t="s">
        <v>20</v>
      </c>
      <c r="M293" s="16"/>
    </row>
    <row r="294" spans="1:13" x14ac:dyDescent="0.35">
      <c r="A294" t="s">
        <v>1521</v>
      </c>
      <c r="B294">
        <v>1609066</v>
      </c>
      <c r="C294">
        <v>10003948</v>
      </c>
      <c r="D294" t="s">
        <v>1733</v>
      </c>
      <c r="E294" s="16" t="s">
        <v>2259</v>
      </c>
      <c r="F294" s="65">
        <v>26519</v>
      </c>
      <c r="G294" s="16" t="s">
        <v>1524</v>
      </c>
      <c r="H294" s="16" t="s">
        <v>1576</v>
      </c>
      <c r="I294" s="16" t="s">
        <v>1563</v>
      </c>
      <c r="J294" s="16" t="s">
        <v>2260</v>
      </c>
      <c r="K294" s="16">
        <v>1200</v>
      </c>
      <c r="L294" s="16" t="s">
        <v>22</v>
      </c>
      <c r="M294" s="16"/>
    </row>
    <row r="295" spans="1:13" x14ac:dyDescent="0.35">
      <c r="A295" t="s">
        <v>1521</v>
      </c>
      <c r="B295">
        <v>1609068</v>
      </c>
      <c r="C295">
        <v>10003951</v>
      </c>
      <c r="D295" t="s">
        <v>2261</v>
      </c>
      <c r="E295" s="16" t="s">
        <v>2262</v>
      </c>
      <c r="F295" s="65">
        <v>25059</v>
      </c>
      <c r="G295" s="16" t="s">
        <v>1524</v>
      </c>
      <c r="H295" s="16" t="s">
        <v>1576</v>
      </c>
      <c r="I295" s="16" t="s">
        <v>1563</v>
      </c>
      <c r="J295" s="16" t="s">
        <v>2263</v>
      </c>
      <c r="K295" s="16">
        <v>1200</v>
      </c>
      <c r="L295" s="16" t="s">
        <v>19</v>
      </c>
      <c r="M295" s="16"/>
    </row>
    <row r="296" spans="1:13" x14ac:dyDescent="0.35">
      <c r="A296" t="s">
        <v>1521</v>
      </c>
      <c r="B296">
        <v>1609071</v>
      </c>
      <c r="C296">
        <v>10003954</v>
      </c>
      <c r="D296" t="s">
        <v>1783</v>
      </c>
      <c r="E296" s="16" t="s">
        <v>2264</v>
      </c>
      <c r="F296" s="16" t="s">
        <v>2265</v>
      </c>
      <c r="G296" s="16" t="s">
        <v>1524</v>
      </c>
      <c r="H296" s="16" t="s">
        <v>99</v>
      </c>
      <c r="I296" s="16" t="s">
        <v>1537</v>
      </c>
      <c r="J296" s="65">
        <v>43834</v>
      </c>
      <c r="K296" s="16">
        <v>930</v>
      </c>
      <c r="L296" s="16" t="s">
        <v>21</v>
      </c>
      <c r="M296" s="16"/>
    </row>
    <row r="297" spans="1:13" x14ac:dyDescent="0.35">
      <c r="A297" t="s">
        <v>1521</v>
      </c>
      <c r="B297">
        <v>1614993</v>
      </c>
      <c r="D297" t="s">
        <v>1565</v>
      </c>
      <c r="E297" s="16" t="s">
        <v>2266</v>
      </c>
      <c r="F297" s="65">
        <v>28435</v>
      </c>
      <c r="G297" s="16" t="s">
        <v>1524</v>
      </c>
      <c r="H297" s="16" t="s">
        <v>1576</v>
      </c>
      <c r="I297" s="16" t="s">
        <v>1531</v>
      </c>
      <c r="J297" s="16" t="s">
        <v>2267</v>
      </c>
      <c r="K297" s="16">
        <v>1200</v>
      </c>
      <c r="L297" s="16" t="s">
        <v>19</v>
      </c>
      <c r="M297" s="16"/>
    </row>
    <row r="298" spans="1:13" x14ac:dyDescent="0.35">
      <c r="A298" t="s">
        <v>1521</v>
      </c>
      <c r="B298">
        <v>1507410</v>
      </c>
      <c r="C298">
        <v>10003710</v>
      </c>
      <c r="D298" t="s">
        <v>2100</v>
      </c>
      <c r="E298" s="16" t="s">
        <v>2268</v>
      </c>
      <c r="F298" s="16" t="s">
        <v>2269</v>
      </c>
      <c r="G298" s="16" t="s">
        <v>1524</v>
      </c>
      <c r="H298" s="16" t="s">
        <v>1525</v>
      </c>
      <c r="I298" s="16"/>
      <c r="J298" s="65">
        <v>43443</v>
      </c>
      <c r="K298" s="16">
        <v>930</v>
      </c>
      <c r="L298" s="16" t="s">
        <v>20</v>
      </c>
      <c r="M298" s="16"/>
    </row>
    <row r="299" spans="1:13" x14ac:dyDescent="0.35">
      <c r="A299" t="s">
        <v>1521</v>
      </c>
      <c r="B299">
        <v>1600668</v>
      </c>
      <c r="C299">
        <v>10003781</v>
      </c>
      <c r="D299" t="s">
        <v>1955</v>
      </c>
      <c r="E299" s="16" t="s">
        <v>2270</v>
      </c>
      <c r="F299" s="16" t="s">
        <v>2271</v>
      </c>
      <c r="G299" s="16" t="s">
        <v>1524</v>
      </c>
      <c r="H299" s="16" t="s">
        <v>99</v>
      </c>
      <c r="I299" s="16" t="s">
        <v>1537</v>
      </c>
      <c r="J299" s="16" t="s">
        <v>2172</v>
      </c>
      <c r="K299" s="16">
        <v>1341</v>
      </c>
      <c r="L299" s="16" t="s">
        <v>20</v>
      </c>
      <c r="M299" s="16"/>
    </row>
    <row r="300" spans="1:13" x14ac:dyDescent="0.35">
      <c r="A300" t="s">
        <v>1521</v>
      </c>
      <c r="B300">
        <v>1614997</v>
      </c>
      <c r="C300">
        <v>10003965</v>
      </c>
      <c r="D300" t="s">
        <v>2272</v>
      </c>
      <c r="E300" s="16" t="s">
        <v>2273</v>
      </c>
      <c r="F300" s="65">
        <v>26910</v>
      </c>
      <c r="G300" s="16" t="s">
        <v>1524</v>
      </c>
      <c r="H300" s="16" t="s">
        <v>1576</v>
      </c>
      <c r="I300" s="16" t="s">
        <v>1531</v>
      </c>
      <c r="J300" s="65">
        <v>43897</v>
      </c>
      <c r="K300" s="16">
        <v>1200</v>
      </c>
      <c r="L300" s="16" t="s">
        <v>22</v>
      </c>
      <c r="M300" s="16"/>
    </row>
    <row r="301" spans="1:13" x14ac:dyDescent="0.35">
      <c r="A301" t="s">
        <v>1521</v>
      </c>
      <c r="B301">
        <v>1615000</v>
      </c>
      <c r="C301">
        <v>10003969</v>
      </c>
      <c r="D301" t="s">
        <v>2274</v>
      </c>
      <c r="E301" s="16" t="s">
        <v>2275</v>
      </c>
      <c r="F301" s="65">
        <v>31544</v>
      </c>
      <c r="G301" s="16" t="s">
        <v>1524</v>
      </c>
      <c r="H301" s="16" t="s">
        <v>1576</v>
      </c>
      <c r="I301" s="16" t="s">
        <v>1537</v>
      </c>
      <c r="J301" s="16" t="s">
        <v>2276</v>
      </c>
      <c r="K301" s="16">
        <v>1400</v>
      </c>
      <c r="L301" s="16" t="s">
        <v>18</v>
      </c>
      <c r="M301" s="16"/>
    </row>
    <row r="302" spans="1:13" x14ac:dyDescent="0.35">
      <c r="A302" t="s">
        <v>1521</v>
      </c>
      <c r="B302">
        <v>1507305</v>
      </c>
      <c r="C302">
        <v>10003173</v>
      </c>
      <c r="D302" t="s">
        <v>2277</v>
      </c>
      <c r="E302" s="16" t="s">
        <v>2278</v>
      </c>
      <c r="F302" s="16" t="s">
        <v>2279</v>
      </c>
      <c r="G302" s="16" t="s">
        <v>1524</v>
      </c>
      <c r="H302" s="16" t="s">
        <v>321</v>
      </c>
      <c r="I302" s="16" t="s">
        <v>1563</v>
      </c>
      <c r="J302" s="65">
        <v>42437</v>
      </c>
      <c r="K302" s="16">
        <v>930</v>
      </c>
      <c r="L302" s="16"/>
      <c r="M302" s="16"/>
    </row>
    <row r="303" spans="1:13" x14ac:dyDescent="0.35">
      <c r="A303" t="s">
        <v>1521</v>
      </c>
      <c r="B303">
        <v>1615038</v>
      </c>
      <c r="C303">
        <v>10003973</v>
      </c>
      <c r="D303" t="s">
        <v>2280</v>
      </c>
      <c r="E303" s="16" t="s">
        <v>2281</v>
      </c>
      <c r="F303" s="16" t="s">
        <v>2282</v>
      </c>
      <c r="G303" s="16" t="s">
        <v>1524</v>
      </c>
      <c r="H303" s="16" t="s">
        <v>1576</v>
      </c>
      <c r="I303" s="16" t="s">
        <v>1537</v>
      </c>
      <c r="J303" s="16" t="s">
        <v>2283</v>
      </c>
      <c r="K303" s="16">
        <v>1400</v>
      </c>
      <c r="L303" s="16" t="s">
        <v>18</v>
      </c>
      <c r="M303" s="16"/>
    </row>
    <row r="304" spans="1:13" x14ac:dyDescent="0.35">
      <c r="A304" t="s">
        <v>1521</v>
      </c>
      <c r="B304">
        <v>1615048</v>
      </c>
      <c r="C304">
        <v>10003976</v>
      </c>
      <c r="D304" t="s">
        <v>2134</v>
      </c>
      <c r="E304" s="16" t="s">
        <v>2284</v>
      </c>
      <c r="F304" s="65">
        <v>31452</v>
      </c>
      <c r="G304" s="16" t="s">
        <v>1524</v>
      </c>
      <c r="H304" s="16" t="s">
        <v>321</v>
      </c>
      <c r="I304" s="16" t="s">
        <v>1563</v>
      </c>
      <c r="J304" s="65">
        <v>43990</v>
      </c>
      <c r="K304" s="16">
        <v>1200</v>
      </c>
      <c r="L304" s="16" t="s">
        <v>21</v>
      </c>
      <c r="M304" s="16"/>
    </row>
    <row r="305" spans="1:13" x14ac:dyDescent="0.35">
      <c r="A305" t="s">
        <v>1521</v>
      </c>
      <c r="B305">
        <v>1615049</v>
      </c>
      <c r="C305">
        <v>10003978</v>
      </c>
      <c r="D305" t="s">
        <v>2013</v>
      </c>
      <c r="E305" s="16" t="s">
        <v>2285</v>
      </c>
      <c r="F305" s="65">
        <v>30961</v>
      </c>
      <c r="G305" s="16" t="s">
        <v>1524</v>
      </c>
      <c r="H305" s="16" t="s">
        <v>1576</v>
      </c>
      <c r="I305" s="16" t="s">
        <v>1563</v>
      </c>
      <c r="J305" s="65">
        <v>44143</v>
      </c>
      <c r="K305" s="16">
        <v>1680</v>
      </c>
      <c r="L305" s="16" t="s">
        <v>22</v>
      </c>
      <c r="M305" s="16"/>
    </row>
    <row r="306" spans="1:13" x14ac:dyDescent="0.35">
      <c r="A306" t="s">
        <v>1521</v>
      </c>
      <c r="B306">
        <v>1615050</v>
      </c>
      <c r="C306">
        <v>10003032</v>
      </c>
      <c r="D306" t="s">
        <v>1998</v>
      </c>
      <c r="E306" s="16" t="s">
        <v>2286</v>
      </c>
      <c r="F306" s="16" t="s">
        <v>2287</v>
      </c>
      <c r="G306" s="16" t="s">
        <v>1524</v>
      </c>
      <c r="H306" s="16" t="s">
        <v>1576</v>
      </c>
      <c r="I306" s="16" t="s">
        <v>1563</v>
      </c>
      <c r="J306" s="16" t="s">
        <v>2288</v>
      </c>
      <c r="K306" s="16">
        <v>1200</v>
      </c>
      <c r="L306" s="16" t="s">
        <v>19</v>
      </c>
      <c r="M306" s="16"/>
    </row>
    <row r="307" spans="1:13" x14ac:dyDescent="0.35">
      <c r="A307" t="s">
        <v>1521</v>
      </c>
      <c r="B307">
        <v>1615057</v>
      </c>
      <c r="C307">
        <v>10003399</v>
      </c>
      <c r="D307" t="s">
        <v>2130</v>
      </c>
      <c r="E307" s="16" t="s">
        <v>1780</v>
      </c>
      <c r="F307" s="16" t="s">
        <v>2289</v>
      </c>
      <c r="G307" s="16" t="s">
        <v>1524</v>
      </c>
      <c r="H307" s="16" t="s">
        <v>1576</v>
      </c>
      <c r="I307" s="16" t="s">
        <v>1563</v>
      </c>
      <c r="J307" s="16" t="s">
        <v>2248</v>
      </c>
      <c r="K307" s="16">
        <v>1200</v>
      </c>
      <c r="L307" s="16" t="s">
        <v>19</v>
      </c>
      <c r="M307" s="16"/>
    </row>
    <row r="308" spans="1:13" x14ac:dyDescent="0.35">
      <c r="A308" t="s">
        <v>1521</v>
      </c>
      <c r="B308">
        <v>1507320</v>
      </c>
      <c r="C308">
        <v>10001244</v>
      </c>
      <c r="D308" t="s">
        <v>2075</v>
      </c>
      <c r="E308" s="16" t="s">
        <v>2290</v>
      </c>
      <c r="F308" s="65">
        <v>29646</v>
      </c>
      <c r="G308" s="16" t="s">
        <v>1524</v>
      </c>
      <c r="H308" s="16" t="s">
        <v>99</v>
      </c>
      <c r="I308" s="16" t="s">
        <v>1537</v>
      </c>
      <c r="J308" s="65">
        <v>42341</v>
      </c>
      <c r="K308" s="16">
        <v>982</v>
      </c>
      <c r="L308" s="16" t="s">
        <v>17</v>
      </c>
      <c r="M308" s="16"/>
    </row>
    <row r="309" spans="1:13" x14ac:dyDescent="0.35">
      <c r="A309" t="s">
        <v>1521</v>
      </c>
      <c r="B309">
        <v>1615061</v>
      </c>
      <c r="C309" s="63">
        <v>10003985</v>
      </c>
      <c r="D309" s="63" t="s">
        <v>2291</v>
      </c>
      <c r="E309" s="68" t="s">
        <v>2292</v>
      </c>
      <c r="F309" s="69">
        <v>28005</v>
      </c>
      <c r="G309" s="68" t="s">
        <v>1524</v>
      </c>
      <c r="H309" s="68" t="s">
        <v>1525</v>
      </c>
      <c r="I309" s="68" t="s">
        <v>1620</v>
      </c>
      <c r="J309" s="69">
        <v>43839</v>
      </c>
      <c r="K309" s="68">
        <v>1200</v>
      </c>
      <c r="L309" s="68" t="s">
        <v>19</v>
      </c>
      <c r="M309" s="68" t="s">
        <v>1533</v>
      </c>
    </row>
    <row r="310" spans="1:13" x14ac:dyDescent="0.35">
      <c r="A310" t="s">
        <v>1521</v>
      </c>
      <c r="B310">
        <v>1615064</v>
      </c>
      <c r="C310">
        <v>10003989</v>
      </c>
      <c r="D310" t="s">
        <v>2293</v>
      </c>
      <c r="E310" s="16" t="s">
        <v>2294</v>
      </c>
      <c r="F310" s="65">
        <v>34244</v>
      </c>
      <c r="G310" s="16" t="s">
        <v>1524</v>
      </c>
      <c r="H310" s="16" t="s">
        <v>321</v>
      </c>
      <c r="I310" s="16" t="s">
        <v>1531</v>
      </c>
      <c r="J310" s="16" t="s">
        <v>2295</v>
      </c>
      <c r="K310" s="16">
        <v>1200</v>
      </c>
      <c r="L310" s="16" t="s">
        <v>19</v>
      </c>
      <c r="M310" s="16"/>
    </row>
    <row r="311" spans="1:13" x14ac:dyDescent="0.35">
      <c r="A311" t="s">
        <v>1521</v>
      </c>
      <c r="B311">
        <v>1601755</v>
      </c>
      <c r="C311">
        <v>10001707</v>
      </c>
      <c r="D311" t="s">
        <v>1686</v>
      </c>
      <c r="E311" s="16" t="s">
        <v>2296</v>
      </c>
      <c r="F311" s="16" t="s">
        <v>2297</v>
      </c>
      <c r="G311" s="16" t="s">
        <v>1524</v>
      </c>
      <c r="H311" s="16" t="s">
        <v>99</v>
      </c>
      <c r="I311" s="16" t="s">
        <v>1537</v>
      </c>
      <c r="J311" s="16" t="s">
        <v>2298</v>
      </c>
      <c r="K311" s="16">
        <v>930</v>
      </c>
      <c r="L311" s="16" t="s">
        <v>20</v>
      </c>
      <c r="M311" s="16"/>
    </row>
    <row r="312" spans="1:13" x14ac:dyDescent="0.35">
      <c r="A312" t="s">
        <v>1521</v>
      </c>
      <c r="B312">
        <v>1614994</v>
      </c>
      <c r="C312">
        <v>10003962</v>
      </c>
      <c r="D312" t="s">
        <v>1809</v>
      </c>
      <c r="E312" s="16" t="s">
        <v>2299</v>
      </c>
      <c r="F312" s="65">
        <v>30507</v>
      </c>
      <c r="G312" s="16" t="s">
        <v>1524</v>
      </c>
      <c r="H312" s="16" t="s">
        <v>1576</v>
      </c>
      <c r="I312" s="16" t="s">
        <v>1531</v>
      </c>
      <c r="J312" s="65">
        <v>44474</v>
      </c>
      <c r="K312" s="16">
        <v>1200</v>
      </c>
      <c r="L312" s="16" t="s">
        <v>20</v>
      </c>
      <c r="M312" s="16"/>
    </row>
    <row r="313" spans="1:13" x14ac:dyDescent="0.35">
      <c r="A313" t="s">
        <v>1521</v>
      </c>
      <c r="B313">
        <v>1615076</v>
      </c>
      <c r="C313" s="64">
        <v>10003998</v>
      </c>
      <c r="D313" s="64" t="s">
        <v>1971</v>
      </c>
      <c r="E313" s="66" t="s">
        <v>2300</v>
      </c>
      <c r="F313" s="66" t="s">
        <v>2301</v>
      </c>
      <c r="G313" s="66" t="s">
        <v>1524</v>
      </c>
      <c r="H313" s="66" t="s">
        <v>99</v>
      </c>
      <c r="I313" s="66" t="s">
        <v>1537</v>
      </c>
      <c r="J313" s="67">
        <v>43902</v>
      </c>
      <c r="K313" s="66">
        <v>930</v>
      </c>
      <c r="L313" s="66" t="s">
        <v>22</v>
      </c>
      <c r="M313" s="66" t="s">
        <v>1533</v>
      </c>
    </row>
    <row r="314" spans="1:13" x14ac:dyDescent="0.35">
      <c r="A314" t="s">
        <v>1521</v>
      </c>
      <c r="B314">
        <v>1616958</v>
      </c>
      <c r="C314" s="63">
        <v>10004002</v>
      </c>
      <c r="D314" s="63" t="s">
        <v>2154</v>
      </c>
      <c r="E314" s="68" t="s">
        <v>2302</v>
      </c>
      <c r="F314" s="68" t="s">
        <v>2303</v>
      </c>
      <c r="G314" s="68" t="s">
        <v>1524</v>
      </c>
      <c r="H314" s="68" t="s">
        <v>1576</v>
      </c>
      <c r="I314" s="68" t="s">
        <v>1537</v>
      </c>
      <c r="J314" s="68" t="s">
        <v>2304</v>
      </c>
      <c r="K314" s="68">
        <v>1400</v>
      </c>
      <c r="L314" s="68" t="s">
        <v>18</v>
      </c>
      <c r="M314" s="68"/>
    </row>
    <row r="315" spans="1:13" x14ac:dyDescent="0.35">
      <c r="A315" t="s">
        <v>1521</v>
      </c>
      <c r="B315">
        <v>1616961</v>
      </c>
      <c r="C315" s="63">
        <v>10004003</v>
      </c>
      <c r="D315" s="63" t="s">
        <v>2305</v>
      </c>
      <c r="E315" s="68" t="s">
        <v>2306</v>
      </c>
      <c r="F315" s="69">
        <v>29139</v>
      </c>
      <c r="G315" s="68" t="s">
        <v>1524</v>
      </c>
      <c r="H315" s="68" t="s">
        <v>1576</v>
      </c>
      <c r="I315" s="68" t="s">
        <v>1563</v>
      </c>
      <c r="J315" s="68" t="s">
        <v>2307</v>
      </c>
      <c r="K315" s="68">
        <v>1200</v>
      </c>
      <c r="L315" s="68" t="s">
        <v>19</v>
      </c>
      <c r="M315" s="68" t="s">
        <v>1533</v>
      </c>
    </row>
    <row r="316" spans="1:13" x14ac:dyDescent="0.35">
      <c r="A316" t="s">
        <v>1521</v>
      </c>
      <c r="B316">
        <v>1608894</v>
      </c>
      <c r="C316">
        <v>10003928</v>
      </c>
      <c r="D316" t="s">
        <v>2088</v>
      </c>
      <c r="E316" s="16" t="s">
        <v>2308</v>
      </c>
      <c r="F316" s="65">
        <v>32113</v>
      </c>
      <c r="G316" s="16" t="s">
        <v>1524</v>
      </c>
      <c r="H316" s="16" t="s">
        <v>1576</v>
      </c>
      <c r="I316" s="16" t="s">
        <v>1537</v>
      </c>
      <c r="J316" s="16" t="s">
        <v>2309</v>
      </c>
      <c r="K316" s="16">
        <v>1000</v>
      </c>
      <c r="L316" s="16" t="s">
        <v>17</v>
      </c>
      <c r="M316" s="16"/>
    </row>
    <row r="317" spans="1:13" x14ac:dyDescent="0.35">
      <c r="A317" t="s">
        <v>1521</v>
      </c>
      <c r="B317">
        <v>1608903</v>
      </c>
      <c r="C317">
        <v>10003930</v>
      </c>
      <c r="D317" t="s">
        <v>2310</v>
      </c>
      <c r="E317" s="16" t="s">
        <v>2311</v>
      </c>
      <c r="F317" s="16" t="s">
        <v>2312</v>
      </c>
      <c r="G317" s="16" t="s">
        <v>1524</v>
      </c>
      <c r="H317" s="16" t="s">
        <v>99</v>
      </c>
      <c r="I317" s="16" t="s">
        <v>1537</v>
      </c>
      <c r="J317" s="65">
        <v>43596</v>
      </c>
      <c r="K317" s="16">
        <v>1300</v>
      </c>
      <c r="L317" s="16" t="s">
        <v>17</v>
      </c>
      <c r="M317" s="16"/>
    </row>
    <row r="318" spans="1:13" x14ac:dyDescent="0.35">
      <c r="A318" t="s">
        <v>1521</v>
      </c>
      <c r="B318">
        <v>1615071</v>
      </c>
      <c r="C318">
        <v>10003993</v>
      </c>
      <c r="D318" t="s">
        <v>2277</v>
      </c>
      <c r="E318" s="16" t="s">
        <v>2313</v>
      </c>
      <c r="F318" s="65">
        <v>28491</v>
      </c>
      <c r="G318" s="16" t="s">
        <v>1524</v>
      </c>
      <c r="H318" s="16" t="s">
        <v>321</v>
      </c>
      <c r="I318" s="16" t="s">
        <v>1563</v>
      </c>
      <c r="J318" s="16" t="s">
        <v>2314</v>
      </c>
      <c r="K318" s="16">
        <v>1200</v>
      </c>
      <c r="L318" s="16" t="s">
        <v>20</v>
      </c>
      <c r="M318" s="16"/>
    </row>
    <row r="319" spans="1:13" x14ac:dyDescent="0.35">
      <c r="A319" t="s">
        <v>1521</v>
      </c>
      <c r="B319">
        <v>1618598</v>
      </c>
      <c r="C319">
        <v>10004009</v>
      </c>
      <c r="D319" t="s">
        <v>2315</v>
      </c>
      <c r="E319" s="16" t="s">
        <v>2316</v>
      </c>
      <c r="F319" s="65">
        <v>31575</v>
      </c>
      <c r="G319" s="16" t="s">
        <v>1524</v>
      </c>
      <c r="H319" s="16" t="s">
        <v>1576</v>
      </c>
      <c r="I319" s="16" t="s">
        <v>1537</v>
      </c>
      <c r="J319" s="16" t="s">
        <v>2317</v>
      </c>
      <c r="K319" s="16">
        <v>1100</v>
      </c>
      <c r="L319" s="16" t="s">
        <v>19</v>
      </c>
      <c r="M319" s="16" t="s">
        <v>1533</v>
      </c>
    </row>
    <row r="320" spans="1:13" x14ac:dyDescent="0.35">
      <c r="A320" t="s">
        <v>1521</v>
      </c>
      <c r="B320">
        <v>1618669</v>
      </c>
      <c r="C320">
        <v>10004010</v>
      </c>
      <c r="D320" t="s">
        <v>2318</v>
      </c>
      <c r="E320" s="16" t="s">
        <v>2319</v>
      </c>
      <c r="F320" s="16" t="s">
        <v>2247</v>
      </c>
      <c r="G320" s="16" t="s">
        <v>1524</v>
      </c>
      <c r="H320" s="16" t="s">
        <v>1576</v>
      </c>
      <c r="I320" s="16" t="s">
        <v>1537</v>
      </c>
      <c r="J320" s="16" t="s">
        <v>2320</v>
      </c>
      <c r="K320" s="16">
        <v>1000</v>
      </c>
      <c r="L320" s="16" t="s">
        <v>18</v>
      </c>
      <c r="M320" s="16"/>
    </row>
    <row r="321" spans="1:13" x14ac:dyDescent="0.35">
      <c r="A321" t="s">
        <v>1521</v>
      </c>
      <c r="B321">
        <v>1615075</v>
      </c>
      <c r="C321">
        <v>10003997</v>
      </c>
      <c r="D321" t="s">
        <v>1754</v>
      </c>
      <c r="E321" s="16" t="s">
        <v>2321</v>
      </c>
      <c r="F321" s="16" t="s">
        <v>2322</v>
      </c>
      <c r="G321" s="16" t="s">
        <v>1524</v>
      </c>
      <c r="H321" s="16" t="s">
        <v>1576</v>
      </c>
      <c r="I321" s="16" t="s">
        <v>1537</v>
      </c>
      <c r="J321" s="65">
        <v>43902</v>
      </c>
      <c r="K321" s="16">
        <v>1000</v>
      </c>
      <c r="L321" s="16" t="s">
        <v>20</v>
      </c>
      <c r="M321" s="16"/>
    </row>
    <row r="322" spans="1:13" x14ac:dyDescent="0.35">
      <c r="A322" t="s">
        <v>1521</v>
      </c>
      <c r="B322">
        <v>1600670</v>
      </c>
      <c r="C322">
        <v>10003181</v>
      </c>
      <c r="D322" t="s">
        <v>2323</v>
      </c>
      <c r="E322" s="16" t="s">
        <v>2324</v>
      </c>
      <c r="F322" s="65">
        <v>34551</v>
      </c>
      <c r="G322" s="16" t="s">
        <v>1524</v>
      </c>
      <c r="H322" s="16" t="s">
        <v>99</v>
      </c>
      <c r="I322" s="16" t="s">
        <v>1537</v>
      </c>
      <c r="J322" s="16" t="s">
        <v>2172</v>
      </c>
      <c r="K322" s="16">
        <v>930</v>
      </c>
      <c r="L322" s="16" t="s">
        <v>17</v>
      </c>
      <c r="M322" s="16" t="s">
        <v>1533</v>
      </c>
    </row>
    <row r="323" spans="1:13" x14ac:dyDescent="0.35">
      <c r="A323" t="s">
        <v>1521</v>
      </c>
      <c r="B323">
        <v>1618673</v>
      </c>
      <c r="C323">
        <v>10004014</v>
      </c>
      <c r="D323" t="s">
        <v>571</v>
      </c>
      <c r="E323" s="16" t="s">
        <v>2325</v>
      </c>
      <c r="F323" s="16" t="s">
        <v>2326</v>
      </c>
      <c r="G323" s="16" t="s">
        <v>1524</v>
      </c>
      <c r="H323" s="16" t="s">
        <v>1576</v>
      </c>
      <c r="I323" s="16" t="s">
        <v>1531</v>
      </c>
      <c r="J323" s="65">
        <v>44200</v>
      </c>
      <c r="K323" s="16">
        <v>2200</v>
      </c>
      <c r="L323" s="16" t="s">
        <v>21</v>
      </c>
      <c r="M323" s="16"/>
    </row>
    <row r="324" spans="1:13" x14ac:dyDescent="0.35">
      <c r="A324" t="s">
        <v>1521</v>
      </c>
      <c r="B324">
        <v>1620166</v>
      </c>
      <c r="C324">
        <v>10004018</v>
      </c>
      <c r="D324" t="s">
        <v>2054</v>
      </c>
      <c r="E324" s="16" t="s">
        <v>2327</v>
      </c>
      <c r="F324" s="16" t="s">
        <v>2328</v>
      </c>
      <c r="G324" s="16" t="s">
        <v>1524</v>
      </c>
      <c r="H324" s="16" t="s">
        <v>1576</v>
      </c>
      <c r="I324" s="16" t="s">
        <v>1537</v>
      </c>
      <c r="J324" s="16" t="s">
        <v>1812</v>
      </c>
      <c r="K324" s="16">
        <v>1000</v>
      </c>
      <c r="L324" s="16" t="s">
        <v>18</v>
      </c>
      <c r="M324" s="16"/>
    </row>
    <row r="325" spans="1:13" x14ac:dyDescent="0.35">
      <c r="A325" t="s">
        <v>1521</v>
      </c>
      <c r="B325">
        <v>1620167</v>
      </c>
      <c r="C325">
        <v>10004019</v>
      </c>
      <c r="D325" t="s">
        <v>2130</v>
      </c>
      <c r="E325" s="16" t="s">
        <v>2329</v>
      </c>
      <c r="F325" s="16" t="s">
        <v>2330</v>
      </c>
      <c r="G325" s="16" t="s">
        <v>1524</v>
      </c>
      <c r="H325" s="16" t="s">
        <v>1576</v>
      </c>
      <c r="I325" s="16" t="s">
        <v>1537</v>
      </c>
      <c r="J325" s="65">
        <v>44260</v>
      </c>
      <c r="K325" s="16">
        <v>1000</v>
      </c>
      <c r="L325" s="16" t="s">
        <v>18</v>
      </c>
      <c r="M325" s="16"/>
    </row>
    <row r="326" spans="1:13" x14ac:dyDescent="0.35">
      <c r="A326" t="s">
        <v>1521</v>
      </c>
      <c r="B326">
        <v>1507353</v>
      </c>
      <c r="C326">
        <v>10001809</v>
      </c>
      <c r="D326" t="s">
        <v>2113</v>
      </c>
      <c r="E326" s="16" t="s">
        <v>2331</v>
      </c>
      <c r="F326" s="16" t="s">
        <v>2332</v>
      </c>
      <c r="G326" s="16" t="s">
        <v>1524</v>
      </c>
      <c r="H326" s="16" t="s">
        <v>99</v>
      </c>
      <c r="I326" s="16" t="s">
        <v>1537</v>
      </c>
      <c r="J326" s="16" t="s">
        <v>2333</v>
      </c>
      <c r="K326" s="16">
        <v>1428</v>
      </c>
      <c r="L326" s="16" t="s">
        <v>17</v>
      </c>
      <c r="M326" s="16"/>
    </row>
    <row r="327" spans="1:13" x14ac:dyDescent="0.35">
      <c r="A327" t="s">
        <v>1521</v>
      </c>
      <c r="B327">
        <v>1618597</v>
      </c>
      <c r="C327">
        <v>10004008</v>
      </c>
      <c r="D327" t="s">
        <v>2130</v>
      </c>
      <c r="E327" s="16" t="s">
        <v>2334</v>
      </c>
      <c r="F327" s="16" t="s">
        <v>2335</v>
      </c>
      <c r="G327" s="16" t="s">
        <v>1524</v>
      </c>
      <c r="H327" s="16" t="s">
        <v>1576</v>
      </c>
      <c r="I327" s="16" t="s">
        <v>1563</v>
      </c>
      <c r="J327" s="16" t="s">
        <v>2336</v>
      </c>
      <c r="K327" s="16">
        <v>1200</v>
      </c>
      <c r="L327" s="16" t="s">
        <v>20</v>
      </c>
      <c r="M327" s="16"/>
    </row>
    <row r="328" spans="1:13" x14ac:dyDescent="0.35">
      <c r="A328" t="s">
        <v>1521</v>
      </c>
      <c r="B328">
        <v>1627594</v>
      </c>
      <c r="C328">
        <v>10000610</v>
      </c>
      <c r="D328" t="s">
        <v>1581</v>
      </c>
      <c r="E328" s="16" t="s">
        <v>2035</v>
      </c>
      <c r="F328" s="16" t="s">
        <v>1583</v>
      </c>
      <c r="G328" s="16" t="s">
        <v>1524</v>
      </c>
      <c r="H328" s="16" t="s">
        <v>1525</v>
      </c>
      <c r="I328" s="16" t="s">
        <v>1620</v>
      </c>
      <c r="J328" s="16" t="s">
        <v>2337</v>
      </c>
      <c r="K328" s="16">
        <v>1200</v>
      </c>
      <c r="L328" s="16" t="s">
        <v>22</v>
      </c>
      <c r="M328" s="16"/>
    </row>
    <row r="329" spans="1:13" x14ac:dyDescent="0.35">
      <c r="A329" t="s">
        <v>1521</v>
      </c>
      <c r="B329">
        <v>1629118</v>
      </c>
      <c r="C329">
        <v>10004023</v>
      </c>
      <c r="D329" t="s">
        <v>2130</v>
      </c>
      <c r="E329" s="16" t="s">
        <v>2338</v>
      </c>
      <c r="F329" s="65">
        <v>33881</v>
      </c>
      <c r="G329" s="16" t="s">
        <v>1524</v>
      </c>
      <c r="H329" s="16" t="s">
        <v>1576</v>
      </c>
      <c r="I329" s="16" t="s">
        <v>1537</v>
      </c>
      <c r="J329" s="16" t="s">
        <v>2339</v>
      </c>
      <c r="K329" s="16">
        <v>1200</v>
      </c>
      <c r="L329" s="16" t="s">
        <v>18</v>
      </c>
      <c r="M329" s="16" t="s">
        <v>1533</v>
      </c>
    </row>
    <row r="330" spans="1:13" x14ac:dyDescent="0.35">
      <c r="A330" t="s">
        <v>1521</v>
      </c>
      <c r="B330">
        <v>1629119</v>
      </c>
      <c r="C330">
        <v>10004024</v>
      </c>
      <c r="D330" t="s">
        <v>2340</v>
      </c>
      <c r="E330" s="16" t="s">
        <v>2341</v>
      </c>
      <c r="F330" s="65">
        <v>29348</v>
      </c>
      <c r="G330" s="16" t="s">
        <v>1524</v>
      </c>
      <c r="H330" s="16" t="s">
        <v>1576</v>
      </c>
      <c r="I330" s="16" t="s">
        <v>1563</v>
      </c>
      <c r="J330" s="16" t="s">
        <v>2342</v>
      </c>
      <c r="K330" s="16">
        <v>1200</v>
      </c>
      <c r="L330" s="16" t="s">
        <v>22</v>
      </c>
      <c r="M330" s="16"/>
    </row>
    <row r="331" spans="1:13" x14ac:dyDescent="0.35">
      <c r="A331" t="s">
        <v>1521</v>
      </c>
      <c r="B331">
        <v>1627591</v>
      </c>
      <c r="C331">
        <v>10004021</v>
      </c>
      <c r="D331" t="s">
        <v>1702</v>
      </c>
      <c r="E331" s="16" t="s">
        <v>2343</v>
      </c>
      <c r="F331" s="16" t="s">
        <v>2344</v>
      </c>
      <c r="G331" s="16" t="s">
        <v>1524</v>
      </c>
      <c r="H331" s="16" t="s">
        <v>1576</v>
      </c>
      <c r="I331" s="16" t="s">
        <v>1563</v>
      </c>
      <c r="J331" s="16" t="s">
        <v>2345</v>
      </c>
      <c r="K331" s="16">
        <v>1200</v>
      </c>
      <c r="L331" s="16" t="s">
        <v>20</v>
      </c>
      <c r="M331" s="16"/>
    </row>
    <row r="332" spans="1:13" x14ac:dyDescent="0.35">
      <c r="A332" t="s">
        <v>1521</v>
      </c>
      <c r="B332">
        <v>1630652</v>
      </c>
      <c r="C332" s="23" t="s">
        <v>121</v>
      </c>
      <c r="D332" t="s">
        <v>1560</v>
      </c>
      <c r="E332" s="16" t="s">
        <v>2346</v>
      </c>
      <c r="F332" s="16" t="s">
        <v>2347</v>
      </c>
      <c r="G332" s="16" t="s">
        <v>1524</v>
      </c>
      <c r="H332" s="16" t="s">
        <v>321</v>
      </c>
      <c r="I332" s="16" t="s">
        <v>1531</v>
      </c>
      <c r="J332" s="65">
        <v>44206</v>
      </c>
      <c r="K332" s="16">
        <v>1200</v>
      </c>
      <c r="L332" s="16" t="s">
        <v>20</v>
      </c>
      <c r="M332" s="16"/>
    </row>
    <row r="333" spans="1:13" x14ac:dyDescent="0.35">
      <c r="A333" t="s">
        <v>1521</v>
      </c>
      <c r="B333">
        <v>1632164</v>
      </c>
      <c r="C333" s="23" t="s">
        <v>121</v>
      </c>
      <c r="D333" t="s">
        <v>1823</v>
      </c>
      <c r="E333" s="16" t="s">
        <v>2348</v>
      </c>
      <c r="F333" s="16" t="s">
        <v>2349</v>
      </c>
      <c r="G333" s="16" t="s">
        <v>1524</v>
      </c>
      <c r="H333" s="16" t="s">
        <v>321</v>
      </c>
      <c r="I333" s="16" t="s">
        <v>1563</v>
      </c>
      <c r="J333" s="16" t="s">
        <v>2350</v>
      </c>
      <c r="K333" s="16">
        <v>1200</v>
      </c>
      <c r="L333" s="16" t="s">
        <v>19</v>
      </c>
      <c r="M333" s="16"/>
    </row>
    <row r="334" spans="1:13" x14ac:dyDescent="0.35">
      <c r="A334" t="s">
        <v>1521</v>
      </c>
      <c r="B334">
        <v>1507367</v>
      </c>
      <c r="C334">
        <v>10001499</v>
      </c>
      <c r="D334" t="s">
        <v>2130</v>
      </c>
      <c r="E334" s="16" t="s">
        <v>2351</v>
      </c>
      <c r="F334" s="65">
        <v>25669</v>
      </c>
      <c r="G334" s="16" t="s">
        <v>1524</v>
      </c>
      <c r="H334" s="16" t="s">
        <v>1525</v>
      </c>
      <c r="I334" s="16"/>
      <c r="J334" s="65">
        <v>42011</v>
      </c>
      <c r="K334" s="16">
        <v>1022</v>
      </c>
      <c r="L334" s="16" t="s">
        <v>17</v>
      </c>
      <c r="M334" s="16"/>
    </row>
    <row r="335" spans="1:13" x14ac:dyDescent="0.35">
      <c r="A335" t="s">
        <v>1521</v>
      </c>
      <c r="B335">
        <v>1633063</v>
      </c>
      <c r="C335" s="23" t="s">
        <v>121</v>
      </c>
      <c r="D335" t="s">
        <v>1586</v>
      </c>
      <c r="E335" s="16" t="s">
        <v>2352</v>
      </c>
      <c r="F335" s="65">
        <v>30898</v>
      </c>
      <c r="G335" s="16" t="s">
        <v>1524</v>
      </c>
      <c r="H335" s="16" t="s">
        <v>321</v>
      </c>
      <c r="I335" s="16" t="s">
        <v>1531</v>
      </c>
      <c r="J335" s="65">
        <v>44450</v>
      </c>
      <c r="K335" s="16">
        <v>1200</v>
      </c>
      <c r="L335" s="16" t="s">
        <v>19</v>
      </c>
      <c r="M335" s="16"/>
    </row>
    <row r="336" spans="1:13" x14ac:dyDescent="0.35">
      <c r="A336" t="s">
        <v>1521</v>
      </c>
      <c r="B336">
        <v>1636665</v>
      </c>
      <c r="C336" s="23" t="s">
        <v>121</v>
      </c>
      <c r="D336" t="s">
        <v>1686</v>
      </c>
      <c r="E336" s="16" t="s">
        <v>1687</v>
      </c>
      <c r="F336" s="65">
        <v>25544</v>
      </c>
      <c r="G336" s="16" t="s">
        <v>1524</v>
      </c>
      <c r="H336" s="16" t="s">
        <v>1525</v>
      </c>
      <c r="I336" s="16" t="s">
        <v>1620</v>
      </c>
      <c r="J336" s="16" t="s">
        <v>1638</v>
      </c>
      <c r="K336" s="16">
        <v>1200</v>
      </c>
      <c r="L336" s="16" t="s">
        <v>17</v>
      </c>
      <c r="M336" s="16"/>
    </row>
    <row r="337" spans="1:13" x14ac:dyDescent="0.35">
      <c r="A337" t="s">
        <v>1521</v>
      </c>
      <c r="B337">
        <v>1609054</v>
      </c>
      <c r="C337">
        <v>10003942</v>
      </c>
      <c r="D337" t="s">
        <v>2353</v>
      </c>
      <c r="E337" s="16" t="s">
        <v>2354</v>
      </c>
      <c r="F337" s="16" t="s">
        <v>2355</v>
      </c>
      <c r="G337" s="16" t="s">
        <v>1524</v>
      </c>
      <c r="H337" s="16" t="s">
        <v>1576</v>
      </c>
      <c r="I337" s="16" t="s">
        <v>1531</v>
      </c>
      <c r="J337" s="16" t="s">
        <v>2356</v>
      </c>
      <c r="K337" s="16">
        <v>1200</v>
      </c>
      <c r="L337" s="16" t="s">
        <v>17</v>
      </c>
      <c r="M337" s="16"/>
    </row>
    <row r="338" spans="1:13" x14ac:dyDescent="0.35">
      <c r="A338" t="s">
        <v>1521</v>
      </c>
      <c r="B338">
        <v>1640702</v>
      </c>
      <c r="C338" s="23" t="s">
        <v>121</v>
      </c>
      <c r="D338" t="s">
        <v>2357</v>
      </c>
      <c r="E338" s="16" t="s">
        <v>2358</v>
      </c>
      <c r="F338" s="65">
        <v>25487</v>
      </c>
      <c r="G338" s="16" t="s">
        <v>1524</v>
      </c>
      <c r="H338" s="16" t="s">
        <v>1525</v>
      </c>
      <c r="I338" s="16" t="s">
        <v>2359</v>
      </c>
      <c r="J338" s="16" t="s">
        <v>2360</v>
      </c>
      <c r="K338" s="16">
        <v>1200</v>
      </c>
      <c r="L338" s="16" t="s">
        <v>21</v>
      </c>
      <c r="M338" s="16"/>
    </row>
    <row r="339" spans="1:13" x14ac:dyDescent="0.35">
      <c r="A339" t="s">
        <v>1521</v>
      </c>
      <c r="B339">
        <v>1000001</v>
      </c>
      <c r="D339" t="s">
        <v>1710</v>
      </c>
      <c r="E339" s="16" t="s">
        <v>2361</v>
      </c>
      <c r="F339" s="16"/>
      <c r="G339" s="16" t="s">
        <v>1524</v>
      </c>
      <c r="H339" s="16" t="s">
        <v>1576</v>
      </c>
      <c r="I339" s="16" t="s">
        <v>1537</v>
      </c>
      <c r="J339" s="16" t="s">
        <v>2362</v>
      </c>
      <c r="K339" s="16">
        <v>1200</v>
      </c>
      <c r="L339" s="16" t="s">
        <v>21</v>
      </c>
      <c r="M339" s="16" t="s">
        <v>1533</v>
      </c>
    </row>
    <row r="340" spans="1:13" x14ac:dyDescent="0.35">
      <c r="A340" t="s">
        <v>1521</v>
      </c>
      <c r="B340">
        <v>1000007</v>
      </c>
      <c r="C340" s="23" t="s">
        <v>121</v>
      </c>
      <c r="D340" t="s">
        <v>2363</v>
      </c>
      <c r="E340" s="16" t="s">
        <v>1661</v>
      </c>
      <c r="F340" s="16"/>
      <c r="G340" s="16" t="s">
        <v>1524</v>
      </c>
      <c r="H340" s="16" t="s">
        <v>1576</v>
      </c>
      <c r="I340" s="16" t="s">
        <v>1537</v>
      </c>
      <c r="J340" s="16" t="s">
        <v>2364</v>
      </c>
      <c r="K340" s="16">
        <v>1000</v>
      </c>
      <c r="L340" s="16" t="s">
        <v>21</v>
      </c>
      <c r="M340" s="16"/>
    </row>
    <row r="341" spans="1:13" x14ac:dyDescent="0.35">
      <c r="A341" t="s">
        <v>1521</v>
      </c>
      <c r="B341">
        <v>1000005</v>
      </c>
      <c r="C341" s="23" t="s">
        <v>121</v>
      </c>
      <c r="D341" s="25" t="s">
        <v>2365</v>
      </c>
      <c r="E341" s="16" t="s">
        <v>2366</v>
      </c>
      <c r="F341" s="16"/>
      <c r="G341" s="16" t="s">
        <v>1524</v>
      </c>
      <c r="H341" s="16" t="s">
        <v>1576</v>
      </c>
      <c r="I341" s="16" t="s">
        <v>1537</v>
      </c>
      <c r="J341" s="70" t="s">
        <v>2367</v>
      </c>
      <c r="K341" s="16">
        <v>1000</v>
      </c>
      <c r="L341" s="16" t="s">
        <v>21</v>
      </c>
      <c r="M341" s="16"/>
    </row>
    <row r="342" spans="1:13" x14ac:dyDescent="0.35">
      <c r="A342" t="s">
        <v>1521</v>
      </c>
      <c r="B342">
        <v>1000009</v>
      </c>
      <c r="C342" s="23" t="s">
        <v>121</v>
      </c>
      <c r="D342" t="s">
        <v>1792</v>
      </c>
      <c r="E342" s="16" t="s">
        <v>2368</v>
      </c>
      <c r="F342" s="16"/>
      <c r="G342" s="16" t="s">
        <v>1524</v>
      </c>
      <c r="H342" s="16" t="s">
        <v>1576</v>
      </c>
      <c r="I342" s="16" t="s">
        <v>1537</v>
      </c>
      <c r="J342" s="16" t="s">
        <v>2369</v>
      </c>
      <c r="K342" s="16">
        <v>1000</v>
      </c>
      <c r="L342" s="16" t="s">
        <v>21</v>
      </c>
      <c r="M342" s="16"/>
    </row>
    <row r="343" spans="1:13" x14ac:dyDescent="0.35">
      <c r="A343" t="s">
        <v>1521</v>
      </c>
      <c r="B343">
        <v>1000004</v>
      </c>
      <c r="C343" s="23" t="s">
        <v>121</v>
      </c>
      <c r="D343" t="s">
        <v>2370</v>
      </c>
      <c r="E343" s="16" t="s">
        <v>2371</v>
      </c>
      <c r="F343" s="16"/>
      <c r="G343" s="16" t="s">
        <v>1524</v>
      </c>
      <c r="H343" s="16" t="s">
        <v>1576</v>
      </c>
      <c r="I343" s="16" t="s">
        <v>1537</v>
      </c>
      <c r="J343" s="65">
        <v>44746</v>
      </c>
      <c r="K343" s="16">
        <v>1200</v>
      </c>
      <c r="L343" s="16" t="s">
        <v>21</v>
      </c>
      <c r="M343" s="16"/>
    </row>
    <row r="344" spans="1:13" x14ac:dyDescent="0.35">
      <c r="A344" t="s">
        <v>1521</v>
      </c>
      <c r="B344">
        <v>1507152</v>
      </c>
      <c r="C344" s="23" t="s">
        <v>121</v>
      </c>
      <c r="D344" t="s">
        <v>1818</v>
      </c>
      <c r="E344" s="16" t="s">
        <v>2372</v>
      </c>
      <c r="F344" s="16" t="s">
        <v>2373</v>
      </c>
      <c r="G344" s="16" t="s">
        <v>1524</v>
      </c>
      <c r="H344" s="16" t="s">
        <v>99</v>
      </c>
      <c r="I344" s="16" t="s">
        <v>1537</v>
      </c>
      <c r="J344" s="16" t="s">
        <v>2374</v>
      </c>
      <c r="K344" s="16">
        <v>1300</v>
      </c>
      <c r="L344" s="16" t="s">
        <v>21</v>
      </c>
      <c r="M344" s="16"/>
    </row>
    <row r="345" spans="1:13" x14ac:dyDescent="0.35">
      <c r="A345" t="s">
        <v>1521</v>
      </c>
      <c r="B345">
        <v>1647794</v>
      </c>
      <c r="C345" s="23" t="s">
        <v>121</v>
      </c>
      <c r="D345" t="s">
        <v>2375</v>
      </c>
      <c r="E345" s="16" t="s">
        <v>2376</v>
      </c>
      <c r="F345" s="65">
        <v>30075</v>
      </c>
      <c r="G345" s="16" t="s">
        <v>1524</v>
      </c>
      <c r="H345" s="16" t="s">
        <v>99</v>
      </c>
      <c r="I345" s="16" t="s">
        <v>1537</v>
      </c>
      <c r="J345" s="65">
        <v>44717</v>
      </c>
      <c r="K345" s="16">
        <v>930</v>
      </c>
      <c r="L345" s="16" t="s">
        <v>21</v>
      </c>
      <c r="M345" s="16"/>
    </row>
    <row r="346" spans="1:13" x14ac:dyDescent="0.35">
      <c r="A346" t="s">
        <v>1521</v>
      </c>
      <c r="B346">
        <v>1506968</v>
      </c>
      <c r="C346" s="23" t="s">
        <v>121</v>
      </c>
      <c r="D346" t="s">
        <v>2377</v>
      </c>
      <c r="E346" s="16" t="s">
        <v>2378</v>
      </c>
      <c r="F346" s="16" t="s">
        <v>2379</v>
      </c>
      <c r="G346" s="16" t="s">
        <v>1524</v>
      </c>
      <c r="H346" s="16" t="s">
        <v>99</v>
      </c>
      <c r="I346" s="16" t="s">
        <v>1537</v>
      </c>
      <c r="J346" s="16" t="s">
        <v>2380</v>
      </c>
      <c r="K346" s="16">
        <v>1300</v>
      </c>
      <c r="L346" s="16" t="s">
        <v>21</v>
      </c>
      <c r="M346" s="16"/>
    </row>
    <row r="347" spans="1:13" x14ac:dyDescent="0.35">
      <c r="A347" t="s">
        <v>1521</v>
      </c>
      <c r="B347">
        <v>1649311</v>
      </c>
      <c r="C347" s="23" t="s">
        <v>121</v>
      </c>
      <c r="D347" t="s">
        <v>2381</v>
      </c>
      <c r="E347" s="16" t="s">
        <v>2382</v>
      </c>
      <c r="F347" s="16" t="s">
        <v>2383</v>
      </c>
      <c r="G347" s="16" t="s">
        <v>1524</v>
      </c>
      <c r="H347" s="16" t="s">
        <v>99</v>
      </c>
      <c r="I347" s="16" t="s">
        <v>1537</v>
      </c>
      <c r="J347" s="16" t="s">
        <v>2384</v>
      </c>
      <c r="K347" s="16">
        <v>930</v>
      </c>
      <c r="L347" s="16" t="s">
        <v>21</v>
      </c>
      <c r="M347" s="16"/>
    </row>
    <row r="348" spans="1:13" x14ac:dyDescent="0.35">
      <c r="A348" t="s">
        <v>1521</v>
      </c>
      <c r="B348">
        <v>1652387</v>
      </c>
      <c r="C348" s="23" t="s">
        <v>121</v>
      </c>
      <c r="D348" t="s">
        <v>1844</v>
      </c>
      <c r="E348" s="16" t="s">
        <v>2385</v>
      </c>
      <c r="F348" s="65">
        <v>33064</v>
      </c>
      <c r="G348" s="16" t="s">
        <v>1524</v>
      </c>
      <c r="H348" s="16" t="s">
        <v>99</v>
      </c>
      <c r="I348" s="16" t="s">
        <v>1537</v>
      </c>
      <c r="J348" s="16" t="s">
        <v>2386</v>
      </c>
      <c r="K348" s="16">
        <v>1300</v>
      </c>
      <c r="L348" s="16" t="s">
        <v>21</v>
      </c>
      <c r="M348" s="16"/>
    </row>
    <row r="349" spans="1:13" x14ac:dyDescent="0.35">
      <c r="A349" t="s">
        <v>1521</v>
      </c>
      <c r="B349">
        <v>1639443</v>
      </c>
      <c r="C349" s="23" t="s">
        <v>121</v>
      </c>
      <c r="D349" t="s">
        <v>2387</v>
      </c>
      <c r="E349" s="16" t="s">
        <v>2388</v>
      </c>
      <c r="F349" s="16"/>
      <c r="G349" s="16" t="s">
        <v>1524</v>
      </c>
      <c r="H349" s="16" t="s">
        <v>321</v>
      </c>
      <c r="I349" s="16" t="s">
        <v>1531</v>
      </c>
      <c r="J349" s="65">
        <v>44599</v>
      </c>
      <c r="K349" s="16">
        <v>1200</v>
      </c>
      <c r="L349" s="16" t="s">
        <v>19</v>
      </c>
      <c r="M349" s="16"/>
    </row>
    <row r="350" spans="1:13" x14ac:dyDescent="0.35">
      <c r="A350" t="s">
        <v>1521</v>
      </c>
      <c r="B350" s="23" t="s">
        <v>2389</v>
      </c>
      <c r="C350" s="23" t="s">
        <v>121</v>
      </c>
      <c r="D350" t="s">
        <v>2387</v>
      </c>
      <c r="E350" s="16" t="s">
        <v>2390</v>
      </c>
      <c r="F350" s="16"/>
      <c r="G350" s="16" t="s">
        <v>1524</v>
      </c>
      <c r="H350" s="16" t="s">
        <v>321</v>
      </c>
      <c r="I350" s="16" t="s">
        <v>1531</v>
      </c>
      <c r="J350" s="65">
        <v>44567</v>
      </c>
      <c r="K350" s="16">
        <v>1200</v>
      </c>
      <c r="L350" s="16" t="s">
        <v>19</v>
      </c>
      <c r="M350" s="16"/>
    </row>
    <row r="351" spans="1:13" x14ac:dyDescent="0.35">
      <c r="A351" t="s">
        <v>1521</v>
      </c>
      <c r="B351">
        <v>1650761</v>
      </c>
      <c r="C351" s="23" t="s">
        <v>121</v>
      </c>
      <c r="D351" t="s">
        <v>2088</v>
      </c>
      <c r="E351" s="16" t="s">
        <v>2391</v>
      </c>
      <c r="F351" s="16"/>
      <c r="G351" s="16" t="s">
        <v>1524</v>
      </c>
      <c r="H351" s="16" t="s">
        <v>1576</v>
      </c>
      <c r="I351" s="16" t="s">
        <v>1531</v>
      </c>
      <c r="J351" s="65">
        <v>44567</v>
      </c>
      <c r="K351" s="16">
        <v>1200</v>
      </c>
      <c r="L351" s="16" t="s">
        <v>19</v>
      </c>
      <c r="M351" s="16"/>
    </row>
    <row r="352" spans="1:13" x14ac:dyDescent="0.35">
      <c r="A352" t="s">
        <v>1521</v>
      </c>
      <c r="B352">
        <v>1506931</v>
      </c>
      <c r="C352" s="23" t="s">
        <v>121</v>
      </c>
      <c r="D352" t="s">
        <v>1565</v>
      </c>
      <c r="E352" s="16" t="s">
        <v>2392</v>
      </c>
      <c r="F352" s="16"/>
      <c r="G352" s="16" t="s">
        <v>1524</v>
      </c>
      <c r="H352" s="16" t="s">
        <v>1576</v>
      </c>
      <c r="I352" t="s">
        <v>1537</v>
      </c>
      <c r="J352" s="65">
        <v>44900</v>
      </c>
      <c r="K352" s="16">
        <v>1649</v>
      </c>
      <c r="L352" s="16" t="s">
        <v>19</v>
      </c>
      <c r="M352" s="16"/>
    </row>
    <row r="353" spans="1:13" x14ac:dyDescent="0.35">
      <c r="A353" t="s">
        <v>1521</v>
      </c>
      <c r="B353">
        <v>1652390</v>
      </c>
      <c r="C353" s="23" t="s">
        <v>121</v>
      </c>
      <c r="D353" t="s">
        <v>2393</v>
      </c>
      <c r="E353" t="s">
        <v>2160</v>
      </c>
      <c r="G353" s="23" t="s">
        <v>1524</v>
      </c>
      <c r="H353" s="23" t="s">
        <v>1576</v>
      </c>
      <c r="I353" t="s">
        <v>1537</v>
      </c>
      <c r="J353" s="16" t="s">
        <v>2394</v>
      </c>
      <c r="K353" s="16">
        <v>1000</v>
      </c>
      <c r="L353" t="s">
        <v>18</v>
      </c>
    </row>
    <row r="354" spans="1:13" x14ac:dyDescent="0.35">
      <c r="A354" t="s">
        <v>1521</v>
      </c>
      <c r="B354">
        <v>1000010</v>
      </c>
      <c r="C354" s="23" t="s">
        <v>121</v>
      </c>
      <c r="D354" t="s">
        <v>2395</v>
      </c>
      <c r="E354" t="s">
        <v>2396</v>
      </c>
      <c r="G354" s="23" t="s">
        <v>1524</v>
      </c>
      <c r="H354" s="23" t="s">
        <v>1576</v>
      </c>
      <c r="I354" t="s">
        <v>1537</v>
      </c>
      <c r="J354" s="16" t="s">
        <v>2397</v>
      </c>
      <c r="K354" s="16">
        <v>1000</v>
      </c>
      <c r="L354" t="s">
        <v>18</v>
      </c>
    </row>
    <row r="355" spans="1:13" x14ac:dyDescent="0.35">
      <c r="A355" t="s">
        <v>1521</v>
      </c>
      <c r="B355">
        <v>1000001</v>
      </c>
      <c r="C355" s="23" t="s">
        <v>121</v>
      </c>
      <c r="D355" t="s">
        <v>2398</v>
      </c>
      <c r="E355" t="s">
        <v>2399</v>
      </c>
      <c r="G355" s="23" t="s">
        <v>1524</v>
      </c>
      <c r="H355" s="23" t="s">
        <v>1576</v>
      </c>
      <c r="I355" t="s">
        <v>1537</v>
      </c>
      <c r="L355" t="s">
        <v>18</v>
      </c>
    </row>
    <row r="356" spans="1:13" x14ac:dyDescent="0.35">
      <c r="A356" t="s">
        <v>1521</v>
      </c>
      <c r="B356">
        <v>1000006</v>
      </c>
      <c r="C356" s="23" t="s">
        <v>121</v>
      </c>
      <c r="D356" t="s">
        <v>2400</v>
      </c>
      <c r="E356" t="s">
        <v>2401</v>
      </c>
      <c r="G356" s="23" t="s">
        <v>1524</v>
      </c>
      <c r="H356" s="23" t="s">
        <v>1576</v>
      </c>
      <c r="I356" t="s">
        <v>1537</v>
      </c>
      <c r="J356" s="65">
        <v>44208</v>
      </c>
      <c r="K356" s="16">
        <v>1000</v>
      </c>
      <c r="L356" t="s">
        <v>18</v>
      </c>
    </row>
    <row r="357" spans="1:13" x14ac:dyDescent="0.35">
      <c r="A357" t="s">
        <v>1521</v>
      </c>
      <c r="B357">
        <v>1653781</v>
      </c>
      <c r="C357" s="23" t="s">
        <v>121</v>
      </c>
      <c r="D357" t="s">
        <v>2402</v>
      </c>
      <c r="E357" t="s">
        <v>2403</v>
      </c>
      <c r="F357" s="71">
        <v>34678</v>
      </c>
      <c r="G357" s="23" t="s">
        <v>1524</v>
      </c>
      <c r="H357" s="23" t="s">
        <v>321</v>
      </c>
      <c r="I357" t="s">
        <v>1531</v>
      </c>
      <c r="J357" s="16" t="s">
        <v>2404</v>
      </c>
      <c r="K357" s="16">
        <v>1200</v>
      </c>
      <c r="L357" t="s">
        <v>21</v>
      </c>
    </row>
    <row r="358" spans="1:13" x14ac:dyDescent="0.35">
      <c r="A358" t="s">
        <v>1521</v>
      </c>
      <c r="B358">
        <v>1615001</v>
      </c>
      <c r="C358">
        <v>10003970</v>
      </c>
      <c r="D358" t="s">
        <v>2150</v>
      </c>
      <c r="E358" s="16" t="s">
        <v>2405</v>
      </c>
      <c r="F358" s="16" t="s">
        <v>2406</v>
      </c>
      <c r="G358" s="16" t="s">
        <v>1524</v>
      </c>
      <c r="H358" s="16" t="s">
        <v>1576</v>
      </c>
      <c r="I358" s="16" t="s">
        <v>1563</v>
      </c>
      <c r="J358" s="16" t="s">
        <v>2276</v>
      </c>
      <c r="K358" s="16">
        <v>1200</v>
      </c>
      <c r="L358" s="16" t="s">
        <v>17</v>
      </c>
      <c r="M358" s="16" t="s">
        <v>1731</v>
      </c>
    </row>
    <row r="359" spans="1:13" x14ac:dyDescent="0.35">
      <c r="A359" t="s">
        <v>1521</v>
      </c>
      <c r="B359">
        <v>1652389</v>
      </c>
      <c r="C359" s="23" t="s">
        <v>121</v>
      </c>
      <c r="D359" t="s">
        <v>1565</v>
      </c>
      <c r="E359" t="s">
        <v>2407</v>
      </c>
      <c r="G359" s="23" t="s">
        <v>1524</v>
      </c>
      <c r="H359" s="23" t="s">
        <v>1576</v>
      </c>
      <c r="I359"/>
      <c r="J359" s="16" t="s">
        <v>2408</v>
      </c>
      <c r="K359" s="16">
        <v>1200</v>
      </c>
      <c r="L359" t="s">
        <v>20</v>
      </c>
    </row>
    <row r="360" spans="1:13" x14ac:dyDescent="0.35">
      <c r="A360" t="s">
        <v>1521</v>
      </c>
      <c r="B360">
        <v>1647784</v>
      </c>
      <c r="C360" s="23" t="s">
        <v>121</v>
      </c>
      <c r="D360" t="s">
        <v>2280</v>
      </c>
      <c r="E360" t="s">
        <v>2409</v>
      </c>
      <c r="G360" s="23" t="s">
        <v>1524</v>
      </c>
      <c r="H360" s="23" t="s">
        <v>1576</v>
      </c>
      <c r="I360" t="s">
        <v>1537</v>
      </c>
      <c r="J360" s="65">
        <v>44686</v>
      </c>
      <c r="K360" s="16">
        <v>1000</v>
      </c>
      <c r="L360" t="s">
        <v>20</v>
      </c>
    </row>
    <row r="361" spans="1:13" x14ac:dyDescent="0.35">
      <c r="A361" t="s">
        <v>1521</v>
      </c>
      <c r="B361">
        <v>1507215</v>
      </c>
      <c r="C361" s="23" t="s">
        <v>121</v>
      </c>
      <c r="D361" t="s">
        <v>2410</v>
      </c>
      <c r="E361" t="s">
        <v>2411</v>
      </c>
      <c r="G361" s="23" t="s">
        <v>1524</v>
      </c>
      <c r="H361" s="23" t="s">
        <v>1525</v>
      </c>
      <c r="I361"/>
      <c r="J361" s="65">
        <v>44565</v>
      </c>
      <c r="K361" s="16">
        <v>1478</v>
      </c>
      <c r="L361" t="s">
        <v>20</v>
      </c>
    </row>
    <row r="362" spans="1:13" x14ac:dyDescent="0.35">
      <c r="A362" t="s">
        <v>1521</v>
      </c>
      <c r="B362">
        <v>1645179</v>
      </c>
      <c r="C362" s="23" t="s">
        <v>121</v>
      </c>
      <c r="D362" t="s">
        <v>2130</v>
      </c>
      <c r="E362" t="s">
        <v>2412</v>
      </c>
      <c r="G362" s="23" t="s">
        <v>1524</v>
      </c>
      <c r="H362" s="23" t="s">
        <v>1576</v>
      </c>
      <c r="I362"/>
      <c r="J362" s="65">
        <v>44899</v>
      </c>
      <c r="K362" s="16">
        <v>1200</v>
      </c>
      <c r="L362" t="s">
        <v>20</v>
      </c>
    </row>
    <row r="363" spans="1:13" x14ac:dyDescent="0.35">
      <c r="A363" t="s">
        <v>1521</v>
      </c>
      <c r="B363">
        <v>1653582</v>
      </c>
      <c r="C363" s="23" t="s">
        <v>121</v>
      </c>
      <c r="D363" t="s">
        <v>2413</v>
      </c>
      <c r="E363" t="s">
        <v>1733</v>
      </c>
      <c r="G363" s="23" t="s">
        <v>1524</v>
      </c>
      <c r="H363" s="23" t="s">
        <v>1576</v>
      </c>
      <c r="I363" t="s">
        <v>1537</v>
      </c>
      <c r="J363" s="65">
        <v>44658</v>
      </c>
      <c r="K363" s="16">
        <v>1000</v>
      </c>
      <c r="L363" t="s">
        <v>20</v>
      </c>
    </row>
    <row r="364" spans="1:13" x14ac:dyDescent="0.35">
      <c r="A364" t="s">
        <v>1521</v>
      </c>
      <c r="B364">
        <v>1654836</v>
      </c>
      <c r="C364" s="23" t="s">
        <v>121</v>
      </c>
      <c r="D364" t="s">
        <v>2414</v>
      </c>
      <c r="E364" t="s">
        <v>2415</v>
      </c>
      <c r="F364" s="23" t="s">
        <v>2416</v>
      </c>
      <c r="G364" s="23" t="s">
        <v>1524</v>
      </c>
      <c r="H364" s="23" t="s">
        <v>1525</v>
      </c>
      <c r="I364" t="s">
        <v>2359</v>
      </c>
      <c r="J364" s="16" t="s">
        <v>2417</v>
      </c>
      <c r="K364" s="16">
        <v>1200</v>
      </c>
      <c r="L364" t="s">
        <v>21</v>
      </c>
    </row>
    <row r="365" spans="1:13" x14ac:dyDescent="0.35">
      <c r="A365" t="s">
        <v>1521</v>
      </c>
      <c r="B365">
        <v>1507316</v>
      </c>
      <c r="C365" s="23" t="s">
        <v>121</v>
      </c>
      <c r="D365" t="s">
        <v>2418</v>
      </c>
      <c r="E365" t="s">
        <v>2419</v>
      </c>
      <c r="G365" s="23" t="s">
        <v>1524</v>
      </c>
      <c r="H365" s="23" t="s">
        <v>99</v>
      </c>
      <c r="I365" s="16" t="s">
        <v>1537</v>
      </c>
      <c r="J365" s="16" t="s">
        <v>2420</v>
      </c>
      <c r="K365" s="16">
        <v>1300</v>
      </c>
      <c r="L365" t="s">
        <v>17</v>
      </c>
    </row>
    <row r="366" spans="1:13" x14ac:dyDescent="0.35">
      <c r="A366" t="s">
        <v>1521</v>
      </c>
      <c r="B366">
        <v>1654838</v>
      </c>
      <c r="C366" s="23" t="s">
        <v>121</v>
      </c>
      <c r="D366" t="s">
        <v>1746</v>
      </c>
      <c r="E366" t="s">
        <v>1687</v>
      </c>
      <c r="G366" s="23" t="s">
        <v>1524</v>
      </c>
      <c r="H366" s="23" t="s">
        <v>99</v>
      </c>
      <c r="I366" s="16" t="s">
        <v>1537</v>
      </c>
      <c r="J366" s="16" t="s">
        <v>2420</v>
      </c>
      <c r="K366" s="16">
        <v>930</v>
      </c>
      <c r="L366" t="s">
        <v>17</v>
      </c>
    </row>
    <row r="367" spans="1:13" x14ac:dyDescent="0.35">
      <c r="A367" t="s">
        <v>1521</v>
      </c>
      <c r="B367">
        <v>1507025</v>
      </c>
      <c r="C367" s="23" t="s">
        <v>121</v>
      </c>
      <c r="D367" t="s">
        <v>2421</v>
      </c>
      <c r="E367" t="s">
        <v>2422</v>
      </c>
      <c r="G367" s="23" t="s">
        <v>1524</v>
      </c>
      <c r="H367" s="16" t="s">
        <v>1576</v>
      </c>
      <c r="I367" s="16" t="s">
        <v>1537</v>
      </c>
      <c r="J367" s="16" t="s">
        <v>2423</v>
      </c>
      <c r="K367" s="16">
        <v>1071</v>
      </c>
      <c r="L367" t="s">
        <v>17</v>
      </c>
    </row>
    <row r="368" spans="1:13" x14ac:dyDescent="0.35">
      <c r="A368" t="s">
        <v>1521</v>
      </c>
      <c r="B368">
        <v>1657122</v>
      </c>
      <c r="C368" s="23" t="s">
        <v>121</v>
      </c>
      <c r="D368" t="s">
        <v>2424</v>
      </c>
      <c r="E368" t="s">
        <v>2425</v>
      </c>
      <c r="G368" s="23" t="s">
        <v>1524</v>
      </c>
      <c r="H368" s="23" t="s">
        <v>99</v>
      </c>
      <c r="I368" s="16" t="s">
        <v>1537</v>
      </c>
      <c r="J368" s="16" t="s">
        <v>2426</v>
      </c>
      <c r="K368" s="91">
        <v>930</v>
      </c>
      <c r="L368" t="s">
        <v>17</v>
      </c>
    </row>
    <row r="369" spans="1:12" x14ac:dyDescent="0.35">
      <c r="A369" t="s">
        <v>1521</v>
      </c>
      <c r="B369">
        <v>1507120</v>
      </c>
      <c r="C369" s="23" t="s">
        <v>121</v>
      </c>
      <c r="D369" t="s">
        <v>1783</v>
      </c>
      <c r="E369" t="s">
        <v>2427</v>
      </c>
      <c r="F369" s="71">
        <v>32428</v>
      </c>
      <c r="G369" s="23" t="s">
        <v>1524</v>
      </c>
      <c r="H369" s="23" t="s">
        <v>99</v>
      </c>
      <c r="I369" s="16" t="s">
        <v>1537</v>
      </c>
      <c r="J369" s="65">
        <v>44684</v>
      </c>
      <c r="K369" s="16">
        <v>1300</v>
      </c>
      <c r="L369" t="s">
        <v>17</v>
      </c>
    </row>
    <row r="370" spans="1:12" x14ac:dyDescent="0.35">
      <c r="A370" t="s">
        <v>1521</v>
      </c>
      <c r="B370">
        <v>1000002</v>
      </c>
      <c r="C370" s="23" t="s">
        <v>121</v>
      </c>
      <c r="D370" t="s">
        <v>2340</v>
      </c>
      <c r="E370" t="s">
        <v>1661</v>
      </c>
      <c r="F370" s="23" t="s">
        <v>2428</v>
      </c>
      <c r="G370" s="23" t="s">
        <v>1524</v>
      </c>
      <c r="H370" s="23" t="s">
        <v>99</v>
      </c>
      <c r="I370" s="16" t="s">
        <v>1537</v>
      </c>
      <c r="J370" s="65">
        <v>44418</v>
      </c>
      <c r="K370" s="16">
        <v>1000</v>
      </c>
      <c r="L370" t="s">
        <v>17</v>
      </c>
    </row>
    <row r="371" spans="1:12" x14ac:dyDescent="0.35">
      <c r="A371" t="s">
        <v>1521</v>
      </c>
      <c r="B371">
        <v>1000008</v>
      </c>
      <c r="C371" s="23" t="s">
        <v>121</v>
      </c>
      <c r="D371" t="s">
        <v>2150</v>
      </c>
      <c r="E371" t="s">
        <v>2429</v>
      </c>
      <c r="G371" s="23" t="s">
        <v>1524</v>
      </c>
      <c r="H371" s="23" t="s">
        <v>99</v>
      </c>
      <c r="I371" s="16" t="s">
        <v>1537</v>
      </c>
      <c r="J371" s="65">
        <v>44564</v>
      </c>
      <c r="K371" s="16">
        <v>1025</v>
      </c>
      <c r="L371" t="s">
        <v>17</v>
      </c>
    </row>
    <row r="372" spans="1:12" x14ac:dyDescent="0.35">
      <c r="A372" t="s">
        <v>1521</v>
      </c>
      <c r="B372">
        <v>1506983</v>
      </c>
      <c r="C372" s="23" t="s">
        <v>121</v>
      </c>
      <c r="D372" t="s">
        <v>1622</v>
      </c>
      <c r="E372" t="s">
        <v>2430</v>
      </c>
      <c r="F372" s="23" t="s">
        <v>2431</v>
      </c>
      <c r="G372" s="23" t="s">
        <v>1524</v>
      </c>
      <c r="H372" s="23" t="s">
        <v>99</v>
      </c>
      <c r="I372" s="16" t="s">
        <v>1537</v>
      </c>
      <c r="J372" s="65">
        <v>44630</v>
      </c>
      <c r="K372" s="16">
        <v>1400</v>
      </c>
      <c r="L372" t="s">
        <v>21</v>
      </c>
    </row>
  </sheetData>
  <autoFilter ref="A1:M372" xr:uid="{00000000-0001-0000-0100-000000000000}">
    <sortState xmlns:xlrd2="http://schemas.microsoft.com/office/spreadsheetml/2017/richdata2" ref="A2:M366">
      <sortCondition ref="D1:D36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5DFD9EF5542A4C807D44C3B30C1F38" ma:contentTypeVersion="16" ma:contentTypeDescription="Create a new document." ma:contentTypeScope="" ma:versionID="e5718bd7ffb7627bf44d8beac297c3fe">
  <xsd:schema xmlns:xsd="http://www.w3.org/2001/XMLSchema" xmlns:xs="http://www.w3.org/2001/XMLSchema" xmlns:p="http://schemas.microsoft.com/office/2006/metadata/properties" xmlns:ns2="642d7949-4cef-4e73-bbeb-5866f09561fb" xmlns:ns3="b4cbb1c2-67e6-4334-8d0d-0bf0a9773dd0" targetNamespace="http://schemas.microsoft.com/office/2006/metadata/properties" ma:root="true" ma:fieldsID="9a51100cc6f84d6070c90d326b0fd9f8" ns2:_="" ns3:_="">
    <xsd:import namespace="642d7949-4cef-4e73-bbeb-5866f09561fb"/>
    <xsd:import namespace="b4cbb1c2-67e6-4334-8d0d-0bf0a9773d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d7949-4cef-4e73-bbeb-5866f095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aa43d79-0337-43fd-9094-582e52f079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bb1c2-67e6-4334-8d0d-0bf0a9773d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d1a6d2-f0cb-4c5a-9f3b-d7a6bfb0bb4e}" ma:internalName="TaxCatchAll" ma:showField="CatchAllData" ma:web="b4cbb1c2-67e6-4334-8d0d-0bf0a9773d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2d7949-4cef-4e73-bbeb-5866f09561fb">
      <Terms xmlns="http://schemas.microsoft.com/office/infopath/2007/PartnerControls"/>
    </lcf76f155ced4ddcb4097134ff3c332f>
    <TaxCatchAll xmlns="b4cbb1c2-67e6-4334-8d0d-0bf0a9773dd0" xsi:nil="true"/>
    <SharedWithUsers xmlns="b4cbb1c2-67e6-4334-8d0d-0bf0a9773dd0">
      <UserInfo>
        <DisplayName>Jaime Lee</DisplayName>
        <AccountId>58</AccountId>
        <AccountType/>
      </UserInfo>
      <UserInfo>
        <DisplayName>Huong Le</DisplayName>
        <AccountId>74</AccountId>
        <AccountType/>
      </UserInfo>
      <UserInfo>
        <DisplayName>Rachel Lee</DisplayName>
        <AccountId>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9AD27CC-1F18-4441-B9C8-FCB4EB45C8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d7949-4cef-4e73-bbeb-5866f09561fb"/>
    <ds:schemaRef ds:uri="b4cbb1c2-67e6-4334-8d0d-0bf0a9773d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13A9FF-B150-4316-A191-E76E1BCE22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60AE10-4CB3-42D8-87A3-44F3283DA015}">
  <ds:schemaRefs>
    <ds:schemaRef ds:uri="http://schemas.microsoft.com/office/2006/metadata/properties"/>
    <ds:schemaRef ds:uri="http://schemas.microsoft.com/office/infopath/2007/PartnerControls"/>
    <ds:schemaRef ds:uri="642d7949-4cef-4e73-bbeb-5866f09561fb"/>
    <ds:schemaRef ds:uri="b4cbb1c2-67e6-4334-8d0d-0bf0a9773d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Targets to PO(working file)</vt:lpstr>
      <vt:lpstr>Sales Target 23 Summary </vt:lpstr>
      <vt:lpstr>2021 Targets to PO (reference)</vt:lpstr>
      <vt:lpstr>HY</vt:lpstr>
      <vt:lpstr>2023 APBS Beer Pricelist Update</vt:lpstr>
      <vt:lpstr>BP Details(working file)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Ngoh</dc:creator>
  <cp:keywords/>
  <dc:description/>
  <cp:lastModifiedBy>See Hoe Lai</cp:lastModifiedBy>
  <cp:revision/>
  <dcterms:created xsi:type="dcterms:W3CDTF">2022-01-03T09:59:41Z</dcterms:created>
  <dcterms:modified xsi:type="dcterms:W3CDTF">2024-01-09T02:40:20Z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0x0101003C5DFD9EF5542A4C807D44C3B30C1F38</vt:lpwstr>
  </property>
  <property fmtid="{D5CDD505-2E9C-101B-9397-08002B2CF9AE}" pid="3" name="MediaServiceImageTags">
    <vt:lpwstr/>
  </property>
</Properties>
</file>