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709\Downloads\Work\UpWork\Dan\"/>
    </mc:Choice>
  </mc:AlternateContent>
  <bookViews>
    <workbookView xWindow="0" yWindow="0" windowWidth="20490" windowHeight="6720"/>
  </bookViews>
  <sheets>
    <sheet name="Sheet1" sheetId="2" r:id="rId1"/>
    <sheet name="sales" sheetId="1" r:id="rId2"/>
  </sheets>
  <definedNames>
    <definedName name="_xlnm._FilterDatabase" localSheetId="1" hidden="1">sales!$B$1:$O$1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J14" i="2" l="1"/>
  <c r="M14" i="2" s="1"/>
  <c r="I14" i="2"/>
  <c r="L14" i="2" s="1"/>
  <c r="H14" i="2"/>
  <c r="K14" i="2" s="1"/>
  <c r="M13" i="2"/>
  <c r="L13" i="2"/>
  <c r="K13" i="2"/>
  <c r="M12" i="2"/>
  <c r="L12" i="2"/>
  <c r="M11" i="2"/>
  <c r="L11" i="2"/>
  <c r="K11" i="2"/>
  <c r="M10" i="2"/>
  <c r="L10" i="2"/>
  <c r="K10" i="2"/>
  <c r="M9" i="2"/>
  <c r="L9" i="2"/>
  <c r="K9" i="2"/>
  <c r="K8" i="2"/>
  <c r="M7" i="2"/>
  <c r="L7" i="2"/>
  <c r="K7" i="2"/>
  <c r="M6" i="2"/>
  <c r="L6" i="2"/>
  <c r="K6" i="2"/>
  <c r="M5" i="2"/>
  <c r="L5" i="2"/>
  <c r="K5" i="2"/>
  <c r="M4" i="2"/>
  <c r="L4" i="2"/>
  <c r="K4" i="2"/>
</calcChain>
</file>

<file path=xl/sharedStrings.xml><?xml version="1.0" encoding="utf-8"?>
<sst xmlns="http://schemas.openxmlformats.org/spreadsheetml/2006/main" count="92" uniqueCount="52">
  <si>
    <t>Sku</t>
  </si>
  <si>
    <t>10.8oz_Beef</t>
  </si>
  <si>
    <t>10_Extra Large_Yak</t>
  </si>
  <si>
    <t>10_Large_Yak</t>
  </si>
  <si>
    <t>10_Medium_Yak</t>
  </si>
  <si>
    <t>13-3B0D-U7XZ</t>
  </si>
  <si>
    <t>3_Extra Large_Yak</t>
  </si>
  <si>
    <t>3_Large_Yak</t>
  </si>
  <si>
    <t>5.4oz_Beef</t>
  </si>
  <si>
    <t>5_Small_Yak</t>
  </si>
  <si>
    <t>6oz_Broth</t>
  </si>
  <si>
    <t>9C-O5JI-5W9H</t>
  </si>
  <si>
    <t>DR-OLT5-HOKW</t>
  </si>
  <si>
    <t>NT-RGS9-UUR2</t>
  </si>
  <si>
    <t>PR-ADC-Calm60</t>
  </si>
  <si>
    <t>PR-ADC-Calm60_MF</t>
  </si>
  <si>
    <t>PR-ALLERJ-8.2</t>
  </si>
  <si>
    <t>PR-ALLERJ-8.2_FBA</t>
  </si>
  <si>
    <t>PR-BLJ-7.5</t>
  </si>
  <si>
    <t>PR-BLJ-7.5_FBA</t>
  </si>
  <si>
    <t>PR-HJJ-60</t>
  </si>
  <si>
    <t>PR-OO-16</t>
  </si>
  <si>
    <t>PR-OO-8</t>
  </si>
  <si>
    <t>PR-Pro-16.4</t>
  </si>
  <si>
    <t>PR-Pro-8.2</t>
  </si>
  <si>
    <t>PR-Rlf-60ct</t>
  </si>
  <si>
    <t>Q2-XMV2-E15G</t>
  </si>
  <si>
    <t>QM-BN2C-I2R9</t>
  </si>
  <si>
    <t>QX-48VR-0UZS</t>
  </si>
  <si>
    <t>Small_Pumpkin_8oz</t>
  </si>
  <si>
    <t>Small_Pumpkin_8oz-stickerles</t>
  </si>
  <si>
    <t>VK-X3R0-SUNB</t>
  </si>
  <si>
    <t>ZK-QAIN-CGO2</t>
  </si>
  <si>
    <t>Product Line</t>
  </si>
  <si>
    <t>Yak Chew</t>
  </si>
  <si>
    <t>Bone Broth</t>
  </si>
  <si>
    <t>Omega Oil</t>
  </si>
  <si>
    <t>Pumpkin</t>
  </si>
  <si>
    <t>Hip &amp; Joint</t>
  </si>
  <si>
    <t>Allergy</t>
  </si>
  <si>
    <t>Bladder</t>
  </si>
  <si>
    <t>Probiotic</t>
  </si>
  <si>
    <t>Relief for Dogs</t>
  </si>
  <si>
    <t>Calm for Dogs</t>
  </si>
  <si>
    <t>Row Labels</t>
  </si>
  <si>
    <t>Grand Total</t>
  </si>
  <si>
    <t>Sum of 9</t>
  </si>
  <si>
    <t>Sum of 10</t>
  </si>
  <si>
    <t>Sum of 11</t>
  </si>
  <si>
    <t>Sum of 12</t>
  </si>
  <si>
    <t>Relief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</si>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</sst>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nan Kitabi" refreshedDate="44593.856372106478" createdVersion="6" refreshedVersion="6" minRefreshableVersion="3" recordCount="32">
  <cacheSource type="worksheet">
    <worksheetSource ref="A1:N33" sheet="sales"/>
  </cacheSource>
  <cacheFields count="14">
    <cacheField name="Product Line" numFmtId="0">
      <sharedItems count="10">
        <s v="Yak Chew"/>
        <s v="Bone Broth"/>
        <s v="Omega Oil"/>
        <s v="Pumpkin"/>
        <s v="Hip &amp; Joint"/>
        <s v="Allergy"/>
        <s v="Bladder"/>
        <s v="Probiotic"/>
        <s v="Relief for Dogs"/>
        <s v="Calm for Dogs"/>
      </sharedItems>
    </cacheField>
    <cacheField name="Sku" numFmtId="0">
      <sharedItems/>
    </cacheField>
    <cacheField name="1" numFmtId="0">
      <sharedItems containsSemiMixedTypes="0" containsString="0" containsNumber="1" minValue="0" maxValue="43038.47"/>
    </cacheField>
    <cacheField name="2" numFmtId="0">
      <sharedItems containsSemiMixedTypes="0" containsString="0" containsNumber="1" minValue="0" maxValue="37321.020000000397"/>
    </cacheField>
    <cacheField name="3" numFmtId="0">
      <sharedItems containsSemiMixedTypes="0" containsString="0" containsNumber="1" minValue="0" maxValue="41500.790000000103"/>
    </cacheField>
    <cacheField name="4" numFmtId="0">
      <sharedItems containsSemiMixedTypes="0" containsString="0" containsNumber="1" minValue="-89.97" maxValue="50611.1099999996"/>
    </cacheField>
    <cacheField name="5" numFmtId="0">
      <sharedItems containsSemiMixedTypes="0" containsString="0" containsNumber="1" minValue="0" maxValue="53904.979999998999"/>
    </cacheField>
    <cacheField name="6" numFmtId="0">
      <sharedItems containsSemiMixedTypes="0" containsString="0" containsNumber="1" minValue="0" maxValue="55960.949999998797"/>
    </cacheField>
    <cacheField name="7" numFmtId="0">
      <sharedItems containsSemiMixedTypes="0" containsString="0" containsNumber="1" minValue="0" maxValue="54567.649999998997"/>
    </cacheField>
    <cacheField name="8" numFmtId="0">
      <sharedItems containsSemiMixedTypes="0" containsString="0" containsNumber="1" minValue="0" maxValue="66470.639999998093"/>
    </cacheField>
    <cacheField name="9" numFmtId="0">
      <sharedItems containsSemiMixedTypes="0" containsString="0" containsNumber="1" minValue="0" maxValue="64614.989999998899"/>
    </cacheField>
    <cacheField name="10" numFmtId="0">
      <sharedItems containsSemiMixedTypes="0" containsString="0" containsNumber="1" minValue="0" maxValue="61282.239999998303"/>
    </cacheField>
    <cacheField name="11" numFmtId="0">
      <sharedItems containsSemiMixedTypes="0" containsString="0" containsNumber="1" minValue="-124.94999999999899" maxValue="64671.849999998602"/>
    </cacheField>
    <cacheField name="12" numFmtId="0">
      <sharedItems containsSemiMixedTypes="0" containsString="0" containsNumber="1" minValue="0" maxValue="60196.289999999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s v="10_Medium_Yak"/>
    <n v="35092.980000000302"/>
    <n v="37142.570000000203"/>
    <n v="37242.550000000199"/>
    <n v="34593.0800000003"/>
    <n v="33693.260000000402"/>
    <n v="34743.050000000301"/>
    <n v="28594.280000000301"/>
    <n v="37442.510000000198"/>
    <n v="34943.0100000003"/>
    <n v="41041.790000000103"/>
    <n v="45640.869999999901"/>
    <n v="47640.469999999797"/>
  </r>
  <r>
    <x v="0"/>
    <s v="QM-BN2C-I2R9"/>
    <n v="31356.570000001"/>
    <n v="33533.360000001099"/>
    <n v="37581.110000000699"/>
    <n v="31392.550000001"/>
    <n v="34612.760000000999"/>
    <n v="31464.510000000999"/>
    <n v="35152.460000000901"/>
    <n v="30870.840000001001"/>
    <n v="38660.510000000599"/>
    <n v="39991.770000000397"/>
    <n v="43985.55"/>
    <n v="53430.299999998999"/>
  </r>
  <r>
    <x v="0"/>
    <s v="5_Small_Yak"/>
    <n v="10612.9199999998"/>
    <n v="9173.8799999998992"/>
    <n v="11991.9999999998"/>
    <n v="11107.5899999998"/>
    <n v="12186.869999999801"/>
    <n v="11827.1099999998"/>
    <n v="14855.0899999998"/>
    <n v="13326.1099999998"/>
    <n v="14060.619999999801"/>
    <n v="13865.7499999998"/>
    <n v="16099.2599999998"/>
    <n v="19606.9200000001"/>
  </r>
  <r>
    <x v="0"/>
    <s v="3_Large_Yak"/>
    <n v="12120.1499999999"/>
    <n v="10795.6799999999"/>
    <n v="15468.809999999799"/>
    <n v="17218.109999999899"/>
    <n v="19792.080000000002"/>
    <n v="15968.6099999998"/>
    <n v="15593.7599999998"/>
    <n v="19692.12"/>
    <n v="18917.43"/>
    <n v="17967.809999999899"/>
    <n v="20216.91"/>
    <n v="23990.4000000003"/>
  </r>
  <r>
    <x v="0"/>
    <s v="3_Extra Large_Yak"/>
    <n v="11666.109999999901"/>
    <n v="12044.9799999999"/>
    <n v="15654.779999999901"/>
    <n v="10526.4899999999"/>
    <n v="6597.7999999999602"/>
    <n v="11156.279999999901"/>
    <n v="14395.199999999901"/>
    <n v="10946.3499999999"/>
    <n v="14065.309999999899"/>
    <n v="14485.1699999999"/>
    <n v="17124.289999999899"/>
    <n v="20033.32"/>
  </r>
  <r>
    <x v="0"/>
    <s v="10_Large_Yak"/>
    <n v="22886.730000000101"/>
    <n v="23656.620000000101"/>
    <n v="22746.750000000098"/>
    <n v="20577.060000000001"/>
    <n v="19107.27"/>
    <n v="21556.92"/>
    <n v="22606.770000000099"/>
    <n v="22816.7400000001"/>
    <n v="24706.470000000099"/>
    <n v="25686.3300000001"/>
    <n v="27996.0000000002"/>
    <n v="33385.2300000002"/>
  </r>
  <r>
    <x v="0"/>
    <s v="10_Extra Large_Yak"/>
    <n v="13938.359999999901"/>
    <n v="14703.2699999999"/>
    <n v="14533.289999999901"/>
    <n v="11643.629999999899"/>
    <n v="12578.5199999999"/>
    <n v="12478.559999999899"/>
    <n v="10973.779999999901"/>
    <n v="12328.629999999899"/>
    <n v="12238.639999999899"/>
    <n v="14038.4399999999"/>
    <n v="17638.039999999899"/>
    <n v="18897.900000000001"/>
  </r>
  <r>
    <x v="0"/>
    <s v="NT-RGS9-UUR2"/>
    <n v="8797.7999999999593"/>
    <n v="10117.469999999899"/>
    <n v="11277.1799999999"/>
    <n v="11117.219999999899"/>
    <n v="11277.1799999999"/>
    <n v="12796.799999999899"/>
    <n v="9557.6099999999606"/>
    <n v="12716.8199999999"/>
    <n v="13556.609999999901"/>
    <n v="16235.9399999999"/>
    <n v="18555.36"/>
    <n v="21554.610000000099"/>
  </r>
  <r>
    <x v="1"/>
    <s v="6oz_Broth"/>
    <n v="11339.2399999998"/>
    <n v="8500.6799999999294"/>
    <n v="10199.8399999999"/>
    <n v="8140.8799999999301"/>
    <n v="7506.1899999999396"/>
    <n v="7491.1999999999398"/>
    <n v="6776.5499999999502"/>
    <n v="9315.2699999999204"/>
    <n v="7221.3299999999399"/>
    <n v="7006.4399999999496"/>
    <n v="7236.3199999999397"/>
    <n v="7001.3799999999401"/>
  </r>
  <r>
    <x v="1"/>
    <s v="QX-48VR-0UZS"/>
    <n v="13665.9799999999"/>
    <n v="13222.109999999901"/>
    <n v="12882.209999999901"/>
    <n v="11794.529999999901"/>
    <n v="11386.6499999999"/>
    <n v="10910.789999999901"/>
    <n v="10706.8499999999"/>
    <n v="13324.0799999999"/>
    <n v="10604.879999999899"/>
    <n v="10944.779999999901"/>
    <n v="11386.6499999999"/>
    <n v="11220.0999999999"/>
  </r>
  <r>
    <x v="1"/>
    <s v="5.4oz_Beef"/>
    <n v="6347.0799999999499"/>
    <n v="4522.9399999999696"/>
    <n v="3543.3999999999801"/>
    <n v="3263.5099999999802"/>
    <n v="3068.6299999999901"/>
    <n v="2973.6699999999901"/>
    <n v="2938.70999999999"/>
    <n v="6616.8999999999496"/>
    <n v="4243.0499999999702"/>
    <n v="3168.5799999999899"/>
    <n v="3593.3899999999799"/>
    <n v="4428.1299999999701"/>
  </r>
  <r>
    <x v="1"/>
    <s v="10.8oz_Beef"/>
    <n v="2957.1299999999901"/>
    <n v="67.98"/>
    <n v="2483.26999999999"/>
    <n v="2447.2799999999902"/>
    <n v="2141.37"/>
    <n v="2413.28999999999"/>
    <n v="2787.1799999999898"/>
    <n v="4112.78999999998"/>
    <n v="4078.7999999999802"/>
    <n v="3942.8399999999801"/>
    <n v="4894.5599999999804"/>
    <n v="3874.8599999999801"/>
  </r>
  <r>
    <x v="2"/>
    <s v="DR-OLT5-HOKW"/>
    <n v="4472.2699999999504"/>
    <n v="6342.70999999992"/>
    <n v="9939.70999999985"/>
    <n v="12349.699999999801"/>
    <n v="11030.799999999799"/>
    <n v="14879.5899999997"/>
    <n v="14112.229999999699"/>
    <n v="16953.8599999998"/>
    <n v="16774.0099999997"/>
    <n v="17865.0999999999"/>
    <n v="16929.879999999801"/>
    <n v="18537.09"/>
  </r>
  <r>
    <x v="2"/>
    <s v="ZK-QAIN-CGO2"/>
    <n v="2218.8899999999899"/>
    <n v="3138.4299999999898"/>
    <n v="4877.5599999999704"/>
    <n v="6016.9899999999598"/>
    <n v="6536.7299999999505"/>
    <n v="8055.9699999999302"/>
    <n v="8695.6499999999196"/>
    <n v="11174.4099999999"/>
    <n v="12613.6899999998"/>
    <n v="14392.799999999799"/>
    <n v="14892.549999999799"/>
    <n v="16211.889999999799"/>
  </r>
  <r>
    <x v="2"/>
    <s v="PR-OO-8"/>
    <n v="731.39"/>
    <n v="23.98"/>
    <n v="23.979999999999901"/>
    <n v="23.98"/>
    <n v="23.98"/>
    <n v="23.98"/>
    <n v="11.99"/>
    <n v="11.99"/>
    <n v="23.98"/>
    <n v="47.96"/>
    <n v="143.88"/>
    <n v="83.929999999999893"/>
  </r>
  <r>
    <x v="2"/>
    <s v="PR-OO-16"/>
    <n v="259.87"/>
    <n v="39.979999999999997"/>
    <n v="19.989999999999998"/>
    <n v="39.979999999999997"/>
    <n v="0"/>
    <n v="19.989999999999998"/>
    <n v="39.979999999999997"/>
    <n v="0"/>
    <n v="19.989999999999998"/>
    <n v="119.939999999999"/>
    <n v="59.97"/>
    <n v="0"/>
  </r>
  <r>
    <x v="3"/>
    <s v="Small_Pumpkin_8oz"/>
    <n v="43038.47"/>
    <n v="32563.710000001"/>
    <n v="40159.910000000302"/>
    <n v="50328.789999999302"/>
    <n v="53904.979999998999"/>
    <n v="55960.949999998797"/>
    <n v="54567.649999998997"/>
    <n v="66470.639999998093"/>
    <n v="55900.949999998898"/>
    <n v="61282.239999998303"/>
    <n v="48841.479999999501"/>
    <n v="49660.0899999994"/>
  </r>
  <r>
    <x v="3"/>
    <s v="9C-O5JI-5W9H"/>
    <n v="41781.700000000099"/>
    <n v="37321.020000000397"/>
    <n v="41500.790000000103"/>
    <n v="50611.1099999996"/>
    <n v="50067.269999999698"/>
    <n v="50339.189999999602"/>
    <n v="51460.859999999499"/>
    <n v="62133.719999999099"/>
    <n v="64614.989999998899"/>
    <n v="61215.989999999103"/>
    <n v="64386.049999998999"/>
    <n v="60196.289999999099"/>
  </r>
  <r>
    <x v="3"/>
    <s v="Small_Pumpkin_8oz-stickerles"/>
    <n v="0"/>
    <n v="0"/>
    <n v="0"/>
    <n v="0"/>
    <n v="0"/>
    <n v="0"/>
    <n v="0"/>
    <n v="0"/>
    <n v="539.73"/>
    <n v="0"/>
    <n v="19.989999999999998"/>
    <n v="219.89"/>
  </r>
  <r>
    <x v="4"/>
    <s v="VK-X3R0-SUNB"/>
    <n v="3028.9899999999898"/>
    <n v="5543.0199999999704"/>
    <n v="3713.5499999999802"/>
    <n v="3548.5799999999799"/>
    <n v="2848.8599999999901"/>
    <n v="3998.3999999999801"/>
    <n v="3148.7399999999898"/>
    <n v="4148.3399999999801"/>
    <n v="4723.1099999999697"/>
    <n v="974.61"/>
    <n v="74.97"/>
    <n v="0"/>
  </r>
  <r>
    <x v="4"/>
    <s v="PR-HJJ-60"/>
    <n v="2219.2599999999902"/>
    <n v="84.97"/>
    <n v="0"/>
    <n v="0"/>
    <n v="24.99"/>
    <n v="0"/>
    <n v="0"/>
    <n v="0"/>
    <n v="0"/>
    <n v="749.7"/>
    <n v="-124.94999999999899"/>
    <n v="0"/>
  </r>
  <r>
    <x v="5"/>
    <s v="PR-ALLERJ-8.2_FBA"/>
    <n v="0"/>
    <n v="0"/>
    <n v="0"/>
    <n v="0"/>
    <n v="0"/>
    <n v="11094.619999999901"/>
    <n v="19510.900000000001"/>
    <n v="14523.459999999901"/>
    <n v="16058.9799999999"/>
    <n v="19513.900000000001"/>
    <n v="20473.6000000001"/>
    <n v="30264.090000000499"/>
  </r>
  <r>
    <x v="5"/>
    <s v="PR-ALLERJ-8.2"/>
    <n v="0"/>
    <n v="0"/>
    <n v="0"/>
    <n v="0"/>
    <n v="944.73"/>
    <n v="489.86"/>
    <n v="0"/>
    <n v="0"/>
    <n v="0"/>
    <n v="0"/>
    <n v="0"/>
    <n v="769.78"/>
  </r>
  <r>
    <x v="6"/>
    <s v="PR-BLJ-7.5_FBA"/>
    <n v="0"/>
    <n v="0"/>
    <n v="0"/>
    <n v="0"/>
    <n v="0"/>
    <n v="7262.6599999999598"/>
    <n v="16194.5999999998"/>
    <n v="20213.259999999998"/>
    <n v="16974.339999999898"/>
    <n v="20123.29"/>
    <n v="21082.970000000099"/>
    <n v="20963.0100000001"/>
  </r>
  <r>
    <x v="6"/>
    <s v="PR-BLJ-7.5"/>
    <n v="0"/>
    <n v="0"/>
    <n v="0"/>
    <n v="0"/>
    <n v="909.74"/>
    <n v="279.92"/>
    <n v="29.99"/>
    <n v="59.98"/>
    <n v="59.98"/>
    <n v="29.99"/>
    <n v="89.97"/>
    <n v="59.98"/>
  </r>
  <r>
    <x v="7"/>
    <s v="PR-Pro-8.2"/>
    <n v="19613.46"/>
    <n v="17874.039999999899"/>
    <n v="16764.409999999902"/>
    <n v="22149.0800000001"/>
    <n v="22060.590000000098"/>
    <n v="22445.960000000199"/>
    <n v="29052.7600000005"/>
    <n v="35188.6600000006"/>
    <n v="40987.240000000202"/>
    <n v="58414.419999999001"/>
    <n v="64671.849999998602"/>
    <n v="55853.309999999197"/>
  </r>
  <r>
    <x v="7"/>
    <s v="Q2-XMV2-E15G"/>
    <n v="0"/>
    <n v="0"/>
    <n v="1979.34"/>
    <n v="-89.97"/>
    <n v="0"/>
    <n v="0"/>
    <n v="0"/>
    <n v="0"/>
    <n v="0"/>
    <n v="0"/>
    <n v="0"/>
    <n v="0"/>
  </r>
  <r>
    <x v="7"/>
    <s v="PR-Pro-16.4"/>
    <n v="0"/>
    <n v="0"/>
    <n v="0"/>
    <n v="0"/>
    <n v="0"/>
    <n v="0"/>
    <n v="0"/>
    <n v="0"/>
    <n v="0"/>
    <n v="0"/>
    <n v="1195.77"/>
    <n v="11957.699999999901"/>
  </r>
  <r>
    <x v="8"/>
    <s v="13-3B0D-U7XZ"/>
    <n v="0"/>
    <n v="0"/>
    <n v="0"/>
    <n v="0"/>
    <n v="0"/>
    <n v="0"/>
    <n v="0"/>
    <n v="0"/>
    <n v="0"/>
    <n v="743.69"/>
    <n v="23.99"/>
    <n v="0"/>
  </r>
  <r>
    <x v="8"/>
    <s v="PR-Rlf-60ct"/>
    <n v="0"/>
    <n v="0"/>
    <n v="0"/>
    <n v="0"/>
    <n v="0"/>
    <n v="0"/>
    <n v="0"/>
    <n v="0"/>
    <n v="0"/>
    <n v="119.94999999999899"/>
    <n v="10075.799999999899"/>
    <n v="11491.209999999901"/>
  </r>
  <r>
    <x v="9"/>
    <s v="PR-ADC-Calm60"/>
    <n v="0"/>
    <n v="0"/>
    <n v="0"/>
    <n v="0"/>
    <n v="0"/>
    <n v="0"/>
    <n v="0"/>
    <n v="0"/>
    <n v="0"/>
    <n v="13523.8499999998"/>
    <n v="31093.860000000899"/>
    <n v="15414.9899999998"/>
  </r>
  <r>
    <x v="9"/>
    <s v="PR-ADC-Calm60_MF"/>
    <n v="0"/>
    <n v="0"/>
    <n v="0"/>
    <n v="0"/>
    <n v="0"/>
    <n v="0"/>
    <n v="0"/>
    <n v="0"/>
    <n v="0"/>
    <n v="1583.28"/>
    <n v="109.94999999999899"/>
    <n v="43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4" firstHeaderRow="0" firstDataRow="1" firstDataCol="1"/>
  <pivotFields count="14">
    <pivotField axis="axisRow" showAll="0">
      <items count="11">
        <item x="5"/>
        <item x="6"/>
        <item x="1"/>
        <item x="9"/>
        <item x="4"/>
        <item x="2"/>
        <item x="7"/>
        <item x="3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9" fld="10" baseField="0" baseItem="0"/>
    <dataField name="Sum of 10" fld="11" baseField="0" baseItem="0"/>
    <dataField name="Sum of 11" fld="12" baseField="0" baseItem="0"/>
    <dataField name="Sum of 12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tabSelected="1" workbookViewId="0">
      <selection activeCell="K11" sqref="K11"/>
    </sheetView>
  </sheetViews>
  <sheetFormatPr defaultRowHeight="15" x14ac:dyDescent="0.25"/>
  <cols>
    <col min="1" max="1" width="14.140625" bestFit="1" customWidth="1"/>
    <col min="2" max="7" width="10" bestFit="1" customWidth="1"/>
  </cols>
  <sheetData>
    <row r="3" spans="1:13" x14ac:dyDescent="0.25">
      <c r="A3" s="1" t="s">
        <v>44</v>
      </c>
      <c r="B3" t="s">
        <v>46</v>
      </c>
      <c r="C3" t="s">
        <v>47</v>
      </c>
      <c r="D3" t="s">
        <v>48</v>
      </c>
      <c r="E3" t="s">
        <v>49</v>
      </c>
    </row>
    <row r="4" spans="1:13" x14ac:dyDescent="0.25">
      <c r="A4" s="2" t="s">
        <v>39</v>
      </c>
      <c r="B4" s="3">
        <v>16058.9799999999</v>
      </c>
      <c r="C4" s="3">
        <v>19513.900000000001</v>
      </c>
      <c r="D4" s="3">
        <v>20473.6000000001</v>
      </c>
      <c r="E4" s="3">
        <v>31033.870000000497</v>
      </c>
      <c r="G4" t="s">
        <v>39</v>
      </c>
      <c r="H4">
        <v>21096.016276570001</v>
      </c>
      <c r="I4">
        <v>21034.393084560001</v>
      </c>
      <c r="J4">
        <v>24089.537553729897</v>
      </c>
      <c r="K4">
        <f>B4/H4</f>
        <v>0.76123282184966756</v>
      </c>
      <c r="L4">
        <f t="shared" ref="L4:M4" si="0">C4/I4</f>
        <v>0.9277139550236847</v>
      </c>
      <c r="M4">
        <f t="shared" si="0"/>
        <v>0.84989593321728485</v>
      </c>
    </row>
    <row r="5" spans="1:13" x14ac:dyDescent="0.25">
      <c r="A5" s="2" t="s">
        <v>40</v>
      </c>
      <c r="B5" s="3">
        <v>17034.319999999898</v>
      </c>
      <c r="C5" s="3">
        <v>20153.280000000002</v>
      </c>
      <c r="D5" s="3">
        <v>21172.940000000101</v>
      </c>
      <c r="E5" s="3">
        <v>21022.9900000001</v>
      </c>
      <c r="G5" t="s">
        <v>40</v>
      </c>
      <c r="H5">
        <v>14551.612979</v>
      </c>
      <c r="I5">
        <v>15185.3892549999</v>
      </c>
      <c r="J5">
        <v>13960.7414889999</v>
      </c>
      <c r="K5">
        <f t="shared" ref="K5:K13" si="1">B5/H5</f>
        <v>1.1706138710933824</v>
      </c>
      <c r="L5">
        <f t="shared" ref="L5:L13" si="2">C5/I5</f>
        <v>1.3271493842915083</v>
      </c>
      <c r="M5">
        <f t="shared" ref="M5:M13" si="3">D5/J5</f>
        <v>1.5166056915159496</v>
      </c>
    </row>
    <row r="6" spans="1:13" x14ac:dyDescent="0.25">
      <c r="A6" s="2" t="s">
        <v>35</v>
      </c>
      <c r="B6" s="3">
        <v>26148.05999999979</v>
      </c>
      <c r="C6" s="3">
        <v>25062.639999999818</v>
      </c>
      <c r="D6" s="3">
        <v>27110.919999999802</v>
      </c>
      <c r="E6" s="3">
        <v>26524.46999999979</v>
      </c>
      <c r="G6" t="s">
        <v>35</v>
      </c>
      <c r="H6">
        <v>4975.6704260599854</v>
      </c>
      <c r="I6">
        <v>5841.5077660399902</v>
      </c>
      <c r="J6">
        <v>6054.0611706699865</v>
      </c>
      <c r="K6">
        <f t="shared" si="1"/>
        <v>5.2551832740066127</v>
      </c>
      <c r="L6">
        <f t="shared" si="2"/>
        <v>4.2904402431343511</v>
      </c>
      <c r="M6">
        <f t="shared" si="3"/>
        <v>4.4781377716075355</v>
      </c>
    </row>
    <row r="7" spans="1:13" x14ac:dyDescent="0.25">
      <c r="A7" s="2" t="s">
        <v>43</v>
      </c>
      <c r="B7" s="3">
        <v>0</v>
      </c>
      <c r="C7" s="3">
        <v>15107.129999999801</v>
      </c>
      <c r="D7" s="3">
        <v>31203.8100000009</v>
      </c>
      <c r="E7" s="3">
        <v>15458.969999999799</v>
      </c>
      <c r="G7" t="s">
        <v>51</v>
      </c>
      <c r="H7">
        <v>10146.08</v>
      </c>
      <c r="I7">
        <v>13166.01</v>
      </c>
      <c r="J7">
        <v>11610.2</v>
      </c>
      <c r="K7">
        <f t="shared" si="1"/>
        <v>0</v>
      </c>
      <c r="L7">
        <f t="shared" si="2"/>
        <v>1.1474341884898918</v>
      </c>
      <c r="M7">
        <f t="shared" si="3"/>
        <v>2.68762036829692</v>
      </c>
    </row>
    <row r="8" spans="1:13" x14ac:dyDescent="0.25">
      <c r="A8" s="2" t="s">
        <v>38</v>
      </c>
      <c r="B8" s="3">
        <v>4723.1099999999697</v>
      </c>
      <c r="C8" s="3">
        <v>1724.31</v>
      </c>
      <c r="D8" s="3">
        <v>-49.979999999998995</v>
      </c>
      <c r="E8" s="3">
        <v>0</v>
      </c>
      <c r="G8" t="s">
        <v>38</v>
      </c>
      <c r="H8">
        <v>210.56638296</v>
      </c>
      <c r="I8">
        <v>0</v>
      </c>
      <c r="J8">
        <v>0</v>
      </c>
      <c r="K8">
        <f t="shared" si="1"/>
        <v>22.430503547649341</v>
      </c>
      <c r="L8">
        <v>0</v>
      </c>
      <c r="M8">
        <v>0</v>
      </c>
    </row>
    <row r="9" spans="1:13" x14ac:dyDescent="0.25">
      <c r="A9" s="2" t="s">
        <v>36</v>
      </c>
      <c r="B9" s="3">
        <v>29431.669999999503</v>
      </c>
      <c r="C9" s="3">
        <v>32425.799999999697</v>
      </c>
      <c r="D9" s="3">
        <v>32026.279999999602</v>
      </c>
      <c r="E9" s="3">
        <v>34832.9099999998</v>
      </c>
      <c r="G9" t="s">
        <v>36</v>
      </c>
      <c r="H9">
        <v>20937.4696809999</v>
      </c>
      <c r="I9">
        <v>20421.890105999992</v>
      </c>
      <c r="J9">
        <v>21732.761276999987</v>
      </c>
      <c r="K9">
        <f t="shared" si="1"/>
        <v>1.405693737037758</v>
      </c>
      <c r="L9">
        <f t="shared" si="2"/>
        <v>1.587796224134657</v>
      </c>
      <c r="M9">
        <f t="shared" si="3"/>
        <v>1.4736406290853319</v>
      </c>
    </row>
    <row r="10" spans="1:13" x14ac:dyDescent="0.25">
      <c r="A10" s="2" t="s">
        <v>41</v>
      </c>
      <c r="B10" s="3">
        <v>40987.240000000202</v>
      </c>
      <c r="C10" s="3">
        <v>58414.419999999001</v>
      </c>
      <c r="D10" s="3">
        <v>65867.619999998598</v>
      </c>
      <c r="E10" s="3">
        <v>67811.009999999093</v>
      </c>
      <c r="G10" t="s">
        <v>41</v>
      </c>
      <c r="H10">
        <v>15062.016702000001</v>
      </c>
      <c r="I10">
        <v>17814.308722999998</v>
      </c>
      <c r="J10">
        <v>17442.336596000001</v>
      </c>
      <c r="K10">
        <f t="shared" si="1"/>
        <v>2.7212318782356504</v>
      </c>
      <c r="L10">
        <f t="shared" si="2"/>
        <v>3.2790730703224158</v>
      </c>
      <c r="M10">
        <f t="shared" si="3"/>
        <v>3.7763071270568087</v>
      </c>
    </row>
    <row r="11" spans="1:13" x14ac:dyDescent="0.25">
      <c r="A11" s="2" t="s">
        <v>37</v>
      </c>
      <c r="B11" s="3">
        <v>121055.66999999779</v>
      </c>
      <c r="C11" s="3">
        <v>122498.22999999741</v>
      </c>
      <c r="D11" s="3">
        <v>113247.51999999851</v>
      </c>
      <c r="E11" s="3">
        <v>110076.26999999849</v>
      </c>
      <c r="G11" t="s">
        <v>37</v>
      </c>
      <c r="H11">
        <v>26972.803510999991</v>
      </c>
      <c r="I11">
        <v>17661.9612769999</v>
      </c>
      <c r="J11">
        <v>21555.134681</v>
      </c>
      <c r="K11">
        <f t="shared" si="1"/>
        <v>4.4880640586963505</v>
      </c>
      <c r="L11">
        <f t="shared" si="2"/>
        <v>6.9357093517988524</v>
      </c>
      <c r="M11">
        <f t="shared" si="3"/>
        <v>5.2538535098934789</v>
      </c>
    </row>
    <row r="12" spans="1:13" x14ac:dyDescent="0.25">
      <c r="A12" s="2" t="s">
        <v>42</v>
      </c>
      <c r="B12" s="3">
        <v>0</v>
      </c>
      <c r="C12" s="3">
        <v>863.63999999999908</v>
      </c>
      <c r="D12" s="3">
        <v>10099.789999999899</v>
      </c>
      <c r="E12" s="3">
        <v>11491.209999999901</v>
      </c>
      <c r="G12" t="s">
        <v>50</v>
      </c>
      <c r="H12">
        <v>0</v>
      </c>
      <c r="I12">
        <v>13803.779999999901</v>
      </c>
      <c r="J12">
        <v>14678.9199999999</v>
      </c>
      <c r="K12">
        <v>0</v>
      </c>
      <c r="L12">
        <f t="shared" si="2"/>
        <v>6.2565471197020328E-2</v>
      </c>
      <c r="M12">
        <f t="shared" si="3"/>
        <v>0.68804721328271889</v>
      </c>
    </row>
    <row r="13" spans="1:13" x14ac:dyDescent="0.25">
      <c r="A13" s="2" t="s">
        <v>34</v>
      </c>
      <c r="B13" s="3">
        <v>171148.6000000005</v>
      </c>
      <c r="C13" s="3">
        <v>183312.99999999994</v>
      </c>
      <c r="D13" s="3">
        <v>207256.27999999968</v>
      </c>
      <c r="E13" s="3">
        <v>238539.14999999953</v>
      </c>
      <c r="G13" t="s">
        <v>34</v>
      </c>
      <c r="H13">
        <v>27485.08670249999</v>
      </c>
      <c r="I13">
        <v>29585.437979099901</v>
      </c>
      <c r="J13">
        <v>31099.798081999888</v>
      </c>
      <c r="K13">
        <f t="shared" si="1"/>
        <v>6.2269623469819058</v>
      </c>
      <c r="L13">
        <f t="shared" si="2"/>
        <v>6.196054968985016</v>
      </c>
      <c r="M13">
        <f t="shared" si="3"/>
        <v>6.6642323353204214</v>
      </c>
    </row>
    <row r="14" spans="1:13" x14ac:dyDescent="0.25">
      <c r="A14" s="2" t="s">
        <v>45</v>
      </c>
      <c r="B14" s="3">
        <v>426587.64999999758</v>
      </c>
      <c r="C14" s="3">
        <v>479076.34999999567</v>
      </c>
      <c r="D14" s="3">
        <v>528408.77999999723</v>
      </c>
      <c r="E14" s="3">
        <v>556790.84999999707</v>
      </c>
      <c r="H14">
        <f>SUM(H4:H13)</f>
        <v>141437.32266108986</v>
      </c>
      <c r="I14">
        <f t="shared" ref="I14:J14" si="4">SUM(I4:I13)</f>
        <v>154514.67819069957</v>
      </c>
      <c r="J14">
        <f t="shared" si="4"/>
        <v>162223.49084939953</v>
      </c>
      <c r="K14">
        <f t="shared" ref="K14" si="5">B14/H14</f>
        <v>3.0160896853384376</v>
      </c>
      <c r="L14">
        <f t="shared" ref="L14" si="6">C14/I14</f>
        <v>3.1005232357842871</v>
      </c>
      <c r="M14">
        <f t="shared" ref="M14" si="7">D14/J14</f>
        <v>3.2572889242689671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defaultRowHeight="15" x14ac:dyDescent="0.25"/>
  <cols>
    <col min="1" max="1" width="12" bestFit="1" customWidth="1"/>
    <col min="2" max="2" width="28.42578125" bestFit="1" customWidth="1"/>
  </cols>
  <sheetData>
    <row r="1" spans="1:14" x14ac:dyDescent="0.25">
      <c r="A1" t="s">
        <v>33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 t="s">
        <v>34</v>
      </c>
      <c r="B2" t="s">
        <v>4</v>
      </c>
      <c r="C2">
        <v>35092.980000000302</v>
      </c>
      <c r="D2">
        <v>37142.570000000203</v>
      </c>
      <c r="E2">
        <v>37242.550000000199</v>
      </c>
      <c r="F2">
        <v>34593.0800000003</v>
      </c>
      <c r="G2">
        <v>33693.260000000402</v>
      </c>
      <c r="H2">
        <v>34743.050000000301</v>
      </c>
      <c r="I2">
        <v>28594.280000000301</v>
      </c>
      <c r="J2">
        <v>37442.510000000198</v>
      </c>
      <c r="K2">
        <v>34943.0100000003</v>
      </c>
      <c r="L2">
        <v>41041.790000000103</v>
      </c>
      <c r="M2">
        <v>45640.869999999901</v>
      </c>
      <c r="N2">
        <v>47640.469999999797</v>
      </c>
    </row>
    <row r="3" spans="1:14" x14ac:dyDescent="0.25">
      <c r="A3" t="s">
        <v>34</v>
      </c>
      <c r="B3" t="s">
        <v>27</v>
      </c>
      <c r="C3">
        <v>31356.570000001</v>
      </c>
      <c r="D3">
        <v>33533.360000001099</v>
      </c>
      <c r="E3">
        <v>37581.110000000699</v>
      </c>
      <c r="F3">
        <v>31392.550000001</v>
      </c>
      <c r="G3">
        <v>34612.760000000999</v>
      </c>
      <c r="H3">
        <v>31464.510000000999</v>
      </c>
      <c r="I3">
        <v>35152.460000000901</v>
      </c>
      <c r="J3">
        <v>30870.840000001001</v>
      </c>
      <c r="K3">
        <v>38660.510000000599</v>
      </c>
      <c r="L3">
        <v>39991.770000000397</v>
      </c>
      <c r="M3">
        <v>43985.55</v>
      </c>
      <c r="N3">
        <v>53430.299999998999</v>
      </c>
    </row>
    <row r="4" spans="1:14" x14ac:dyDescent="0.25">
      <c r="A4" t="s">
        <v>34</v>
      </c>
      <c r="B4" t="s">
        <v>9</v>
      </c>
      <c r="C4">
        <v>10612.9199999998</v>
      </c>
      <c r="D4">
        <v>9173.8799999998992</v>
      </c>
      <c r="E4">
        <v>11991.9999999998</v>
      </c>
      <c r="F4">
        <v>11107.5899999998</v>
      </c>
      <c r="G4">
        <v>12186.869999999801</v>
      </c>
      <c r="H4">
        <v>11827.1099999998</v>
      </c>
      <c r="I4">
        <v>14855.0899999998</v>
      </c>
      <c r="J4">
        <v>13326.1099999998</v>
      </c>
      <c r="K4">
        <v>14060.619999999801</v>
      </c>
      <c r="L4">
        <v>13865.7499999998</v>
      </c>
      <c r="M4">
        <v>16099.2599999998</v>
      </c>
      <c r="N4">
        <v>19606.9200000001</v>
      </c>
    </row>
    <row r="5" spans="1:14" x14ac:dyDescent="0.25">
      <c r="A5" t="s">
        <v>34</v>
      </c>
      <c r="B5" t="s">
        <v>7</v>
      </c>
      <c r="C5">
        <v>12120.1499999999</v>
      </c>
      <c r="D5">
        <v>10795.6799999999</v>
      </c>
      <c r="E5">
        <v>15468.809999999799</v>
      </c>
      <c r="F5">
        <v>17218.109999999899</v>
      </c>
      <c r="G5">
        <v>19792.080000000002</v>
      </c>
      <c r="H5">
        <v>15968.6099999998</v>
      </c>
      <c r="I5">
        <v>15593.7599999998</v>
      </c>
      <c r="J5">
        <v>19692.12</v>
      </c>
      <c r="K5">
        <v>18917.43</v>
      </c>
      <c r="L5">
        <v>17967.809999999899</v>
      </c>
      <c r="M5">
        <v>20216.91</v>
      </c>
      <c r="N5">
        <v>23990.4000000003</v>
      </c>
    </row>
    <row r="6" spans="1:14" x14ac:dyDescent="0.25">
      <c r="A6" t="s">
        <v>34</v>
      </c>
      <c r="B6" t="s">
        <v>6</v>
      </c>
      <c r="C6">
        <v>11666.109999999901</v>
      </c>
      <c r="D6">
        <v>12044.9799999999</v>
      </c>
      <c r="E6">
        <v>15654.779999999901</v>
      </c>
      <c r="F6">
        <v>10526.4899999999</v>
      </c>
      <c r="G6">
        <v>6597.7999999999602</v>
      </c>
      <c r="H6">
        <v>11156.279999999901</v>
      </c>
      <c r="I6">
        <v>14395.199999999901</v>
      </c>
      <c r="J6">
        <v>10946.3499999999</v>
      </c>
      <c r="K6">
        <v>14065.309999999899</v>
      </c>
      <c r="L6">
        <v>14485.1699999999</v>
      </c>
      <c r="M6">
        <v>17124.289999999899</v>
      </c>
      <c r="N6">
        <v>20033.32</v>
      </c>
    </row>
    <row r="7" spans="1:14" x14ac:dyDescent="0.25">
      <c r="A7" t="s">
        <v>34</v>
      </c>
      <c r="B7" t="s">
        <v>3</v>
      </c>
      <c r="C7">
        <v>22886.730000000101</v>
      </c>
      <c r="D7">
        <v>23656.620000000101</v>
      </c>
      <c r="E7">
        <v>22746.750000000098</v>
      </c>
      <c r="F7">
        <v>20577.060000000001</v>
      </c>
      <c r="G7">
        <v>19107.27</v>
      </c>
      <c r="H7">
        <v>21556.92</v>
      </c>
      <c r="I7">
        <v>22606.770000000099</v>
      </c>
      <c r="J7">
        <v>22816.7400000001</v>
      </c>
      <c r="K7">
        <v>24706.470000000099</v>
      </c>
      <c r="L7">
        <v>25686.3300000001</v>
      </c>
      <c r="M7">
        <v>27996.0000000002</v>
      </c>
      <c r="N7">
        <v>33385.2300000002</v>
      </c>
    </row>
    <row r="8" spans="1:14" x14ac:dyDescent="0.25">
      <c r="A8" t="s">
        <v>34</v>
      </c>
      <c r="B8" t="s">
        <v>2</v>
      </c>
      <c r="C8">
        <v>13938.359999999901</v>
      </c>
      <c r="D8">
        <v>14703.2699999999</v>
      </c>
      <c r="E8">
        <v>14533.289999999901</v>
      </c>
      <c r="F8">
        <v>11643.629999999899</v>
      </c>
      <c r="G8">
        <v>12578.5199999999</v>
      </c>
      <c r="H8">
        <v>12478.559999999899</v>
      </c>
      <c r="I8">
        <v>10973.779999999901</v>
      </c>
      <c r="J8">
        <v>12328.629999999899</v>
      </c>
      <c r="K8">
        <v>12238.639999999899</v>
      </c>
      <c r="L8">
        <v>14038.4399999999</v>
      </c>
      <c r="M8">
        <v>17638.039999999899</v>
      </c>
      <c r="N8">
        <v>18897.900000000001</v>
      </c>
    </row>
    <row r="9" spans="1:14" x14ac:dyDescent="0.25">
      <c r="A9" t="s">
        <v>34</v>
      </c>
      <c r="B9" t="s">
        <v>13</v>
      </c>
      <c r="C9">
        <v>8797.7999999999593</v>
      </c>
      <c r="D9">
        <v>10117.469999999899</v>
      </c>
      <c r="E9">
        <v>11277.1799999999</v>
      </c>
      <c r="F9">
        <v>11117.219999999899</v>
      </c>
      <c r="G9">
        <v>11277.1799999999</v>
      </c>
      <c r="H9">
        <v>12796.799999999899</v>
      </c>
      <c r="I9">
        <v>9557.6099999999606</v>
      </c>
      <c r="J9">
        <v>12716.8199999999</v>
      </c>
      <c r="K9">
        <v>13556.609999999901</v>
      </c>
      <c r="L9">
        <v>16235.9399999999</v>
      </c>
      <c r="M9">
        <v>18555.36</v>
      </c>
      <c r="N9">
        <v>21554.610000000099</v>
      </c>
    </row>
    <row r="10" spans="1:14" x14ac:dyDescent="0.25">
      <c r="A10" t="s">
        <v>35</v>
      </c>
      <c r="B10" t="s">
        <v>10</v>
      </c>
      <c r="C10">
        <v>11339.2399999998</v>
      </c>
      <c r="D10">
        <v>8500.6799999999294</v>
      </c>
      <c r="E10">
        <v>10199.8399999999</v>
      </c>
      <c r="F10">
        <v>8140.8799999999301</v>
      </c>
      <c r="G10">
        <v>7506.1899999999396</v>
      </c>
      <c r="H10">
        <v>7491.1999999999398</v>
      </c>
      <c r="I10">
        <v>6776.5499999999502</v>
      </c>
      <c r="J10">
        <v>9315.2699999999204</v>
      </c>
      <c r="K10">
        <v>7221.3299999999399</v>
      </c>
      <c r="L10">
        <v>7006.4399999999496</v>
      </c>
      <c r="M10">
        <v>7236.3199999999397</v>
      </c>
      <c r="N10">
        <v>7001.3799999999401</v>
      </c>
    </row>
    <row r="11" spans="1:14" x14ac:dyDescent="0.25">
      <c r="A11" t="s">
        <v>35</v>
      </c>
      <c r="B11" t="s">
        <v>28</v>
      </c>
      <c r="C11">
        <v>13665.9799999999</v>
      </c>
      <c r="D11">
        <v>13222.109999999901</v>
      </c>
      <c r="E11">
        <v>12882.209999999901</v>
      </c>
      <c r="F11">
        <v>11794.529999999901</v>
      </c>
      <c r="G11">
        <v>11386.6499999999</v>
      </c>
      <c r="H11">
        <v>10910.789999999901</v>
      </c>
      <c r="I11">
        <v>10706.8499999999</v>
      </c>
      <c r="J11">
        <v>13324.0799999999</v>
      </c>
      <c r="K11">
        <v>10604.879999999899</v>
      </c>
      <c r="L11">
        <v>10944.779999999901</v>
      </c>
      <c r="M11">
        <v>11386.6499999999</v>
      </c>
      <c r="N11">
        <v>11220.0999999999</v>
      </c>
    </row>
    <row r="12" spans="1:14" x14ac:dyDescent="0.25">
      <c r="A12" t="s">
        <v>35</v>
      </c>
      <c r="B12" t="s">
        <v>8</v>
      </c>
      <c r="C12">
        <v>6347.0799999999499</v>
      </c>
      <c r="D12">
        <v>4522.9399999999696</v>
      </c>
      <c r="E12">
        <v>3543.3999999999801</v>
      </c>
      <c r="F12">
        <v>3263.5099999999802</v>
      </c>
      <c r="G12">
        <v>3068.6299999999901</v>
      </c>
      <c r="H12">
        <v>2973.6699999999901</v>
      </c>
      <c r="I12">
        <v>2938.70999999999</v>
      </c>
      <c r="J12">
        <v>6616.8999999999496</v>
      </c>
      <c r="K12">
        <v>4243.0499999999702</v>
      </c>
      <c r="L12">
        <v>3168.5799999999899</v>
      </c>
      <c r="M12">
        <v>3593.3899999999799</v>
      </c>
      <c r="N12">
        <v>4428.1299999999701</v>
      </c>
    </row>
    <row r="13" spans="1:14" x14ac:dyDescent="0.25">
      <c r="A13" t="s">
        <v>35</v>
      </c>
      <c r="B13" t="s">
        <v>1</v>
      </c>
      <c r="C13">
        <v>2957.1299999999901</v>
      </c>
      <c r="D13">
        <v>67.98</v>
      </c>
      <c r="E13">
        <v>2483.26999999999</v>
      </c>
      <c r="F13">
        <v>2447.2799999999902</v>
      </c>
      <c r="G13">
        <v>2141.37</v>
      </c>
      <c r="H13">
        <v>2413.28999999999</v>
      </c>
      <c r="I13">
        <v>2787.1799999999898</v>
      </c>
      <c r="J13">
        <v>4112.78999999998</v>
      </c>
      <c r="K13">
        <v>4078.7999999999802</v>
      </c>
      <c r="L13">
        <v>3942.8399999999801</v>
      </c>
      <c r="M13">
        <v>4894.5599999999804</v>
      </c>
      <c r="N13">
        <v>3874.8599999999801</v>
      </c>
    </row>
    <row r="14" spans="1:14" x14ac:dyDescent="0.25">
      <c r="A14" t="s">
        <v>36</v>
      </c>
      <c r="B14" t="s">
        <v>12</v>
      </c>
      <c r="C14">
        <v>4472.2699999999504</v>
      </c>
      <c r="D14">
        <v>6342.70999999992</v>
      </c>
      <c r="E14">
        <v>9939.70999999985</v>
      </c>
      <c r="F14">
        <v>12349.699999999801</v>
      </c>
      <c r="G14">
        <v>11030.799999999799</v>
      </c>
      <c r="H14">
        <v>14879.5899999997</v>
      </c>
      <c r="I14">
        <v>14112.229999999699</v>
      </c>
      <c r="J14">
        <v>16953.8599999998</v>
      </c>
      <c r="K14">
        <v>16774.0099999997</v>
      </c>
      <c r="L14">
        <v>17865.0999999999</v>
      </c>
      <c r="M14">
        <v>16929.879999999801</v>
      </c>
      <c r="N14">
        <v>18537.09</v>
      </c>
    </row>
    <row r="15" spans="1:14" x14ac:dyDescent="0.25">
      <c r="A15" t="s">
        <v>36</v>
      </c>
      <c r="B15" t="s">
        <v>32</v>
      </c>
      <c r="C15">
        <v>2218.8899999999899</v>
      </c>
      <c r="D15">
        <v>3138.4299999999898</v>
      </c>
      <c r="E15">
        <v>4877.5599999999704</v>
      </c>
      <c r="F15">
        <v>6016.9899999999598</v>
      </c>
      <c r="G15">
        <v>6536.7299999999505</v>
      </c>
      <c r="H15">
        <v>8055.9699999999302</v>
      </c>
      <c r="I15">
        <v>8695.6499999999196</v>
      </c>
      <c r="J15">
        <v>11174.4099999999</v>
      </c>
      <c r="K15">
        <v>12613.6899999998</v>
      </c>
      <c r="L15">
        <v>14392.799999999799</v>
      </c>
      <c r="M15">
        <v>14892.549999999799</v>
      </c>
      <c r="N15">
        <v>16211.889999999799</v>
      </c>
    </row>
    <row r="16" spans="1:14" x14ac:dyDescent="0.25">
      <c r="A16" t="s">
        <v>36</v>
      </c>
      <c r="B16" t="s">
        <v>22</v>
      </c>
      <c r="C16">
        <v>731.39</v>
      </c>
      <c r="D16">
        <v>23.98</v>
      </c>
      <c r="E16">
        <v>23.979999999999901</v>
      </c>
      <c r="F16">
        <v>23.98</v>
      </c>
      <c r="G16">
        <v>23.98</v>
      </c>
      <c r="H16">
        <v>23.98</v>
      </c>
      <c r="I16">
        <v>11.99</v>
      </c>
      <c r="J16">
        <v>11.99</v>
      </c>
      <c r="K16">
        <v>23.98</v>
      </c>
      <c r="L16">
        <v>47.96</v>
      </c>
      <c r="M16">
        <v>143.88</v>
      </c>
      <c r="N16">
        <v>83.929999999999893</v>
      </c>
    </row>
    <row r="17" spans="1:14" x14ac:dyDescent="0.25">
      <c r="A17" t="s">
        <v>36</v>
      </c>
      <c r="B17" t="s">
        <v>21</v>
      </c>
      <c r="C17">
        <v>259.87</v>
      </c>
      <c r="D17">
        <v>39.979999999999997</v>
      </c>
      <c r="E17">
        <v>19.989999999999998</v>
      </c>
      <c r="F17">
        <v>39.979999999999997</v>
      </c>
      <c r="G17">
        <v>0</v>
      </c>
      <c r="H17">
        <v>19.989999999999998</v>
      </c>
      <c r="I17">
        <v>39.979999999999997</v>
      </c>
      <c r="J17">
        <v>0</v>
      </c>
      <c r="K17">
        <v>19.989999999999998</v>
      </c>
      <c r="L17">
        <v>119.939999999999</v>
      </c>
      <c r="M17">
        <v>59.97</v>
      </c>
      <c r="N17">
        <v>0</v>
      </c>
    </row>
    <row r="18" spans="1:14" x14ac:dyDescent="0.25">
      <c r="A18" t="s">
        <v>37</v>
      </c>
      <c r="B18" t="s">
        <v>29</v>
      </c>
      <c r="C18">
        <v>43038.47</v>
      </c>
      <c r="D18">
        <v>32563.710000001</v>
      </c>
      <c r="E18">
        <v>40159.910000000302</v>
      </c>
      <c r="F18">
        <v>50328.789999999302</v>
      </c>
      <c r="G18">
        <v>53904.979999998999</v>
      </c>
      <c r="H18">
        <v>55960.949999998797</v>
      </c>
      <c r="I18">
        <v>54567.649999998997</v>
      </c>
      <c r="J18">
        <v>66470.639999998093</v>
      </c>
      <c r="K18">
        <v>55900.949999998898</v>
      </c>
      <c r="L18">
        <v>61282.239999998303</v>
      </c>
      <c r="M18">
        <v>48841.479999999501</v>
      </c>
      <c r="N18">
        <v>49660.0899999994</v>
      </c>
    </row>
    <row r="19" spans="1:14" x14ac:dyDescent="0.25">
      <c r="A19" t="s">
        <v>37</v>
      </c>
      <c r="B19" t="s">
        <v>11</v>
      </c>
      <c r="C19">
        <v>41781.700000000099</v>
      </c>
      <c r="D19">
        <v>37321.020000000397</v>
      </c>
      <c r="E19">
        <v>41500.790000000103</v>
      </c>
      <c r="F19">
        <v>50611.1099999996</v>
      </c>
      <c r="G19">
        <v>50067.269999999698</v>
      </c>
      <c r="H19">
        <v>50339.189999999602</v>
      </c>
      <c r="I19">
        <v>51460.859999999499</v>
      </c>
      <c r="J19">
        <v>62133.719999999099</v>
      </c>
      <c r="K19">
        <v>64614.989999998899</v>
      </c>
      <c r="L19">
        <v>61215.989999999103</v>
      </c>
      <c r="M19">
        <v>64386.049999998999</v>
      </c>
      <c r="N19">
        <v>60196.289999999099</v>
      </c>
    </row>
    <row r="20" spans="1:14" x14ac:dyDescent="0.25">
      <c r="A20" t="s">
        <v>37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539.73</v>
      </c>
      <c r="L20">
        <v>0</v>
      </c>
      <c r="M20">
        <v>19.989999999999998</v>
      </c>
      <c r="N20">
        <v>219.89</v>
      </c>
    </row>
    <row r="21" spans="1:14" x14ac:dyDescent="0.25">
      <c r="A21" t="s">
        <v>38</v>
      </c>
      <c r="B21" t="s">
        <v>31</v>
      </c>
      <c r="C21">
        <v>3028.9899999999898</v>
      </c>
      <c r="D21">
        <v>5543.0199999999704</v>
      </c>
      <c r="E21">
        <v>3713.5499999999802</v>
      </c>
      <c r="F21">
        <v>3548.5799999999799</v>
      </c>
      <c r="G21">
        <v>2848.8599999999901</v>
      </c>
      <c r="H21">
        <v>3998.3999999999801</v>
      </c>
      <c r="I21">
        <v>3148.7399999999898</v>
      </c>
      <c r="J21">
        <v>4148.3399999999801</v>
      </c>
      <c r="K21">
        <v>4723.1099999999697</v>
      </c>
      <c r="L21">
        <v>974.61</v>
      </c>
      <c r="M21">
        <v>74.97</v>
      </c>
      <c r="N21">
        <v>0</v>
      </c>
    </row>
    <row r="22" spans="1:14" x14ac:dyDescent="0.25">
      <c r="A22" t="s">
        <v>38</v>
      </c>
      <c r="B22" t="s">
        <v>20</v>
      </c>
      <c r="C22">
        <v>2219.2599999999902</v>
      </c>
      <c r="D22">
        <v>84.97</v>
      </c>
      <c r="E22">
        <v>0</v>
      </c>
      <c r="F22">
        <v>0</v>
      </c>
      <c r="G22">
        <v>24.99</v>
      </c>
      <c r="H22">
        <v>0</v>
      </c>
      <c r="I22">
        <v>0</v>
      </c>
      <c r="J22">
        <v>0</v>
      </c>
      <c r="K22">
        <v>0</v>
      </c>
      <c r="L22">
        <v>749.7</v>
      </c>
      <c r="M22">
        <v>-124.94999999999899</v>
      </c>
      <c r="N22">
        <v>0</v>
      </c>
    </row>
    <row r="23" spans="1:14" x14ac:dyDescent="0.25">
      <c r="A23" t="s">
        <v>39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11094.619999999901</v>
      </c>
      <c r="I23">
        <v>19510.900000000001</v>
      </c>
      <c r="J23">
        <v>14523.459999999901</v>
      </c>
      <c r="K23">
        <v>16058.9799999999</v>
      </c>
      <c r="L23">
        <v>19513.900000000001</v>
      </c>
      <c r="M23">
        <v>20473.6000000001</v>
      </c>
      <c r="N23">
        <v>30264.090000000499</v>
      </c>
    </row>
    <row r="24" spans="1:14" x14ac:dyDescent="0.25">
      <c r="A24" t="s">
        <v>39</v>
      </c>
      <c r="B24" t="s">
        <v>16</v>
      </c>
      <c r="C24">
        <v>0</v>
      </c>
      <c r="D24">
        <v>0</v>
      </c>
      <c r="E24">
        <v>0</v>
      </c>
      <c r="F24">
        <v>0</v>
      </c>
      <c r="G24">
        <v>944.73</v>
      </c>
      <c r="H24">
        <v>489.86</v>
      </c>
      <c r="I24">
        <v>0</v>
      </c>
      <c r="J24">
        <v>0</v>
      </c>
      <c r="K24">
        <v>0</v>
      </c>
      <c r="L24">
        <v>0</v>
      </c>
      <c r="M24">
        <v>0</v>
      </c>
      <c r="N24">
        <v>769.78</v>
      </c>
    </row>
    <row r="25" spans="1:14" x14ac:dyDescent="0.25">
      <c r="A25" t="s">
        <v>40</v>
      </c>
      <c r="B25" t="s">
        <v>19</v>
      </c>
      <c r="C25">
        <v>0</v>
      </c>
      <c r="D25">
        <v>0</v>
      </c>
      <c r="E25">
        <v>0</v>
      </c>
      <c r="F25">
        <v>0</v>
      </c>
      <c r="G25">
        <v>0</v>
      </c>
      <c r="H25">
        <v>7262.6599999999598</v>
      </c>
      <c r="I25">
        <v>16194.5999999998</v>
      </c>
      <c r="J25">
        <v>20213.259999999998</v>
      </c>
      <c r="K25">
        <v>16974.339999999898</v>
      </c>
      <c r="L25">
        <v>20123.29</v>
      </c>
      <c r="M25">
        <v>21082.970000000099</v>
      </c>
      <c r="N25">
        <v>20963.0100000001</v>
      </c>
    </row>
    <row r="26" spans="1:14" x14ac:dyDescent="0.25">
      <c r="A26" t="s">
        <v>40</v>
      </c>
      <c r="B26" t="s">
        <v>18</v>
      </c>
      <c r="C26">
        <v>0</v>
      </c>
      <c r="D26">
        <v>0</v>
      </c>
      <c r="E26">
        <v>0</v>
      </c>
      <c r="F26">
        <v>0</v>
      </c>
      <c r="G26">
        <v>909.74</v>
      </c>
      <c r="H26">
        <v>279.92</v>
      </c>
      <c r="I26">
        <v>29.99</v>
      </c>
      <c r="J26">
        <v>59.98</v>
      </c>
      <c r="K26">
        <v>59.98</v>
      </c>
      <c r="L26">
        <v>29.99</v>
      </c>
      <c r="M26">
        <v>89.97</v>
      </c>
      <c r="N26">
        <v>59.98</v>
      </c>
    </row>
    <row r="27" spans="1:14" x14ac:dyDescent="0.25">
      <c r="A27" t="s">
        <v>41</v>
      </c>
      <c r="B27" t="s">
        <v>24</v>
      </c>
      <c r="C27">
        <v>19613.46</v>
      </c>
      <c r="D27">
        <v>17874.039999999899</v>
      </c>
      <c r="E27">
        <v>16764.409999999902</v>
      </c>
      <c r="F27">
        <v>22149.0800000001</v>
      </c>
      <c r="G27">
        <v>22060.590000000098</v>
      </c>
      <c r="H27">
        <v>22445.960000000199</v>
      </c>
      <c r="I27">
        <v>29052.7600000005</v>
      </c>
      <c r="J27">
        <v>35188.6600000006</v>
      </c>
      <c r="K27">
        <v>40987.240000000202</v>
      </c>
      <c r="L27">
        <v>58414.419999999001</v>
      </c>
      <c r="M27">
        <v>64671.849999998602</v>
      </c>
      <c r="N27">
        <v>55853.309999999197</v>
      </c>
    </row>
    <row r="28" spans="1:14" x14ac:dyDescent="0.25">
      <c r="A28" t="s">
        <v>41</v>
      </c>
      <c r="B28" t="s">
        <v>26</v>
      </c>
      <c r="C28">
        <v>0</v>
      </c>
      <c r="D28">
        <v>0</v>
      </c>
      <c r="E28">
        <v>1979.34</v>
      </c>
      <c r="F28">
        <v>-89.97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41</v>
      </c>
      <c r="B29" t="s">
        <v>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1195.77</v>
      </c>
      <c r="N29">
        <v>11957.699999999901</v>
      </c>
    </row>
    <row r="30" spans="1:14" x14ac:dyDescent="0.25">
      <c r="A30" t="s">
        <v>42</v>
      </c>
      <c r="B30" t="s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743.69</v>
      </c>
      <c r="M30">
        <v>23.99</v>
      </c>
      <c r="N30">
        <v>0</v>
      </c>
    </row>
    <row r="31" spans="1:14" x14ac:dyDescent="0.25">
      <c r="A31" t="s">
        <v>42</v>
      </c>
      <c r="B31" t="s">
        <v>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119.94999999999899</v>
      </c>
      <c r="M31">
        <v>10075.799999999899</v>
      </c>
      <c r="N31">
        <v>11491.209999999901</v>
      </c>
    </row>
    <row r="32" spans="1:14" x14ac:dyDescent="0.25">
      <c r="A32" t="s">
        <v>43</v>
      </c>
      <c r="B32" t="s">
        <v>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13523.8499999998</v>
      </c>
      <c r="M32">
        <v>31093.860000000899</v>
      </c>
      <c r="N32">
        <v>15414.9899999998</v>
      </c>
    </row>
    <row r="33" spans="1:14" x14ac:dyDescent="0.25">
      <c r="A33" t="s">
        <v>43</v>
      </c>
      <c r="B33" t="s">
        <v>15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1583.28</v>
      </c>
      <c r="M33">
        <v>109.94999999999899</v>
      </c>
      <c r="N33">
        <v>43.98</v>
      </c>
    </row>
  </sheetData>
  <autoFilter ref="B1:O1">
    <sortState ref="B2:O33">
      <sortCondition ref="O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Kitabi</dc:creator>
  <cp:lastModifiedBy>Adnan Kitabi</cp:lastModifiedBy>
  <dcterms:created xsi:type="dcterms:W3CDTF">2022-02-01T15:34:33Z</dcterms:created>
  <dcterms:modified xsi:type="dcterms:W3CDTF">2022-02-03T17:15:21Z</dcterms:modified>
</cp:coreProperties>
</file>