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E18" i="1"/>
  <c r="E19" i="1"/>
  <c r="E20" i="1"/>
  <c r="E21" i="1"/>
  <c r="E22" i="1"/>
  <c r="E23" i="1"/>
  <c r="E24" i="1"/>
  <c r="E25" i="1"/>
  <c r="E17" i="1"/>
  <c r="D17" i="1"/>
  <c r="D18" i="1"/>
  <c r="D19" i="1"/>
  <c r="D20" i="1"/>
  <c r="D21" i="1"/>
  <c r="D22" i="1"/>
  <c r="D23" i="1"/>
  <c r="D24" i="1"/>
  <c r="D25" i="1"/>
  <c r="I10" i="1"/>
  <c r="I11" i="1"/>
  <c r="H7" i="1"/>
  <c r="H8" i="1"/>
  <c r="H9" i="1"/>
  <c r="H10" i="1"/>
  <c r="H11" i="1"/>
  <c r="H12" i="1"/>
  <c r="G8" i="1"/>
  <c r="I8" i="1" s="1"/>
  <c r="G9" i="1"/>
  <c r="I9" i="1" s="1"/>
  <c r="G10" i="1"/>
  <c r="G11" i="1"/>
  <c r="G12" i="1"/>
  <c r="I12" i="1" s="1"/>
  <c r="G7" i="1"/>
  <c r="I7" i="1" s="1"/>
</calcChain>
</file>

<file path=xl/sharedStrings.xml><?xml version="1.0" encoding="utf-8"?>
<sst xmlns="http://schemas.openxmlformats.org/spreadsheetml/2006/main" count="33" uniqueCount="28">
  <si>
    <t>GOVT BM COLLEGE ,BARISHAL</t>
  </si>
  <si>
    <t>SOLLUTION OF RESULT SHEET MATH 1</t>
  </si>
  <si>
    <t>SL NO</t>
  </si>
  <si>
    <t>NAME OF SUBJECT</t>
  </si>
  <si>
    <t>MARKS</t>
  </si>
  <si>
    <t>BANGLA</t>
  </si>
  <si>
    <t>ENGLISH</t>
  </si>
  <si>
    <t>MATH</t>
  </si>
  <si>
    <t>PHYSIC</t>
  </si>
  <si>
    <t>TOTAL</t>
  </si>
  <si>
    <t>RESULT</t>
  </si>
  <si>
    <t>GPA</t>
  </si>
  <si>
    <t>NAME OF STUDENTS</t>
  </si>
  <si>
    <t>MD. SUMON</t>
  </si>
  <si>
    <t>MD LIMON</t>
  </si>
  <si>
    <t>MD SAIMUN</t>
  </si>
  <si>
    <t>JANNAT</t>
  </si>
  <si>
    <t>RIMA</t>
  </si>
  <si>
    <t>LIMA</t>
  </si>
  <si>
    <t>LETTER GRADE</t>
  </si>
  <si>
    <t xml:space="preserve">           ENGLISH</t>
  </si>
  <si>
    <t>GRADE POINT</t>
  </si>
  <si>
    <t xml:space="preserve">BANGLA </t>
  </si>
  <si>
    <t>RELIGION</t>
  </si>
  <si>
    <t>SOCIAL SCINCE</t>
  </si>
  <si>
    <t xml:space="preserve">CHEMESTRY </t>
  </si>
  <si>
    <t>HIGHER MATH</t>
  </si>
  <si>
    <t>AGRICULTURAL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</si>
</sst>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tabSelected="1" topLeftCell="A11" workbookViewId="0">
      <selection activeCell="G16" sqref="G16"/>
    </sheetView>
  </sheetViews>
  <sheetFormatPr defaultRowHeight="15" x14ac:dyDescent="0.25"/>
  <cols>
    <col min="2" max="2" width="22" customWidth="1"/>
    <col min="4" max="4" width="12.7109375" customWidth="1"/>
    <col min="5" max="5" width="12.42578125" customWidth="1"/>
  </cols>
  <sheetData>
    <row r="3" spans="1:14" x14ac:dyDescent="0.25">
      <c r="I3" t="s">
        <v>0</v>
      </c>
    </row>
    <row r="4" spans="1:14" x14ac:dyDescent="0.25">
      <c r="I4" t="s">
        <v>1</v>
      </c>
    </row>
    <row r="6" spans="1:14" x14ac:dyDescent="0.25">
      <c r="A6" t="s">
        <v>2</v>
      </c>
      <c r="B6" t="s">
        <v>12</v>
      </c>
      <c r="C6" t="s">
        <v>5</v>
      </c>
      <c r="D6" t="s">
        <v>20</v>
      </c>
      <c r="E6" t="s">
        <v>7</v>
      </c>
      <c r="F6" t="s">
        <v>8</v>
      </c>
      <c r="G6" t="s">
        <v>9</v>
      </c>
      <c r="H6" t="s">
        <v>10</v>
      </c>
      <c r="I6" t="s">
        <v>11</v>
      </c>
    </row>
    <row r="7" spans="1:14" x14ac:dyDescent="0.25">
      <c r="A7">
        <v>1</v>
      </c>
      <c r="B7" t="s">
        <v>13</v>
      </c>
      <c r="C7">
        <v>78</v>
      </c>
      <c r="D7">
        <v>74</v>
      </c>
      <c r="E7">
        <v>71</v>
      </c>
      <c r="F7">
        <v>66</v>
      </c>
      <c r="G7">
        <f>SUM(C7:F7)</f>
        <v>289</v>
      </c>
      <c r="H7" t="str">
        <f>IF(OR(C8&lt;33,D8&lt;33,E8&lt;33,F8&lt;33,),"Fail","Pass")</f>
        <v>Pass</v>
      </c>
      <c r="I7" t="str">
        <f>IF(OR(C7&lt;33,D7&lt;33,E7&lt;33,F7&lt;33),"F",IF(G7/4&gt;=80,"A+",IF(G7/4&gt;=70,"A",IF(G7/4&gt;=60,"A-",IF(G7/4&gt;=50,"B",IF(G7/4&gt;=40,"C",IF(G7/4&gt;=33,"D","F")))))))</f>
        <v>A</v>
      </c>
    </row>
    <row r="8" spans="1:14" x14ac:dyDescent="0.25">
      <c r="A8">
        <v>2</v>
      </c>
      <c r="B8" t="s">
        <v>14</v>
      </c>
      <c r="C8">
        <v>48</v>
      </c>
      <c r="D8">
        <v>68</v>
      </c>
      <c r="E8">
        <v>64</v>
      </c>
      <c r="F8">
        <v>45</v>
      </c>
      <c r="G8">
        <f t="shared" ref="G8:G12" si="0">SUM(C8:F8)</f>
        <v>225</v>
      </c>
      <c r="H8" t="str">
        <f t="shared" ref="H8:H9" si="1">IF(OR(C9&lt;33,D9&lt;33,E9&lt;33,F9&lt;33,),"Fail","Pass")</f>
        <v>Pass</v>
      </c>
      <c r="I8" t="str">
        <f t="shared" ref="I8:I11" si="2">IF(OR(C8&lt;33,D8&lt;33,E8&lt;33,F8&lt;33),"F",IF(G8/4&gt;=80,"A+",IF(G8/4&gt;=70,"A",IF(G8/4&gt;=60,"A-",IF(G8/4&gt;=50,"B",IF(G8/4&gt;=40,"C",IF(G8/4&gt;=33,"D","F")))))))</f>
        <v>B</v>
      </c>
    </row>
    <row r="9" spans="1:14" x14ac:dyDescent="0.25">
      <c r="A9">
        <v>3</v>
      </c>
      <c r="B9" t="s">
        <v>15</v>
      </c>
      <c r="C9">
        <v>65</v>
      </c>
      <c r="D9">
        <v>93</v>
      </c>
      <c r="E9">
        <v>81</v>
      </c>
      <c r="F9">
        <v>91</v>
      </c>
      <c r="G9">
        <f t="shared" si="0"/>
        <v>330</v>
      </c>
      <c r="H9" t="str">
        <f t="shared" si="1"/>
        <v>Pass</v>
      </c>
      <c r="I9" t="str">
        <f t="shared" si="2"/>
        <v>A+</v>
      </c>
    </row>
    <row r="10" spans="1:14" x14ac:dyDescent="0.25">
      <c r="A10">
        <v>4</v>
      </c>
      <c r="B10" t="s">
        <v>16</v>
      </c>
      <c r="C10">
        <v>98</v>
      </c>
      <c r="D10">
        <v>63</v>
      </c>
      <c r="E10">
        <v>69</v>
      </c>
      <c r="F10">
        <v>57</v>
      </c>
      <c r="G10">
        <f t="shared" si="0"/>
        <v>287</v>
      </c>
      <c r="H10" t="str">
        <f t="shared" ref="H10:H12" si="3">IF(OR(C10&lt;33,D10&lt;33,E10&lt;33,F10&lt;33,),"Fail","Pass")</f>
        <v>Pass</v>
      </c>
      <c r="I10" t="str">
        <f t="shared" si="2"/>
        <v>A</v>
      </c>
    </row>
    <row r="11" spans="1:14" x14ac:dyDescent="0.25">
      <c r="A11">
        <v>5</v>
      </c>
      <c r="B11" t="s">
        <v>17</v>
      </c>
      <c r="C11">
        <v>71</v>
      </c>
      <c r="D11">
        <v>67</v>
      </c>
      <c r="E11">
        <v>96</v>
      </c>
      <c r="F11">
        <v>67</v>
      </c>
      <c r="G11">
        <f t="shared" si="0"/>
        <v>301</v>
      </c>
      <c r="H11" t="str">
        <f t="shared" si="3"/>
        <v>Pass</v>
      </c>
      <c r="I11" t="str">
        <f t="shared" si="2"/>
        <v>A</v>
      </c>
    </row>
    <row r="12" spans="1:14" x14ac:dyDescent="0.25">
      <c r="A12">
        <v>6</v>
      </c>
      <c r="B12" t="s">
        <v>18</v>
      </c>
      <c r="C12">
        <v>52</v>
      </c>
      <c r="D12">
        <v>55</v>
      </c>
      <c r="E12">
        <v>47</v>
      </c>
      <c r="F12">
        <v>81</v>
      </c>
      <c r="G12">
        <f t="shared" si="0"/>
        <v>235</v>
      </c>
      <c r="H12" t="str">
        <f t="shared" si="3"/>
        <v>Pass</v>
      </c>
      <c r="I12" t="str">
        <f>IF(OR(C12&lt;33,D12&lt;33,E12&lt;33,F12&lt;33),"F",IF(G12/4&gt;=80,"A+",IF(G12/4&gt;=70,"A",IF(G12/4&gt;=60,"A-",IF(G12/4&gt;=50,"B",IF(G12/4&gt;=40,"C",IF(G12/4&gt;=33,"D","F")))))))</f>
        <v>B</v>
      </c>
    </row>
    <row r="15" spans="1:14" ht="45" customHeight="1" x14ac:dyDescent="0.25">
      <c r="I15" s="1" t="s">
        <v>1</v>
      </c>
      <c r="J15" s="1"/>
      <c r="K15" s="1"/>
      <c r="L15" s="1"/>
      <c r="M15" s="1"/>
      <c r="N15" s="1"/>
    </row>
    <row r="16" spans="1:14" ht="20.25" customHeight="1" x14ac:dyDescent="0.25">
      <c r="A16" t="s">
        <v>2</v>
      </c>
      <c r="B16" t="s">
        <v>3</v>
      </c>
      <c r="C16" t="s">
        <v>4</v>
      </c>
      <c r="D16" t="s">
        <v>19</v>
      </c>
      <c r="E16" t="s">
        <v>21</v>
      </c>
      <c r="F16" t="s">
        <v>11</v>
      </c>
    </row>
    <row r="17" spans="1:6" x14ac:dyDescent="0.25">
      <c r="A17">
        <v>1</v>
      </c>
      <c r="B17" t="s">
        <v>22</v>
      </c>
      <c r="C17">
        <v>78</v>
      </c>
      <c r="D17" t="str">
        <f>IF(C17&gt;=80,"A+",IF(C17&gt;=70,"A",IF(C17&gt;=60,"A-",IF(C17&gt;=50,"B",IF(C17&gt;=40,"C",IF(C17&gt;=33,"D",IF(C17&lt;33,"F")))))))</f>
        <v>A</v>
      </c>
      <c r="E17">
        <f>IF(C17&gt;=80,5,IF(C17&gt;=70,4,IF(C17&gt;=60,3.5,IF(C17&gt;=50,3,IF(C17&gt;=40,2,IF(C17&gt;=33,1,IF(C17&lt;33,0)))))))</f>
        <v>4</v>
      </c>
      <c r="F17">
        <f>AVERAGE(E17:E25)</f>
        <v>4.1111111111111107</v>
      </c>
    </row>
    <row r="18" spans="1:6" x14ac:dyDescent="0.25">
      <c r="A18">
        <v>2</v>
      </c>
      <c r="B18" t="s">
        <v>6</v>
      </c>
      <c r="C18">
        <v>95</v>
      </c>
      <c r="D18" t="str">
        <f t="shared" ref="D18:D26" si="4">IF(C18&gt;=80,"A+",IF(C18&gt;=70,"A",IF(C18&gt;=60,"A-",IF(C18&gt;=50,"B",IF(C18&gt;=40,"C",IF(C18&gt;=33,"D",IF(C18&lt;33,"F")))))))</f>
        <v>A+</v>
      </c>
      <c r="E18">
        <f t="shared" ref="E18:E25" si="5">IF(C18&gt;=80,5,IF(C18&gt;=70,4,IF(C18&gt;=60,3.5,IF(C18&gt;=50,3,IF(C18&gt;=40,2,IF(C18&gt;=33,1,IF(C18&lt;33,0)))))))</f>
        <v>5</v>
      </c>
    </row>
    <row r="19" spans="1:6" x14ac:dyDescent="0.25">
      <c r="A19">
        <v>3</v>
      </c>
      <c r="B19" t="s">
        <v>7</v>
      </c>
      <c r="C19">
        <v>68</v>
      </c>
      <c r="D19" t="str">
        <f t="shared" si="4"/>
        <v>A-</v>
      </c>
      <c r="E19">
        <f t="shared" si="5"/>
        <v>3.5</v>
      </c>
    </row>
    <row r="20" spans="1:6" x14ac:dyDescent="0.25">
      <c r="A20">
        <v>4</v>
      </c>
      <c r="B20" t="s">
        <v>23</v>
      </c>
      <c r="C20">
        <v>84</v>
      </c>
      <c r="D20" t="str">
        <f t="shared" si="4"/>
        <v>A+</v>
      </c>
      <c r="E20">
        <f t="shared" si="5"/>
        <v>5</v>
      </c>
    </row>
    <row r="21" spans="1:6" x14ac:dyDescent="0.25">
      <c r="A21">
        <v>5</v>
      </c>
      <c r="B21" t="s">
        <v>24</v>
      </c>
      <c r="C21">
        <v>72</v>
      </c>
      <c r="D21" t="str">
        <f t="shared" si="4"/>
        <v>A</v>
      </c>
      <c r="E21">
        <f t="shared" si="5"/>
        <v>4</v>
      </c>
    </row>
    <row r="22" spans="1:6" x14ac:dyDescent="0.25">
      <c r="A22">
        <v>6</v>
      </c>
      <c r="B22" t="s">
        <v>8</v>
      </c>
      <c r="C22">
        <v>61</v>
      </c>
      <c r="D22" t="str">
        <f t="shared" si="4"/>
        <v>A-</v>
      </c>
      <c r="E22">
        <f t="shared" si="5"/>
        <v>3.5</v>
      </c>
    </row>
    <row r="23" spans="1:6" x14ac:dyDescent="0.25">
      <c r="A23">
        <v>7</v>
      </c>
      <c r="B23" t="s">
        <v>25</v>
      </c>
      <c r="C23">
        <v>88</v>
      </c>
      <c r="D23" t="str">
        <f t="shared" si="4"/>
        <v>A+</v>
      </c>
      <c r="E23">
        <f t="shared" si="5"/>
        <v>5</v>
      </c>
    </row>
    <row r="24" spans="1:6" x14ac:dyDescent="0.25">
      <c r="A24">
        <v>8</v>
      </c>
      <c r="B24" t="s">
        <v>26</v>
      </c>
      <c r="C24">
        <v>45</v>
      </c>
      <c r="D24" t="str">
        <f t="shared" si="4"/>
        <v>C</v>
      </c>
      <c r="E24">
        <f t="shared" si="5"/>
        <v>2</v>
      </c>
    </row>
    <row r="25" spans="1:6" x14ac:dyDescent="0.25">
      <c r="A25">
        <v>9</v>
      </c>
      <c r="B25" t="s">
        <v>27</v>
      </c>
      <c r="C25">
        <v>90</v>
      </c>
      <c r="D25" t="str">
        <f>IF(C25&gt;=80,"A+",IF(C25&gt;=70,"A",IF(C25&gt;=60,"A-",IF(C25&gt;=50,"B",IF(C25&gt;=40,"C",IF(C25&gt;=33,"D",IF(C25&lt;33,"F")))))))</f>
        <v>A+</v>
      </c>
      <c r="E25">
        <f t="shared" si="5"/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2024-09-25T08:33:56Z</dcterms:created>
  <dcterms:modified xsi:type="dcterms:W3CDTF">2024-09-25T10:05:27Z</dcterms:modified>
</cp:coreProperties>
</file>