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Ali Mir\Desktop\My Project\"/>
    </mc:Choice>
  </mc:AlternateContent>
  <bookViews>
    <workbookView xWindow="0" yWindow="0" windowWidth="20490" windowHeight="7650"/>
  </bookViews>
  <sheets>
    <sheet name="Totel salary of employees" sheetId="2" r:id="rId1"/>
    <sheet name="Avg Salary of employees" sheetId="3" r:id="rId2"/>
    <sheet name="DataSheet" sheetId="1" r:id="rId3"/>
    <sheet name="Vlookup" sheetId="6" r:id="rId4"/>
  </sheets>
  <definedNames>
    <definedName name="Slicer_avr_sal">#N/A</definedName>
    <definedName name="Slicer_full_name">#N/A</definedName>
    <definedName name="Slicer_full_name1">#N/A</definedName>
    <definedName name="Slicer_sal_totel">#N/A</definedName>
  </definedNames>
  <calcPr calcId="162913"/>
  <pivotCaches>
    <pivotCache cacheId="19"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2" i="6" l="1"/>
  <c r="O2" i="6"/>
  <c r="O14" i="6"/>
  <c r="O15" i="6"/>
  <c r="O16" i="6"/>
  <c r="O17" i="6"/>
  <c r="O18" i="6"/>
  <c r="O19" i="6"/>
  <c r="O13" i="6"/>
  <c r="E15" i="6"/>
  <c r="E16" i="6"/>
  <c r="E17" i="6"/>
  <c r="E18" i="6"/>
  <c r="E14" i="6"/>
  <c r="N2" i="6"/>
  <c r="M2" i="6"/>
  <c r="L2" i="6"/>
  <c r="J6" i="6"/>
  <c r="H6" i="6"/>
  <c r="J5" i="6"/>
  <c r="H5" i="6"/>
  <c r="J4" i="6"/>
  <c r="H4" i="6"/>
  <c r="J3" i="6"/>
  <c r="H3" i="6"/>
  <c r="J2" i="6"/>
  <c r="H2" i="6"/>
  <c r="O5" i="1"/>
  <c r="O6" i="1"/>
  <c r="O7" i="1"/>
  <c r="O8" i="1"/>
  <c r="O4" i="1"/>
  <c r="N5" i="1"/>
  <c r="N6" i="1"/>
  <c r="N7" i="1"/>
  <c r="N8" i="1"/>
  <c r="N4" i="1"/>
  <c r="M5" i="1"/>
  <c r="M6" i="1"/>
  <c r="M7" i="1"/>
  <c r="M8" i="1"/>
  <c r="M4" i="1"/>
  <c r="L8" i="1"/>
  <c r="L7" i="1"/>
  <c r="L6" i="1"/>
  <c r="L5" i="1"/>
  <c r="J5" i="1"/>
  <c r="J6" i="1"/>
  <c r="J7" i="1"/>
  <c r="J8" i="1"/>
  <c r="J4" i="1"/>
  <c r="H5" i="1"/>
  <c r="H6" i="1"/>
  <c r="H7" i="1"/>
  <c r="H8" i="1"/>
  <c r="H4" i="1"/>
</calcChain>
</file>

<file path=xl/comments1.xml><?xml version="1.0" encoding="utf-8"?>
<comments xmlns="http://schemas.openxmlformats.org/spreadsheetml/2006/main">
  <authors>
    <author>Ali Mir</author>
  </authors>
  <commentList>
    <comment ref="J6" authorId="0" shapeId="0">
      <text>
        <r>
          <rPr>
            <sz val="9"/>
            <color indexed="81"/>
            <rFont val="Tahoma"/>
            <family val="2"/>
          </rPr>
          <t xml:space="preserve">this student expel
</t>
        </r>
      </text>
    </comment>
  </commentList>
</comments>
</file>

<file path=xl/comments2.xml><?xml version="1.0" encoding="utf-8"?>
<comments xmlns="http://schemas.openxmlformats.org/spreadsheetml/2006/main">
  <authors>
    <author>Ali Mir</author>
  </authors>
  <commentList>
    <comment ref="J4" authorId="0" shapeId="0">
      <text>
        <r>
          <rPr>
            <sz val="9"/>
            <color indexed="81"/>
            <rFont val="Tahoma"/>
            <family val="2"/>
          </rPr>
          <t xml:space="preserve">this student expel
</t>
        </r>
      </text>
    </comment>
    <comment ref="O13" authorId="0" shapeId="0">
      <text>
        <r>
          <rPr>
            <b/>
            <sz val="9"/>
            <color indexed="81"/>
            <rFont val="Tahoma"/>
            <family val="2"/>
          </rPr>
          <t xml:space="preserve">sum of ali salary only
</t>
        </r>
      </text>
    </comment>
  </commentList>
</comments>
</file>

<file path=xl/sharedStrings.xml><?xml version="1.0" encoding="utf-8"?>
<sst xmlns="http://schemas.openxmlformats.org/spreadsheetml/2006/main" count="92" uniqueCount="45">
  <si>
    <t>Sr.no</t>
  </si>
  <si>
    <t xml:space="preserve">f name </t>
  </si>
  <si>
    <t>l name</t>
  </si>
  <si>
    <t>doj</t>
  </si>
  <si>
    <t>sal-jan</t>
  </si>
  <si>
    <t>sal-feb</t>
  </si>
  <si>
    <t>sal-mar</t>
  </si>
  <si>
    <t>sal totel</t>
  </si>
  <si>
    <t>avr sal</t>
  </si>
  <si>
    <t>full name</t>
  </si>
  <si>
    <t>ali</t>
  </si>
  <si>
    <t>liza</t>
  </si>
  <si>
    <t>seena</t>
  </si>
  <si>
    <t>tika</t>
  </si>
  <si>
    <t>dani</t>
  </si>
  <si>
    <t>khan</t>
  </si>
  <si>
    <t>janju</t>
  </si>
  <si>
    <t>rose</t>
  </si>
  <si>
    <t>kili</t>
  </si>
  <si>
    <t>raj</t>
  </si>
  <si>
    <t>Row Labels</t>
  </si>
  <si>
    <t>ali khan</t>
  </si>
  <si>
    <t>dani raj</t>
  </si>
  <si>
    <t>liza janju</t>
  </si>
  <si>
    <t>seena rose</t>
  </si>
  <si>
    <t>tika kili</t>
  </si>
  <si>
    <t>Grand Total</t>
  </si>
  <si>
    <t>Sum of sal totel</t>
  </si>
  <si>
    <t>Sum of avr sal</t>
  </si>
  <si>
    <t>Salary Sheet</t>
  </si>
  <si>
    <t>dani has the highest salary</t>
  </si>
  <si>
    <t>round</t>
  </si>
  <si>
    <t>roundup</t>
  </si>
  <si>
    <t>rounddown</t>
  </si>
  <si>
    <t>Product (*)</t>
  </si>
  <si>
    <t>avr sal or mean</t>
  </si>
  <si>
    <t>Mean or Avg</t>
  </si>
  <si>
    <t>Median or mid point of value</t>
  </si>
  <si>
    <t>Mode</t>
  </si>
  <si>
    <t>IF Function</t>
  </si>
  <si>
    <t>Survived or not Survived Employees min Jan 6000 salary</t>
  </si>
  <si>
    <t>SUMIF</t>
  </si>
  <si>
    <r>
      <t xml:space="preserve"> </t>
    </r>
    <r>
      <rPr>
        <b/>
        <sz val="11"/>
        <color theme="1"/>
        <rFont val="Calibri"/>
        <family val="2"/>
        <scheme val="minor"/>
      </rPr>
      <t>criteria = name with ai</t>
    </r>
  </si>
  <si>
    <t>Top salary</t>
  </si>
  <si>
    <t>Match function or index of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</si>
</sst>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dd/yy;@"/>
  </numFmts>
  <fonts count="8" x14ac:knownFonts="1">
    <font>
      <sz val="11"/>
      <color theme="1"/>
      <name val="Calibri"/>
      <family val="2"/>
      <scheme val="minor"/>
    </font>
    <font>
      <b/>
      <sz val="11"/>
      <color theme="1"/>
      <name val="Calibri"/>
      <family val="2"/>
      <scheme val="minor"/>
    </font>
    <font>
      <b/>
      <sz val="12"/>
      <color theme="1"/>
      <name val="Calibri"/>
      <family val="2"/>
      <scheme val="minor"/>
    </font>
    <font>
      <b/>
      <sz val="14"/>
      <color rgb="FFFF0000"/>
      <name val="Calibri"/>
      <family val="2"/>
      <scheme val="minor"/>
    </font>
    <font>
      <b/>
      <sz val="12"/>
      <color rgb="FF7030A0"/>
      <name val="Calibri"/>
      <family val="2"/>
      <scheme val="minor"/>
    </font>
    <font>
      <sz val="11"/>
      <color theme="1" tint="4.9989318521683403E-2"/>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8" tint="0.79998168889431442"/>
        <bgColor theme="8" tint="0.79998168889431442"/>
      </patternFill>
    </fill>
    <fill>
      <patternFill patternType="solid">
        <fgColor rgb="FFFFFF00"/>
        <bgColor indexed="64"/>
      </patternFill>
    </fill>
    <fill>
      <patternFill patternType="solid">
        <fgColor rgb="FF00B0F0"/>
        <bgColor indexed="64"/>
      </patternFill>
    </fill>
  </fills>
  <borders count="4">
    <border>
      <left/>
      <right/>
      <top/>
      <bottom/>
      <diagonal/>
    </border>
    <border>
      <left style="thin">
        <color theme="8"/>
      </left>
      <right style="thin">
        <color theme="8"/>
      </right>
      <top style="thin">
        <color theme="8"/>
      </top>
      <bottom style="medium">
        <color theme="8"/>
      </bottom>
      <diagonal/>
    </border>
    <border>
      <left style="thin">
        <color theme="8"/>
      </left>
      <right style="thin">
        <color theme="8"/>
      </right>
      <top style="thin">
        <color theme="8"/>
      </top>
      <bottom style="thin">
        <color theme="8"/>
      </bottom>
      <diagonal/>
    </border>
    <border>
      <left style="thin">
        <color theme="8"/>
      </left>
      <right style="thin">
        <color theme="8"/>
      </right>
      <top/>
      <bottom/>
      <diagonal/>
    </border>
  </borders>
  <cellStyleXfs count="1">
    <xf numFmtId="0" fontId="0" fillId="0" borderId="0"/>
  </cellStyleXfs>
  <cellXfs count="27">
    <xf numFmtId="0" fontId="0" fillId="0" borderId="0" xfId="0"/>
    <xf numFmtId="0" fontId="0" fillId="0" borderId="0" xfId="0" applyAlignment="1">
      <alignment horizontal="center"/>
    </xf>
    <xf numFmtId="14" fontId="0" fillId="0" borderId="0" xfId="0" applyNumberFormat="1"/>
    <xf numFmtId="165" fontId="0" fillId="0" borderId="0" xfId="0" applyNumberFormat="1"/>
    <xf numFmtId="0" fontId="1" fillId="0" borderId="0" xfId="0" applyFont="1"/>
    <xf numFmtId="0" fontId="2" fillId="0" borderId="0" xfId="0" applyFont="1" applyAlignment="1">
      <alignment horizontal="center"/>
    </xf>
    <xf numFmtId="0" fontId="2" fillId="0" borderId="0" xfId="0" applyFont="1"/>
    <xf numFmtId="0" fontId="2" fillId="0" borderId="1" xfId="0" applyFont="1" applyBorder="1" applyAlignment="1">
      <alignment horizontal="center"/>
    </xf>
    <xf numFmtId="0" fontId="2" fillId="0" borderId="1" xfId="0" applyFont="1" applyBorder="1"/>
    <xf numFmtId="0" fontId="0" fillId="2" borderId="2" xfId="0" applyFont="1" applyFill="1" applyBorder="1"/>
    <xf numFmtId="0" fontId="0" fillId="2" borderId="2" xfId="0" applyFont="1" applyFill="1" applyBorder="1" applyAlignment="1">
      <alignment horizontal="center"/>
    </xf>
    <xf numFmtId="0" fontId="0" fillId="0" borderId="2" xfId="0" applyFont="1" applyBorder="1"/>
    <xf numFmtId="0" fontId="0" fillId="0" borderId="2" xfId="0" applyFont="1" applyBorder="1" applyAlignment="1">
      <alignment horizontal="center"/>
    </xf>
    <xf numFmtId="0" fontId="0" fillId="0" borderId="0" xfId="0" applyAlignment="1">
      <alignment horizontal="center"/>
    </xf>
    <xf numFmtId="0" fontId="3" fillId="0" borderId="0" xfId="0" applyFont="1" applyAlignment="1">
      <alignment horizontal="center"/>
    </xf>
    <xf numFmtId="0" fontId="0" fillId="0" borderId="0" xfId="0" applyAlignment="1">
      <alignment horizontal="center" wrapText="1"/>
    </xf>
    <xf numFmtId="0" fontId="4" fillId="3" borderId="0" xfId="0" applyFont="1" applyFill="1"/>
    <xf numFmtId="0" fontId="5" fillId="4" borderId="0" xfId="0" applyFont="1" applyFill="1"/>
    <xf numFmtId="0" fontId="5" fillId="4" borderId="0" xfId="0" applyFont="1" applyFill="1" applyAlignment="1">
      <alignment horizontal="left"/>
    </xf>
    <xf numFmtId="10" fontId="5" fillId="4" borderId="0" xfId="0" applyNumberFormat="1" applyFont="1" applyFill="1"/>
    <xf numFmtId="0" fontId="0" fillId="4" borderId="0" xfId="0" applyFill="1"/>
    <xf numFmtId="0" fontId="0" fillId="4" borderId="0" xfId="0" applyFill="1" applyAlignment="1">
      <alignment horizontal="left"/>
    </xf>
    <xf numFmtId="0" fontId="0" fillId="4" borderId="0" xfId="0" applyNumberFormat="1" applyFill="1"/>
    <xf numFmtId="0" fontId="0" fillId="0" borderId="3" xfId="0" applyFont="1" applyFill="1" applyBorder="1" applyAlignment="1">
      <alignment horizontal="center"/>
    </xf>
    <xf numFmtId="0" fontId="0" fillId="2" borderId="3" xfId="0" applyFont="1" applyFill="1" applyBorder="1" applyAlignment="1">
      <alignment horizontal="center"/>
    </xf>
    <xf numFmtId="0" fontId="0" fillId="0" borderId="3" xfId="0" applyFont="1" applyFill="1" applyBorder="1"/>
    <xf numFmtId="0" fontId="0" fillId="2" borderId="3" xfId="0" applyFont="1" applyFill="1" applyBorder="1"/>
  </cellXfs>
  <cellStyles count="1">
    <cellStyle name="Normal" xfId="0" builtinId="0"/>
  </cellStyles>
  <dxfs count="38">
    <dxf>
      <font>
        <color rgb="FF9C0006"/>
      </font>
      <fill>
        <patternFill>
          <bgColor rgb="FFFFC7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scheme val="minor"/>
      </font>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scheme val="minor"/>
      </font>
    </dxf>
    <dxf>
      <alignment horizontal="center" vertical="bottom" textRotation="0" wrapText="0" indent="0" justifyLastLine="0" shrinkToFit="0" readingOrder="0"/>
    </dxf>
    <dxf>
      <numFmt numFmtId="19" formatCode="m/d/yyyy"/>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of the Employees.xlsx]Totel salary of employees!PivotTable3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totle</a:t>
            </a:r>
            <a:r>
              <a:rPr lang="en-US" baseline="0"/>
              <a:t> salary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'Totel salary of employees'!$B$1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'Totel salary of employees'!$A$2:$A$7</c:f>
              <c:strCache>
                <c:ptCount val="5"/>
                <c:pt idx="0">
                  <c:v>ali khan</c:v>
                </c:pt>
                <c:pt idx="1">
                  <c:v>dani raj</c:v>
                </c:pt>
                <c:pt idx="2">
                  <c:v>liza janju</c:v>
                </c:pt>
                <c:pt idx="3">
                  <c:v>seena rose</c:v>
                </c:pt>
                <c:pt idx="4">
                  <c:v>tika kili</c:v>
                </c:pt>
              </c:strCache>
            </c:strRef>
          </c:cat>
          <c:val>
            <c:numRef>
              <c:f>'Totel salary of employees'!$B$2:$B$7</c:f>
              <c:numCache>
                <c:formatCode>General</c:formatCode>
                <c:ptCount val="5"/>
                <c:pt idx="0">
                  <c:v>10000</c:v>
                </c:pt>
                <c:pt idx="1">
                  <c:v>30000</c:v>
                </c:pt>
                <c:pt idx="2">
                  <c:v>15000</c:v>
                </c:pt>
                <c:pt idx="3">
                  <c:v>20000</c:v>
                </c:pt>
                <c:pt idx="4">
                  <c:v>25000</c:v>
                </c:pt>
              </c:numCache>
            </c:numRef>
          </c:val>
          <c:extLst>
            <c:ext xmlns:c16="http://schemas.microsoft.com/office/drawing/2014/chart" uri="{C3380CC4-5D6E-409C-BE32-E72D297353CC}">
              <c16:uniqueId val="{00000000-1A0C-437A-8C63-24290E8C3389}"/>
            </c:ext>
          </c:extLst>
        </c:ser>
        <c:dLbls>
          <c:dLblPos val="outEnd"/>
          <c:showLegendKey val="0"/>
          <c:showVal val="1"/>
          <c:showCatName val="0"/>
          <c:showSerName val="0"/>
          <c:showPercent val="0"/>
          <c:showBubbleSize val="0"/>
        </c:dLbls>
        <c:gapWidth val="219"/>
        <c:overlap val="-27"/>
        <c:axId val="901983568"/>
        <c:axId val="901978576"/>
      </c:barChart>
      <c:catAx>
        <c:axId val="90198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978576"/>
        <c:crosses val="autoZero"/>
        <c:auto val="1"/>
        <c:lblAlgn val="ctr"/>
        <c:lblOffset val="100"/>
        <c:noMultiLvlLbl val="0"/>
      </c:catAx>
      <c:valAx>
        <c:axId val="901978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983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of the Employees.xlsx]Avg Salary of employees!PivotTable4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95000"/>
                    <a:lumOff val="5000"/>
                  </a:schemeClr>
                </a:solidFill>
              </a:rPr>
              <a:t>Avg</a:t>
            </a:r>
            <a:r>
              <a:rPr lang="en-US" b="1" baseline="0">
                <a:solidFill>
                  <a:schemeClr val="tx1">
                    <a:lumMod val="95000"/>
                    <a:lumOff val="5000"/>
                  </a:schemeClr>
                </a:solidFill>
              </a:rPr>
              <a:t> Salary of Employees</a:t>
            </a:r>
            <a:endParaRPr lang="en-US" b="1">
              <a:solidFill>
                <a:schemeClr val="tx1">
                  <a:lumMod val="95000"/>
                  <a:lumOff val="5000"/>
                </a:schemeClr>
              </a:solidFill>
            </a:endParaRPr>
          </a:p>
        </c:rich>
      </c:tx>
      <c:layout>
        <c:manualLayout>
          <c:xMode val="edge"/>
          <c:yMode val="edge"/>
          <c:x val="0.31547763738221107"/>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7135087529549914"/>
          <c:y val="0.16708333333333336"/>
          <c:w val="0.79548401796573853"/>
          <c:h val="0.62271617089530473"/>
        </c:manualLayout>
      </c:layout>
      <c:barChart>
        <c:barDir val="col"/>
        <c:grouping val="clustered"/>
        <c:varyColors val="0"/>
        <c:ser>
          <c:idx val="0"/>
          <c:order val="0"/>
          <c:tx>
            <c:strRef>
              <c:f>'Avg Salary of employees'!$B$1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'Avg Salary of employees'!$A$2:$A$7</c:f>
              <c:strCache>
                <c:ptCount val="5"/>
                <c:pt idx="0">
                  <c:v>ali khan</c:v>
                </c:pt>
                <c:pt idx="1">
                  <c:v>dani raj</c:v>
                </c:pt>
                <c:pt idx="2">
                  <c:v>liza janju</c:v>
                </c:pt>
                <c:pt idx="3">
                  <c:v>seena rose</c:v>
                </c:pt>
                <c:pt idx="4">
                  <c:v>tika kili</c:v>
                </c:pt>
              </c:strCache>
            </c:strRef>
          </c:cat>
          <c:val>
            <c:numRef>
              <c:f>'Avg Salary of employees'!$B$2:$B$7</c:f>
              <c:numCache>
                <c:formatCode>0.00%</c:formatCode>
                <c:ptCount val="5"/>
                <c:pt idx="0">
                  <c:v>9.9999999999999908E-2</c:v>
                </c:pt>
                <c:pt idx="1">
                  <c:v>0.30000000000000004</c:v>
                </c:pt>
                <c:pt idx="2">
                  <c:v>0.15000000000000002</c:v>
                </c:pt>
                <c:pt idx="3">
                  <c:v>0.20000000000000004</c:v>
                </c:pt>
                <c:pt idx="4">
                  <c:v>0.25000000000000006</c:v>
                </c:pt>
              </c:numCache>
            </c:numRef>
          </c:val>
          <c:extLst>
            <c:ext xmlns:c16="http://schemas.microsoft.com/office/drawing/2014/chart" uri="{C3380CC4-5D6E-409C-BE32-E72D297353CC}">
              <c16:uniqueId val="{00000000-0C5A-41E1-948F-1172D7E85A80}"/>
            </c:ext>
          </c:extLst>
        </c:ser>
        <c:dLbls>
          <c:dLblPos val="outEnd"/>
          <c:showLegendKey val="0"/>
          <c:showVal val="1"/>
          <c:showCatName val="0"/>
          <c:showSerName val="0"/>
          <c:showPercent val="0"/>
          <c:showBubbleSize val="0"/>
        </c:dLbls>
        <c:gapWidth val="219"/>
        <c:overlap val="-27"/>
        <c:axId val="905734912"/>
        <c:axId val="905732416"/>
      </c:barChart>
      <c:catAx>
        <c:axId val="905734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lumMod val="95000"/>
                        <a:lumOff val="5000"/>
                      </a:schemeClr>
                    </a:solidFill>
                  </a:rPr>
                  <a:t>Name</a:t>
                </a:r>
                <a:r>
                  <a:rPr lang="en-US"/>
                  <a:t> </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732416"/>
        <c:crosses val="autoZero"/>
        <c:auto val="1"/>
        <c:lblAlgn val="ctr"/>
        <c:lblOffset val="100"/>
        <c:noMultiLvlLbl val="0"/>
      </c:catAx>
      <c:valAx>
        <c:axId val="9057324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lumMod val="95000"/>
                        <a:lumOff val="5000"/>
                      </a:schemeClr>
                    </a:solidFill>
                  </a:rPr>
                  <a:t>Avg</a:t>
                </a:r>
                <a:r>
                  <a:rPr lang="en-US"/>
                  <a:t>.</a:t>
                </a:r>
                <a:r>
                  <a:rPr lang="en-US" baseline="0"/>
                  <a:t> </a:t>
                </a:r>
                <a:r>
                  <a:rPr lang="en-US" b="1" baseline="0">
                    <a:solidFill>
                      <a:schemeClr val="tx1">
                        <a:lumMod val="95000"/>
                        <a:lumOff val="5000"/>
                      </a:schemeClr>
                    </a:solidFill>
                  </a:rPr>
                  <a:t>Salary</a:t>
                </a:r>
                <a:r>
                  <a:rPr lang="en-US"/>
                  <a:t> </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734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47625</xdr:colOff>
      <xdr:row>0</xdr:row>
      <xdr:rowOff>171450</xdr:rowOff>
    </xdr:from>
    <xdr:to>
      <xdr:col>10</xdr:col>
      <xdr:colOff>352425</xdr:colOff>
      <xdr:row>15</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447675</xdr:colOff>
      <xdr:row>10</xdr:row>
      <xdr:rowOff>66676</xdr:rowOff>
    </xdr:from>
    <xdr:to>
      <xdr:col>13</xdr:col>
      <xdr:colOff>447675</xdr:colOff>
      <xdr:row>19</xdr:row>
      <xdr:rowOff>104776</xdr:rowOff>
    </xdr:to>
    <mc:AlternateContent xmlns:mc="http://schemas.openxmlformats.org/markup-compatibility/2006">
      <mc:Choice xmlns:a14="http://schemas.microsoft.com/office/drawing/2010/main" Requires="a14">
        <xdr:graphicFrame macro="">
          <xdr:nvGraphicFramePr>
            <xdr:cNvPr id="3" name="sal totel"/>
            <xdr:cNvGraphicFramePr/>
          </xdr:nvGraphicFramePr>
          <xdr:xfrm>
            <a:off x="0" y="0"/>
            <a:ext cx="0" cy="0"/>
          </xdr:xfrm>
          <a:graphic>
            <a:graphicData uri="http://schemas.microsoft.com/office/drawing/2010/slicer">
              <sle:slicer xmlns:sle="http://schemas.microsoft.com/office/drawing/2010/slicer" name="sal totel"/>
            </a:graphicData>
          </a:graphic>
        </xdr:graphicFrame>
      </mc:Choice>
      <mc:Fallback>
        <xdr:sp macro="" textlink="">
          <xdr:nvSpPr>
            <xdr:cNvPr id="0" name=""/>
            <xdr:cNvSpPr>
              <a:spLocks noTextEdit="1"/>
            </xdr:cNvSpPr>
          </xdr:nvSpPr>
          <xdr:spPr>
            <a:xfrm>
              <a:off x="7191375" y="1971676"/>
              <a:ext cx="1828800"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447674</xdr:colOff>
      <xdr:row>0</xdr:row>
      <xdr:rowOff>0</xdr:rowOff>
    </xdr:from>
    <xdr:to>
      <xdr:col>13</xdr:col>
      <xdr:colOff>380999</xdr:colOff>
      <xdr:row>10</xdr:row>
      <xdr:rowOff>57150</xdr:rowOff>
    </xdr:to>
    <mc:AlternateContent xmlns:mc="http://schemas.openxmlformats.org/markup-compatibility/2006">
      <mc:Choice xmlns:a14="http://schemas.microsoft.com/office/drawing/2010/main" Requires="a14">
        <xdr:graphicFrame macro="">
          <xdr:nvGraphicFramePr>
            <xdr:cNvPr id="4" name="full name"/>
            <xdr:cNvGraphicFramePr/>
          </xdr:nvGraphicFramePr>
          <xdr:xfrm>
            <a:off x="0" y="0"/>
            <a:ext cx="0" cy="0"/>
          </xdr:xfrm>
          <a:graphic>
            <a:graphicData uri="http://schemas.microsoft.com/office/drawing/2010/slicer">
              <sle:slicer xmlns:sle="http://schemas.microsoft.com/office/drawing/2010/slicer" name="full name"/>
            </a:graphicData>
          </a:graphic>
        </xdr:graphicFrame>
      </mc:Choice>
      <mc:Fallback>
        <xdr:sp macro="" textlink="">
          <xdr:nvSpPr>
            <xdr:cNvPr id="0" name=""/>
            <xdr:cNvSpPr>
              <a:spLocks noTextEdit="1"/>
            </xdr:cNvSpPr>
          </xdr:nvSpPr>
          <xdr:spPr>
            <a:xfrm>
              <a:off x="7191374" y="0"/>
              <a:ext cx="1762125" cy="196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339587</xdr:colOff>
      <xdr:row>0</xdr:row>
      <xdr:rowOff>0</xdr:rowOff>
    </xdr:from>
    <xdr:to>
      <xdr:col>10</xdr:col>
      <xdr:colOff>31474</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60050</xdr:colOff>
      <xdr:row>0</xdr:row>
      <xdr:rowOff>41413</xdr:rowOff>
    </xdr:from>
    <xdr:to>
      <xdr:col>13</xdr:col>
      <xdr:colOff>50111</xdr:colOff>
      <xdr:row>7</xdr:row>
      <xdr:rowOff>50524</xdr:rowOff>
    </xdr:to>
    <mc:AlternateContent xmlns:mc="http://schemas.openxmlformats.org/markup-compatibility/2006">
      <mc:Choice xmlns:a14="http://schemas.microsoft.com/office/drawing/2010/main" Requires="a14">
        <xdr:graphicFrame macro="">
          <xdr:nvGraphicFramePr>
            <xdr:cNvPr id="3" name="avr sal"/>
            <xdr:cNvGraphicFramePr/>
          </xdr:nvGraphicFramePr>
          <xdr:xfrm>
            <a:off x="0" y="0"/>
            <a:ext cx="0" cy="0"/>
          </xdr:xfrm>
          <a:graphic>
            <a:graphicData uri="http://schemas.microsoft.com/office/drawing/2010/slicer">
              <sle:slicer xmlns:sle="http://schemas.microsoft.com/office/drawing/2010/slicer" name="avr sal"/>
            </a:graphicData>
          </a:graphic>
        </xdr:graphicFrame>
      </mc:Choice>
      <mc:Fallback>
        <xdr:sp macro="" textlink="">
          <xdr:nvSpPr>
            <xdr:cNvPr id="0" name=""/>
            <xdr:cNvSpPr>
              <a:spLocks noTextEdit="1"/>
            </xdr:cNvSpPr>
          </xdr:nvSpPr>
          <xdr:spPr>
            <a:xfrm>
              <a:off x="6727550" y="41413"/>
              <a:ext cx="1828800" cy="13426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39342</xdr:colOff>
      <xdr:row>7</xdr:row>
      <xdr:rowOff>53009</xdr:rowOff>
    </xdr:from>
    <xdr:to>
      <xdr:col>13</xdr:col>
      <xdr:colOff>29403</xdr:colOff>
      <xdr:row>15</xdr:row>
      <xdr:rowOff>41413</xdr:rowOff>
    </xdr:to>
    <mc:AlternateContent xmlns:mc="http://schemas.openxmlformats.org/markup-compatibility/2006">
      <mc:Choice xmlns:a14="http://schemas.microsoft.com/office/drawing/2010/main" Requires="a14">
        <xdr:graphicFrame macro="">
          <xdr:nvGraphicFramePr>
            <xdr:cNvPr id="4" name="full name 1"/>
            <xdr:cNvGraphicFramePr/>
          </xdr:nvGraphicFramePr>
          <xdr:xfrm>
            <a:off x="0" y="0"/>
            <a:ext cx="0" cy="0"/>
          </xdr:xfrm>
          <a:graphic>
            <a:graphicData uri="http://schemas.microsoft.com/office/drawing/2010/slicer">
              <sle:slicer xmlns:sle="http://schemas.microsoft.com/office/drawing/2010/slicer" name="full name 1"/>
            </a:graphicData>
          </a:graphic>
        </xdr:graphicFrame>
      </mc:Choice>
      <mc:Fallback>
        <xdr:sp macro="" textlink="">
          <xdr:nvSpPr>
            <xdr:cNvPr id="0" name=""/>
            <xdr:cNvSpPr>
              <a:spLocks noTextEdit="1"/>
            </xdr:cNvSpPr>
          </xdr:nvSpPr>
          <xdr:spPr>
            <a:xfrm>
              <a:off x="6706842" y="1386509"/>
              <a:ext cx="1828800" cy="15124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li Mir" refreshedDate="45147.266548032407" createdVersion="6" refreshedVersion="6" minRefreshableVersion="3" recordCount="5">
  <cacheSource type="worksheet">
    <worksheetSource name="Table1"/>
  </cacheSource>
  <cacheFields count="10">
    <cacheField name="Sr.no" numFmtId="0">
      <sharedItems containsSemiMixedTypes="0" containsString="0" containsNumber="1" containsInteger="1" minValue="1" maxValue="5"/>
    </cacheField>
    <cacheField name="f name " numFmtId="0">
      <sharedItems/>
    </cacheField>
    <cacheField name="l name" numFmtId="0">
      <sharedItems/>
    </cacheField>
    <cacheField name="doj" numFmtId="0">
      <sharedItems containsSemiMixedTypes="0" containsNonDate="0" containsDate="1" containsString="0" minDate="2014-03-05T00:00:00" maxDate="2018-04-09T00:00:00"/>
    </cacheField>
    <cacheField name="sal-jan" numFmtId="0">
      <sharedItems containsSemiMixedTypes="0" containsString="0" containsNumber="1" containsInteger="1" minValue="2000" maxValue="10000"/>
    </cacheField>
    <cacheField name="sal-feb" numFmtId="0">
      <sharedItems containsSemiMixedTypes="0" containsString="0" containsNumber="1" containsInteger="1" minValue="3000" maxValue="7000"/>
    </cacheField>
    <cacheField name="sal-mar" numFmtId="0">
      <sharedItems containsSemiMixedTypes="0" containsString="0" containsNumber="1" containsInteger="1" minValue="5000" maxValue="13000"/>
    </cacheField>
    <cacheField name="sal totel" numFmtId="0">
      <sharedItems containsSemiMixedTypes="0" containsString="0" containsNumber="1" containsInteger="1" minValue="10000" maxValue="30000" count="5">
        <n v="10000"/>
        <n v="15000"/>
        <n v="20000"/>
        <n v="25000"/>
        <n v="30000"/>
      </sharedItems>
    </cacheField>
    <cacheField name="avr sal" numFmtId="0">
      <sharedItems containsSemiMixedTypes="0" containsString="0" containsNumber="1" minValue="3333.3333333333298" maxValue="10000" count="5">
        <n v="3333.3333333333298"/>
        <n v="5000"/>
        <n v="6666.666666666667"/>
        <n v="8333.3333333333339"/>
        <n v="10000"/>
      </sharedItems>
    </cacheField>
    <cacheField name="full name" numFmtId="0">
      <sharedItems count="5">
        <s v="ali khan"/>
        <s v="liza janju"/>
        <s v="seena rose"/>
        <s v="tika kili"/>
        <s v="dani raj"/>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
  <r>
    <n v="1"/>
    <s v="ali"/>
    <s v="khan"/>
    <d v="2014-03-05T00:00:00"/>
    <n v="2000"/>
    <n v="3000"/>
    <n v="5000"/>
    <x v="0"/>
    <x v="0"/>
    <x v="0"/>
  </r>
  <r>
    <n v="2"/>
    <s v="liza"/>
    <s v="janju"/>
    <d v="2015-03-04T00:00:00"/>
    <n v="4000"/>
    <n v="4000"/>
    <n v="7000"/>
    <x v="1"/>
    <x v="1"/>
    <x v="1"/>
  </r>
  <r>
    <n v="3"/>
    <s v="seena"/>
    <s v="rose"/>
    <d v="2016-05-09T00:00:00"/>
    <n v="6000"/>
    <n v="5000"/>
    <n v="9000"/>
    <x v="2"/>
    <x v="2"/>
    <x v="2"/>
  </r>
  <r>
    <n v="4"/>
    <s v="tika"/>
    <s v="kili"/>
    <d v="2017-05-07T00:00:00"/>
    <n v="8000"/>
    <n v="6000"/>
    <n v="11000"/>
    <x v="3"/>
    <x v="3"/>
    <x v="3"/>
  </r>
  <r>
    <n v="5"/>
    <s v="dani"/>
    <s v="raj"/>
    <d v="2018-04-08T00:00:00"/>
    <n v="10000"/>
    <n v="7000"/>
    <n v="13000"/>
    <x v="4"/>
    <x v="4"/>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7" firstHeaderRow="1" firstDataRow="1" firstDataCol="1"/>
  <pivotFields count="10">
    <pivotField showAll="0"/>
    <pivotField showAll="0"/>
    <pivotField showAll="0"/>
    <pivotField showAll="0"/>
    <pivotField showAll="0"/>
    <pivotField showAll="0"/>
    <pivotField showAll="0"/>
    <pivotField dataField="1" showAll="0">
      <items count="6">
        <item x="0"/>
        <item x="1"/>
        <item x="2"/>
        <item x="3"/>
        <item x="4"/>
        <item t="default"/>
      </items>
    </pivotField>
    <pivotField showAll="0"/>
    <pivotField axis="axisRow" showAll="0">
      <items count="6">
        <item x="0"/>
        <item x="4"/>
        <item x="1"/>
        <item x="2"/>
        <item x="3"/>
        <item t="default"/>
      </items>
    </pivotField>
  </pivotFields>
  <rowFields count="1">
    <field x="9"/>
  </rowFields>
  <rowItems count="6">
    <i>
      <x/>
    </i>
    <i>
      <x v="1"/>
    </i>
    <i>
      <x v="2"/>
    </i>
    <i>
      <x v="3"/>
    </i>
    <i>
      <x v="4"/>
    </i>
    <i t="grand">
      <x/>
    </i>
  </rowItems>
  <colItems count="1">
    <i/>
  </colItems>
  <dataFields count="1">
    <dataField name="Sum of sal totel" fld="7" baseField="0" baseItem="0"/>
  </dataFields>
  <formats count="7">
    <format dxfId="15">
      <pivotArea type="all" dataOnly="0" outline="0" fieldPosition="0"/>
    </format>
    <format dxfId="14">
      <pivotArea outline="0" collapsedLevelsAreSubtotals="1" fieldPosition="0"/>
    </format>
    <format dxfId="13">
      <pivotArea field="9" type="button" dataOnly="0" labelOnly="1" outline="0" axis="axisRow" fieldPosition="0"/>
    </format>
    <format dxfId="12">
      <pivotArea dataOnly="0" labelOnly="1" outline="0" axis="axisValues" fieldPosition="0"/>
    </format>
    <format dxfId="11">
      <pivotArea dataOnly="0" labelOnly="1" fieldPosition="0">
        <references count="1">
          <reference field="9" count="0"/>
        </references>
      </pivotArea>
    </format>
    <format dxfId="10">
      <pivotArea dataOnly="0" labelOnly="1" grandRow="1" outline="0" fieldPosition="0"/>
    </format>
    <format dxfId="9">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B7" firstHeaderRow="1" firstDataRow="1" firstDataCol="1"/>
  <pivotFields count="10">
    <pivotField showAll="0"/>
    <pivotField showAll="0"/>
    <pivotField showAll="0"/>
    <pivotField showAll="0"/>
    <pivotField showAll="0"/>
    <pivotField showAll="0"/>
    <pivotField showAll="0"/>
    <pivotField showAll="0"/>
    <pivotField dataField="1" showAll="0">
      <items count="6">
        <item x="0"/>
        <item x="1"/>
        <item x="2"/>
        <item x="3"/>
        <item x="4"/>
        <item t="default"/>
      </items>
    </pivotField>
    <pivotField axis="axisRow" showAll="0">
      <items count="6">
        <item x="0"/>
        <item x="4"/>
        <item x="1"/>
        <item x="2"/>
        <item x="3"/>
        <item t="default"/>
      </items>
    </pivotField>
  </pivotFields>
  <rowFields count="1">
    <field x="9"/>
  </rowFields>
  <rowItems count="6">
    <i>
      <x/>
    </i>
    <i>
      <x v="1"/>
    </i>
    <i>
      <x v="2"/>
    </i>
    <i>
      <x v="3"/>
    </i>
    <i>
      <x v="4"/>
    </i>
    <i t="grand">
      <x/>
    </i>
  </rowItems>
  <colItems count="1">
    <i/>
  </colItems>
  <dataFields count="1">
    <dataField name="Sum of avr sal" fld="8" showDataAs="percentOfTotal" baseField="0" baseItem="0" numFmtId="10"/>
  </dataFields>
  <formats count="14">
    <format dxfId="29">
      <pivotArea type="all" dataOnly="0" outline="0" fieldPosition="0"/>
    </format>
    <format dxfId="28">
      <pivotArea outline="0" collapsedLevelsAreSubtotals="1" fieldPosition="0"/>
    </format>
    <format dxfId="27">
      <pivotArea field="9" type="button" dataOnly="0" labelOnly="1" outline="0" axis="axisRow" fieldPosition="0"/>
    </format>
    <format dxfId="26">
      <pivotArea dataOnly="0" labelOnly="1" outline="0" axis="axisValues" fieldPosition="0"/>
    </format>
    <format dxfId="25">
      <pivotArea dataOnly="0" labelOnly="1" fieldPosition="0">
        <references count="1">
          <reference field="9" count="0"/>
        </references>
      </pivotArea>
    </format>
    <format dxfId="24">
      <pivotArea dataOnly="0" labelOnly="1" grandRow="1" outline="0" fieldPosition="0"/>
    </format>
    <format dxfId="23">
      <pivotArea dataOnly="0" labelOnly="1" outline="0" axis="axisValues" fieldPosition="0"/>
    </format>
    <format dxfId="22">
      <pivotArea type="all" dataOnly="0" outline="0" fieldPosition="0"/>
    </format>
    <format dxfId="21">
      <pivotArea outline="0" collapsedLevelsAreSubtotals="1" fieldPosition="0"/>
    </format>
    <format dxfId="20">
      <pivotArea field="9" type="button" dataOnly="0" labelOnly="1" outline="0" axis="axisRow" fieldPosition="0"/>
    </format>
    <format dxfId="19">
      <pivotArea dataOnly="0" labelOnly="1" outline="0" axis="axisValues" fieldPosition="0"/>
    </format>
    <format dxfId="18">
      <pivotArea dataOnly="0" labelOnly="1" fieldPosition="0">
        <references count="1">
          <reference field="9" count="0"/>
        </references>
      </pivotArea>
    </format>
    <format dxfId="17">
      <pivotArea dataOnly="0" labelOnly="1" grandRow="1" outline="0" fieldPosition="0"/>
    </format>
    <format dxfId="16">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_totel" sourceName="sal totel">
  <pivotTables>
    <pivotTable tabId="2" name="PivotTable3"/>
  </pivotTables>
  <data>
    <tabular pivotCacheId="1">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full_name" sourceName="full name">
  <pivotTables>
    <pivotTable tabId="2" name="PivotTable3"/>
  </pivotTables>
  <data>
    <tabular pivotCacheId="1">
      <items count="5">
        <i x="0" s="1"/>
        <i x="4"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vr_sal" sourceName="avr sal">
  <pivotTables>
    <pivotTable tabId="3" name="PivotTable4"/>
  </pivotTables>
  <data>
    <tabular pivotCacheId="1">
      <items count="5">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full_name1" sourceName="full name">
  <pivotTables>
    <pivotTable tabId="3" name="PivotTable4"/>
  </pivotTables>
  <data>
    <tabular pivotCacheId="1">
      <items count="5">
        <i x="0" s="1"/>
        <i x="4"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 totel" cache="Slicer_sal_totel" caption="sal totel" rowHeight="241300"/>
  <slicer name="full name" cache="Slicer_full_name" caption="full nam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avr sal" cache="Slicer_avr_sal" caption="avr sal" rowHeight="241300"/>
  <slicer name="full name 1" cache="Slicer_full_name1" caption="full name" rowHeight="241300"/>
</slicers>
</file>

<file path=xl/tables/table1.xml><?xml version="1.0" encoding="utf-8"?>
<table xmlns="http://schemas.openxmlformats.org/spreadsheetml/2006/main" id="1" name="Table1" displayName="Table1" ref="A3:J8" totalsRowShown="0" headerRowDxfId="34">
  <tableColumns count="10">
    <tableColumn id="1" name="Sr.no" dataDxfId="30"/>
    <tableColumn id="2" name="f name " dataDxfId="31"/>
    <tableColumn id="3" name="l name" dataDxfId="37"/>
    <tableColumn id="4" name="doj" dataDxfId="36"/>
    <tableColumn id="5" name="sal-jan"/>
    <tableColumn id="6" name="sal-feb" dataDxfId="35"/>
    <tableColumn id="7" name="sal-mar" dataDxfId="33"/>
    <tableColumn id="8" name="sal totel" dataDxfId="32">
      <calculatedColumnFormula>SUM(E4,F4,G4)</calculatedColumnFormula>
    </tableColumn>
    <tableColumn id="9" name="avr sal"/>
    <tableColumn id="10" name="full name">
      <calculatedColumnFormula>CONCATENATE(B4," ",C4)</calculatedColumnFormula>
    </tableColumn>
  </tableColumns>
  <tableStyleInfo name="TableStyleLight20" showFirstColumn="0" showLastColumn="0" showRowStripes="1" showColumnStripes="0"/>
</table>
</file>

<file path=xl/tables/table2.xml><?xml version="1.0" encoding="utf-8"?>
<table xmlns="http://schemas.openxmlformats.org/spreadsheetml/2006/main" id="3" name="Table14" displayName="Table14" ref="A1:J6" totalsRowShown="0" headerRowDxfId="8">
  <tableColumns count="10">
    <tableColumn id="1" name="Sr.no" dataDxfId="7"/>
    <tableColumn id="2" name="f name " dataDxfId="6"/>
    <tableColumn id="3" name="l name" dataDxfId="5"/>
    <tableColumn id="4" name="doj" dataDxfId="4"/>
    <tableColumn id="5" name="sal-jan"/>
    <tableColumn id="6" name="sal-feb" dataDxfId="3"/>
    <tableColumn id="7" name="sal-mar" dataDxfId="2"/>
    <tableColumn id="8" name="sal totel" dataDxfId="1">
      <calculatedColumnFormula>SUM(E2,F2,G2)</calculatedColumnFormula>
    </tableColumn>
    <tableColumn id="9" name="avr sal or mean"/>
    <tableColumn id="10" name="full name">
      <calculatedColumnFormula>CONCATENATE(B2," ",C2)</calculatedColumnFormula>
    </tableColumn>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17" sqref="B17"/>
    </sheetView>
  </sheetViews>
  <sheetFormatPr defaultRowHeight="15" x14ac:dyDescent="0.25"/>
  <cols>
    <col min="1" max="1" width="13.140625" style="20" bestFit="1" customWidth="1"/>
    <col min="2" max="2" width="14.85546875" style="20" bestFit="1" customWidth="1"/>
    <col min="3" max="16384" width="9.140625" style="20"/>
  </cols>
  <sheetData>
    <row r="1" spans="1:2" x14ac:dyDescent="0.25">
      <c r="A1" s="20" t="s">
        <v>20</v>
      </c>
      <c r="B1" s="20" t="s">
        <v>27</v>
      </c>
    </row>
    <row r="2" spans="1:2" x14ac:dyDescent="0.25">
      <c r="A2" s="21" t="s">
        <v>21</v>
      </c>
      <c r="B2" s="22">
        <v>10000</v>
      </c>
    </row>
    <row r="3" spans="1:2" x14ac:dyDescent="0.25">
      <c r="A3" s="21" t="s">
        <v>22</v>
      </c>
      <c r="B3" s="22">
        <v>30000</v>
      </c>
    </row>
    <row r="4" spans="1:2" x14ac:dyDescent="0.25">
      <c r="A4" s="21" t="s">
        <v>23</v>
      </c>
      <c r="B4" s="22">
        <v>15000</v>
      </c>
    </row>
    <row r="5" spans="1:2" x14ac:dyDescent="0.25">
      <c r="A5" s="21" t="s">
        <v>24</v>
      </c>
      <c r="B5" s="22">
        <v>20000</v>
      </c>
    </row>
    <row r="6" spans="1:2" x14ac:dyDescent="0.25">
      <c r="A6" s="21" t="s">
        <v>25</v>
      </c>
      <c r="B6" s="22">
        <v>25000</v>
      </c>
    </row>
    <row r="7" spans="1:2" x14ac:dyDescent="0.25">
      <c r="A7" s="21" t="s">
        <v>26</v>
      </c>
      <c r="B7" s="22">
        <v>100000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15" zoomScaleNormal="115" workbookViewId="0">
      <selection activeCell="I16" sqref="I16"/>
    </sheetView>
  </sheetViews>
  <sheetFormatPr defaultRowHeight="15" x14ac:dyDescent="0.25"/>
  <cols>
    <col min="1" max="1" width="13.140625" style="17" bestFit="1" customWidth="1"/>
    <col min="2" max="2" width="13.28515625" style="17" customWidth="1"/>
    <col min="3" max="16384" width="9.140625" style="17"/>
  </cols>
  <sheetData>
    <row r="1" spans="1:2" x14ac:dyDescent="0.25">
      <c r="A1" s="17" t="s">
        <v>20</v>
      </c>
      <c r="B1" s="17" t="s">
        <v>28</v>
      </c>
    </row>
    <row r="2" spans="1:2" x14ac:dyDescent="0.25">
      <c r="A2" s="18" t="s">
        <v>21</v>
      </c>
      <c r="B2" s="19">
        <v>9.9999999999999908E-2</v>
      </c>
    </row>
    <row r="3" spans="1:2" x14ac:dyDescent="0.25">
      <c r="A3" s="18" t="s">
        <v>22</v>
      </c>
      <c r="B3" s="19">
        <v>0.30000000000000004</v>
      </c>
    </row>
    <row r="4" spans="1:2" x14ac:dyDescent="0.25">
      <c r="A4" s="18" t="s">
        <v>23</v>
      </c>
      <c r="B4" s="19">
        <v>0.15000000000000002</v>
      </c>
    </row>
    <row r="5" spans="1:2" x14ac:dyDescent="0.25">
      <c r="A5" s="18" t="s">
        <v>24</v>
      </c>
      <c r="B5" s="19">
        <v>0.20000000000000004</v>
      </c>
    </row>
    <row r="6" spans="1:2" x14ac:dyDescent="0.25">
      <c r="A6" s="18" t="s">
        <v>25</v>
      </c>
      <c r="B6" s="19">
        <v>0.25000000000000006</v>
      </c>
    </row>
    <row r="7" spans="1:2" x14ac:dyDescent="0.25">
      <c r="A7" s="18" t="s">
        <v>26</v>
      </c>
      <c r="B7" s="19">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zoomScaleNormal="100" workbookViewId="0">
      <selection activeCell="A3" sqref="A3:J8"/>
    </sheetView>
  </sheetViews>
  <sheetFormatPr defaultRowHeight="15" x14ac:dyDescent="0.25"/>
  <cols>
    <col min="1" max="1" width="9.140625" style="1"/>
    <col min="2" max="2" width="10.42578125" style="1" customWidth="1"/>
    <col min="3" max="3" width="9.7109375" style="1" customWidth="1"/>
    <col min="4" max="4" width="10.42578125" bestFit="1" customWidth="1"/>
    <col min="5" max="5" width="9.42578125" customWidth="1"/>
    <col min="6" max="6" width="9.5703125" customWidth="1"/>
    <col min="7" max="7" width="10.28515625" customWidth="1"/>
    <col min="8" max="8" width="11" style="1" customWidth="1"/>
    <col min="9" max="9" width="9.42578125" customWidth="1"/>
    <col min="10" max="10" width="12.28515625" customWidth="1"/>
    <col min="12" max="12" width="9.42578125" customWidth="1"/>
    <col min="15" max="15" width="12.5703125" bestFit="1" customWidth="1"/>
  </cols>
  <sheetData>
    <row r="1" spans="1:15" ht="18.75" x14ac:dyDescent="0.3">
      <c r="A1" s="14" t="s">
        <v>29</v>
      </c>
      <c r="B1" s="14"/>
      <c r="C1" s="14"/>
      <c r="D1" s="14"/>
      <c r="E1" s="14"/>
      <c r="F1" s="14"/>
      <c r="G1" s="14"/>
      <c r="H1" s="14"/>
      <c r="I1" s="14"/>
      <c r="J1" s="14"/>
    </row>
    <row r="2" spans="1:15" x14ac:dyDescent="0.25">
      <c r="E2" s="1"/>
    </row>
    <row r="3" spans="1:15" s="6" customFormat="1" ht="15.75" x14ac:dyDescent="0.25">
      <c r="A3" s="1" t="s">
        <v>0</v>
      </c>
      <c r="B3" s="5" t="s">
        <v>1</v>
      </c>
      <c r="C3" s="5" t="s">
        <v>2</v>
      </c>
      <c r="D3" s="6" t="s">
        <v>3</v>
      </c>
      <c r="E3" s="6" t="s">
        <v>4</v>
      </c>
      <c r="F3" s="6" t="s">
        <v>5</v>
      </c>
      <c r="G3" s="6" t="s">
        <v>6</v>
      </c>
      <c r="H3" s="5" t="s">
        <v>7</v>
      </c>
      <c r="I3" s="6" t="s">
        <v>8</v>
      </c>
      <c r="J3" s="6" t="s">
        <v>9</v>
      </c>
      <c r="K3" s="16"/>
      <c r="L3" s="16" t="s">
        <v>8</v>
      </c>
      <c r="M3" s="16" t="s">
        <v>31</v>
      </c>
      <c r="N3" s="16" t="s">
        <v>32</v>
      </c>
      <c r="O3" s="16" t="s">
        <v>33</v>
      </c>
    </row>
    <row r="4" spans="1:15" x14ac:dyDescent="0.25">
      <c r="A4" s="1">
        <v>1</v>
      </c>
      <c r="B4" s="1" t="s">
        <v>10</v>
      </c>
      <c r="C4" s="1" t="s">
        <v>15</v>
      </c>
      <c r="D4" s="3">
        <v>41703</v>
      </c>
      <c r="E4">
        <v>2000</v>
      </c>
      <c r="F4" s="1">
        <v>3000</v>
      </c>
      <c r="G4" s="1">
        <v>5000</v>
      </c>
      <c r="H4" s="1">
        <f>SUM(E4,F4,G4)</f>
        <v>10000</v>
      </c>
      <c r="I4">
        <v>3333.3333333333298</v>
      </c>
      <c r="J4" t="str">
        <f>CONCATENATE(B4," ",C4)</f>
        <v>ali khan</v>
      </c>
      <c r="L4">
        <v>3333.3333333333298</v>
      </c>
      <c r="M4">
        <f>ROUND(L4,0)</f>
        <v>3333</v>
      </c>
      <c r="N4">
        <f>ROUNDUP(L4,0)</f>
        <v>3334</v>
      </c>
      <c r="O4">
        <f>ROUNDDOWN(L4,0)</f>
        <v>3333</v>
      </c>
    </row>
    <row r="5" spans="1:15" x14ac:dyDescent="0.25">
      <c r="A5" s="1">
        <v>2</v>
      </c>
      <c r="B5" s="1" t="s">
        <v>11</v>
      </c>
      <c r="C5" s="1" t="s">
        <v>16</v>
      </c>
      <c r="D5" s="3">
        <v>42067</v>
      </c>
      <c r="E5">
        <v>4000</v>
      </c>
      <c r="F5" s="1">
        <v>4000</v>
      </c>
      <c r="G5" s="1">
        <v>7000</v>
      </c>
      <c r="H5" s="1">
        <f>SUM(E5,F5,G5)</f>
        <v>15000</v>
      </c>
      <c r="I5">
        <v>5000</v>
      </c>
      <c r="J5" t="str">
        <f>CONCATENATE(B5," ",C5)</f>
        <v>liza janju</v>
      </c>
      <c r="L5">
        <f>AVERAGE(H5,I5,J5)</f>
        <v>10000</v>
      </c>
      <c r="M5">
        <f t="shared" ref="M5:M8" si="0">ROUND(L5,0)</f>
        <v>10000</v>
      </c>
      <c r="N5">
        <f t="shared" ref="N5:N8" si="1">ROUNDUP(L5,0)</f>
        <v>10000</v>
      </c>
      <c r="O5">
        <f t="shared" ref="O5:O8" si="2">ROUNDDOWN(L5,0)</f>
        <v>10000</v>
      </c>
    </row>
    <row r="6" spans="1:15" x14ac:dyDescent="0.25">
      <c r="A6" s="1">
        <v>3</v>
      </c>
      <c r="B6" s="1" t="s">
        <v>12</v>
      </c>
      <c r="C6" s="1" t="s">
        <v>17</v>
      </c>
      <c r="D6" s="2">
        <v>42499</v>
      </c>
      <c r="E6">
        <v>6000</v>
      </c>
      <c r="F6" s="1">
        <v>5000</v>
      </c>
      <c r="G6" s="1">
        <v>9000</v>
      </c>
      <c r="H6" s="1">
        <f>SUM(E6,F6,G6)</f>
        <v>20000</v>
      </c>
      <c r="I6">
        <v>6666.666666666667</v>
      </c>
      <c r="J6" t="str">
        <f>CONCATENATE(B6," ",C6)</f>
        <v>seena rose</v>
      </c>
      <c r="L6">
        <f>AVERAGE(H6,I6,J6)</f>
        <v>13333.333333333334</v>
      </c>
      <c r="M6">
        <f t="shared" si="0"/>
        <v>13333</v>
      </c>
      <c r="N6">
        <f t="shared" si="1"/>
        <v>13334</v>
      </c>
      <c r="O6">
        <f t="shared" si="2"/>
        <v>13333</v>
      </c>
    </row>
    <row r="7" spans="1:15" x14ac:dyDescent="0.25">
      <c r="A7" s="1">
        <v>4</v>
      </c>
      <c r="B7" s="1" t="s">
        <v>13</v>
      </c>
      <c r="C7" s="1" t="s">
        <v>18</v>
      </c>
      <c r="D7" s="2">
        <v>42862</v>
      </c>
      <c r="E7">
        <v>8000</v>
      </c>
      <c r="F7" s="1">
        <v>6000</v>
      </c>
      <c r="G7" s="1">
        <v>11000</v>
      </c>
      <c r="H7" s="1">
        <f>SUM(E7,F7,G7)</f>
        <v>25000</v>
      </c>
      <c r="I7">
        <v>8333.3333333333339</v>
      </c>
      <c r="J7" t="str">
        <f>CONCATENATE(B7," ",C7)</f>
        <v>tika kili</v>
      </c>
      <c r="L7">
        <f>AVERAGE(H7,I7,J7)</f>
        <v>16666.666666666668</v>
      </c>
      <c r="M7">
        <f t="shared" si="0"/>
        <v>16667</v>
      </c>
      <c r="N7">
        <f t="shared" si="1"/>
        <v>16667</v>
      </c>
      <c r="O7">
        <f t="shared" si="2"/>
        <v>16666</v>
      </c>
    </row>
    <row r="8" spans="1:15" x14ac:dyDescent="0.25">
      <c r="A8" s="1">
        <v>5</v>
      </c>
      <c r="B8" s="1" t="s">
        <v>14</v>
      </c>
      <c r="C8" s="1" t="s">
        <v>19</v>
      </c>
      <c r="D8" s="2">
        <v>43198</v>
      </c>
      <c r="E8">
        <v>10000</v>
      </c>
      <c r="F8" s="1">
        <v>7000</v>
      </c>
      <c r="G8" s="1">
        <v>13000</v>
      </c>
      <c r="H8" s="1">
        <f>SUM(E8,F8,G8)</f>
        <v>30000</v>
      </c>
      <c r="I8">
        <v>10000</v>
      </c>
      <c r="J8" t="str">
        <f>CONCATENATE(B8," ",C8)</f>
        <v>dani raj</v>
      </c>
      <c r="L8">
        <f>AVERAGE(H8,I8,J8)</f>
        <v>20000</v>
      </c>
      <c r="M8">
        <f t="shared" si="0"/>
        <v>20000</v>
      </c>
      <c r="N8">
        <f t="shared" si="1"/>
        <v>20000</v>
      </c>
      <c r="O8">
        <f t="shared" si="2"/>
        <v>20000</v>
      </c>
    </row>
    <row r="11" spans="1:15" ht="60" x14ac:dyDescent="0.25">
      <c r="A11" s="15" t="s">
        <v>30</v>
      </c>
      <c r="H11" s="1">
        <v>30000</v>
      </c>
    </row>
  </sheetData>
  <mergeCells count="1">
    <mergeCell ref="A1:J1"/>
  </mergeCells>
  <conditionalFormatting sqref="H2:H1048576">
    <cfRule type="colorScale" priority="2">
      <colorScale>
        <cfvo type="min"/>
        <cfvo type="percentile" val="50"/>
        <cfvo type="max"/>
        <color rgb="FF63BE7B"/>
        <color rgb="FFFFEB84"/>
        <color rgb="FFF8696B"/>
      </colorScale>
    </cfRule>
  </conditionalFormatting>
  <conditionalFormatting sqref="E11">
    <cfRule type="duplicateValues" dxfId="0" priority="1"/>
  </conditionalFormatting>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9"/>
  <sheetViews>
    <sheetView topLeftCell="C1" workbookViewId="0">
      <selection activeCell="Q2" sqref="Q2"/>
    </sheetView>
  </sheetViews>
  <sheetFormatPr defaultRowHeight="15" x14ac:dyDescent="0.25"/>
  <cols>
    <col min="5" max="5" width="10.7109375" bestFit="1" customWidth="1"/>
    <col min="9" max="9" width="16.140625" bestFit="1" customWidth="1"/>
    <col min="10" max="10" width="10.5703125" bestFit="1" customWidth="1"/>
    <col min="12" max="13" width="12" bestFit="1" customWidth="1"/>
    <col min="14" max="14" width="27.140625" bestFit="1" customWidth="1"/>
    <col min="17" max="17" width="14.42578125" bestFit="1" customWidth="1"/>
  </cols>
  <sheetData>
    <row r="1" spans="1:17" ht="15.75" x14ac:dyDescent="0.25">
      <c r="A1" s="1" t="s">
        <v>0</v>
      </c>
      <c r="B1" s="5" t="s">
        <v>1</v>
      </c>
      <c r="C1" s="5" t="s">
        <v>2</v>
      </c>
      <c r="D1" s="6" t="s">
        <v>3</v>
      </c>
      <c r="E1" s="6" t="s">
        <v>4</v>
      </c>
      <c r="F1" s="6" t="s">
        <v>5</v>
      </c>
      <c r="G1" s="6" t="s">
        <v>6</v>
      </c>
      <c r="H1" s="5" t="s">
        <v>7</v>
      </c>
      <c r="I1" s="6" t="s">
        <v>35</v>
      </c>
      <c r="J1" s="6" t="s">
        <v>9</v>
      </c>
      <c r="L1" t="s">
        <v>34</v>
      </c>
      <c r="M1" t="s">
        <v>36</v>
      </c>
      <c r="N1" t="s">
        <v>37</v>
      </c>
      <c r="O1" t="s">
        <v>38</v>
      </c>
      <c r="P1" t="s">
        <v>43</v>
      </c>
      <c r="Q1" t="s">
        <v>44</v>
      </c>
    </row>
    <row r="2" spans="1:17" x14ac:dyDescent="0.25">
      <c r="A2" s="1">
        <v>1</v>
      </c>
      <c r="B2" s="1" t="s">
        <v>10</v>
      </c>
      <c r="C2" s="1" t="s">
        <v>15</v>
      </c>
      <c r="D2" s="3">
        <v>41703</v>
      </c>
      <c r="E2">
        <v>2000</v>
      </c>
      <c r="F2" s="1">
        <v>3000</v>
      </c>
      <c r="G2" s="1">
        <v>5000</v>
      </c>
      <c r="H2" s="1">
        <f>SUM(E2,F2,G2)</f>
        <v>10000</v>
      </c>
      <c r="I2">
        <v>3333.3333333333298</v>
      </c>
      <c r="J2" t="str">
        <f>CONCATENATE(B2," ",C2)</f>
        <v>ali khan</v>
      </c>
      <c r="L2">
        <f>PRODUCT(Table14[[#This Row],[sal-jan]],Table14[[#This Row],[sal-feb]],Table14[[#This Row],[sal-mar]])</f>
        <v>30000000000</v>
      </c>
      <c r="M2">
        <f>AVERAGE(Table14[[#This Row],[sal-jan]],Table14[[#This Row],[sal-feb]],Table14[[#This Row],[sal-mar]])</f>
        <v>3333.3333333333335</v>
      </c>
      <c r="N2" s="1">
        <f>MEDIAN(Table14[[#This Row],[sal-jan]],Table14[[#This Row],[sal-feb]],Table14[[#This Row],[sal-mar]])</f>
        <v>3000</v>
      </c>
      <c r="O2" t="e">
        <f>_xlfn.MODE.SNGL(Table14[[#This Row],[sal-jan]],Table14[[#This Row],[sal-feb]],Table14[[#This Row],[sal-mar]])</f>
        <v>#N/A</v>
      </c>
      <c r="P2">
        <v>30000</v>
      </c>
      <c r="Q2">
        <f>MATCH(P2,Table14[sal totel],0)</f>
        <v>5</v>
      </c>
    </row>
    <row r="3" spans="1:17" x14ac:dyDescent="0.25">
      <c r="A3" s="1">
        <v>2</v>
      </c>
      <c r="B3" s="1" t="s">
        <v>11</v>
      </c>
      <c r="C3" s="1" t="s">
        <v>16</v>
      </c>
      <c r="D3" s="3">
        <v>42067</v>
      </c>
      <c r="E3">
        <v>4000</v>
      </c>
      <c r="F3" s="1">
        <v>4000</v>
      </c>
      <c r="G3" s="1">
        <v>7000</v>
      </c>
      <c r="H3" s="1">
        <f>SUM(E3,F3,G3)</f>
        <v>15000</v>
      </c>
      <c r="I3">
        <v>5000</v>
      </c>
      <c r="J3" t="str">
        <f>CONCATENATE(B3," ",C3)</f>
        <v>liza janju</v>
      </c>
    </row>
    <row r="4" spans="1:17" x14ac:dyDescent="0.25">
      <c r="A4" s="1">
        <v>3</v>
      </c>
      <c r="B4" s="1" t="s">
        <v>12</v>
      </c>
      <c r="C4" s="1" t="s">
        <v>17</v>
      </c>
      <c r="D4" s="2">
        <v>42499</v>
      </c>
      <c r="E4">
        <v>6000</v>
      </c>
      <c r="F4" s="1">
        <v>5000</v>
      </c>
      <c r="G4" s="1">
        <v>9000</v>
      </c>
      <c r="H4" s="1">
        <f>SUM(E4,F4,G4)</f>
        <v>20000</v>
      </c>
      <c r="I4">
        <v>6666.666666666667</v>
      </c>
      <c r="J4" t="str">
        <f>CONCATENATE(B4," ",C4)</f>
        <v>seena rose</v>
      </c>
    </row>
    <row r="5" spans="1:17" x14ac:dyDescent="0.25">
      <c r="A5" s="1">
        <v>4</v>
      </c>
      <c r="B5" s="1" t="s">
        <v>13</v>
      </c>
      <c r="C5" s="1" t="s">
        <v>18</v>
      </c>
      <c r="D5" s="2">
        <v>42862</v>
      </c>
      <c r="E5">
        <v>8000</v>
      </c>
      <c r="F5" s="1">
        <v>6000</v>
      </c>
      <c r="G5" s="1">
        <v>11000</v>
      </c>
      <c r="H5" s="1">
        <f>SUM(E5,F5,G5)</f>
        <v>25000</v>
      </c>
      <c r="I5">
        <v>8333.3333333333339</v>
      </c>
      <c r="J5" t="str">
        <f>CONCATENATE(B5," ",C5)</f>
        <v>tika kili</v>
      </c>
    </row>
    <row r="6" spans="1:17" x14ac:dyDescent="0.25">
      <c r="A6" s="1">
        <v>5</v>
      </c>
      <c r="B6" s="1" t="s">
        <v>14</v>
      </c>
      <c r="C6" s="1" t="s">
        <v>19</v>
      </c>
      <c r="D6" s="2">
        <v>43198</v>
      </c>
      <c r="E6">
        <v>10000</v>
      </c>
      <c r="F6" s="1">
        <v>7000</v>
      </c>
      <c r="G6" s="1">
        <v>13000</v>
      </c>
      <c r="H6" s="1">
        <f>SUM(E6,F6,G6)</f>
        <v>30000</v>
      </c>
      <c r="I6">
        <v>10000</v>
      </c>
      <c r="J6" t="str">
        <f>CONCATENATE(B6," ",C6)</f>
        <v>dani raj</v>
      </c>
    </row>
    <row r="10" spans="1:17" ht="15.75" customHeight="1" x14ac:dyDescent="0.25"/>
    <row r="11" spans="1:17" ht="18.75" x14ac:dyDescent="0.3">
      <c r="B11" s="14" t="s">
        <v>40</v>
      </c>
      <c r="C11" s="13"/>
      <c r="D11" s="13"/>
      <c r="E11" s="13"/>
      <c r="F11" s="13"/>
      <c r="G11" s="13"/>
      <c r="H11" s="13"/>
      <c r="I11" s="13"/>
    </row>
    <row r="12" spans="1:17" ht="16.5" thickBot="1" x14ac:dyDescent="0.3">
      <c r="L12" s="7" t="s">
        <v>1</v>
      </c>
      <c r="M12" s="8" t="s">
        <v>4</v>
      </c>
      <c r="N12" t="s">
        <v>42</v>
      </c>
      <c r="O12" s="4" t="s">
        <v>41</v>
      </c>
      <c r="P12" s="4"/>
    </row>
    <row r="13" spans="1:17" ht="16.5" thickBot="1" x14ac:dyDescent="0.3">
      <c r="B13" s="7" t="s">
        <v>1</v>
      </c>
      <c r="C13" s="8" t="s">
        <v>4</v>
      </c>
      <c r="E13" s="4" t="s">
        <v>39</v>
      </c>
      <c r="L13" s="10" t="s">
        <v>10</v>
      </c>
      <c r="M13" s="9">
        <v>2000</v>
      </c>
      <c r="N13" t="s">
        <v>10</v>
      </c>
      <c r="O13">
        <f>SUMIF(L13:L19,N13,M13:M19)</f>
        <v>6000</v>
      </c>
    </row>
    <row r="14" spans="1:17" x14ac:dyDescent="0.25">
      <c r="B14" s="10" t="s">
        <v>10</v>
      </c>
      <c r="C14" s="9">
        <v>2000</v>
      </c>
      <c r="E14" t="str">
        <f>IF(C14&gt;=6000,"survived","not survived")</f>
        <v>not survived</v>
      </c>
      <c r="L14" s="12" t="s">
        <v>11</v>
      </c>
      <c r="M14" s="11">
        <v>4000</v>
      </c>
      <c r="N14" t="s">
        <v>11</v>
      </c>
      <c r="O14">
        <f>SUMIF(L13:L19,N14,M13:M19)</f>
        <v>4000</v>
      </c>
    </row>
    <row r="15" spans="1:17" x14ac:dyDescent="0.25">
      <c r="B15" s="12" t="s">
        <v>11</v>
      </c>
      <c r="C15" s="11">
        <v>4000</v>
      </c>
      <c r="E15" t="str">
        <f t="shared" ref="E15:E18" si="0">IF(C15&gt;=6000,"survived","not survived")</f>
        <v>not survived</v>
      </c>
      <c r="L15" s="10" t="s">
        <v>12</v>
      </c>
      <c r="M15" s="9">
        <v>6000</v>
      </c>
      <c r="N15" t="s">
        <v>13</v>
      </c>
      <c r="O15">
        <f t="shared" ref="O15:O19" si="1">SUMIF(L15:L21,N15,M15:M21)</f>
        <v>8000</v>
      </c>
    </row>
    <row r="16" spans="1:17" x14ac:dyDescent="0.25">
      <c r="B16" s="10" t="s">
        <v>12</v>
      </c>
      <c r="C16" s="9">
        <v>6000</v>
      </c>
      <c r="E16" t="str">
        <f t="shared" si="0"/>
        <v>survived</v>
      </c>
      <c r="L16" s="12" t="s">
        <v>13</v>
      </c>
      <c r="M16" s="11">
        <v>8000</v>
      </c>
      <c r="N16" t="s">
        <v>14</v>
      </c>
      <c r="O16">
        <f t="shared" si="1"/>
        <v>10000</v>
      </c>
    </row>
    <row r="17" spans="2:15" x14ac:dyDescent="0.25">
      <c r="B17" s="12" t="s">
        <v>13</v>
      </c>
      <c r="C17" s="11">
        <v>8000</v>
      </c>
      <c r="E17" t="str">
        <f t="shared" si="0"/>
        <v>survived</v>
      </c>
      <c r="L17" s="10" t="s">
        <v>14</v>
      </c>
      <c r="M17" s="9">
        <v>10000</v>
      </c>
      <c r="O17">
        <f t="shared" si="1"/>
        <v>0</v>
      </c>
    </row>
    <row r="18" spans="2:15" x14ac:dyDescent="0.25">
      <c r="B18" s="10" t="s">
        <v>14</v>
      </c>
      <c r="C18" s="9">
        <v>10000</v>
      </c>
      <c r="E18" t="str">
        <f t="shared" si="0"/>
        <v>survived</v>
      </c>
      <c r="L18" s="23" t="s">
        <v>10</v>
      </c>
      <c r="M18" s="25">
        <v>2000</v>
      </c>
      <c r="O18">
        <f t="shared" si="1"/>
        <v>0</v>
      </c>
    </row>
    <row r="19" spans="2:15" x14ac:dyDescent="0.25">
      <c r="L19" s="24" t="s">
        <v>10</v>
      </c>
      <c r="M19" s="26">
        <v>2000</v>
      </c>
      <c r="O19">
        <f t="shared" si="1"/>
        <v>0</v>
      </c>
    </row>
  </sheetData>
  <mergeCells count="1">
    <mergeCell ref="B11:I11"/>
  </mergeCells>
  <conditionalFormatting sqref="H1:H6">
    <cfRule type="colorScale" priority="2">
      <colorScale>
        <cfvo type="min"/>
        <cfvo type="percentile" val="50"/>
        <cfvo type="max"/>
        <color rgb="FF63BE7B"/>
        <color rgb="FFFFEB84"/>
        <color rgb="FFF8696B"/>
      </colorScale>
    </cfRule>
  </conditionalFormatting>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Totel salary of employees</vt:lpstr>
      <vt:lpstr>Avg Salary of employees</vt:lpstr>
      <vt:lpstr>DataSheet</vt:lpstr>
      <vt:lpstr>Vlookup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Mir</dc:creator>
  <cp:lastModifiedBy>Ali Mir</cp:lastModifiedBy>
  <dcterms:created xsi:type="dcterms:W3CDTF">2023-08-08T13:58:24Z</dcterms:created>
  <dcterms:modified xsi:type="dcterms:W3CDTF">2023-08-08T20:06:33Z</dcterms:modified>
</cp:coreProperties>
</file>