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adobe-my.sharepoint.com/personal/gluck_adobe_com/Documents/Desktop/"/>
    </mc:Choice>
  </mc:AlternateContent>
  <xr:revisionPtr revIDLastSave="0" documentId="8_{74572708-7EDE-49D1-AAD5-E88CCEC507C6}" xr6:coauthVersionLast="47" xr6:coauthVersionMax="47" xr10:uidLastSave="{00000000-0000-0000-0000-000000000000}"/>
  <bookViews>
    <workbookView xWindow="2805" yWindow="1860" windowWidth="24900" windowHeight="13005" xr2:uid="{00000000-000D-0000-FFFF-FFFF00000000}"/>
  </bookViews>
  <sheets>
    <sheet name="Initial Setup Tasks " sheetId="1" r:id="rId1"/>
    <sheet name="User Setup" sheetId="8" r:id="rId2"/>
    <sheet name="Admin Section" sheetId="2" r:id="rId3"/>
    <sheet name="Database" sheetId="3" r:id="rId4"/>
    <sheet name="Design Studio" sheetId="5" r:id="rId5"/>
    <sheet name="Marketing Activities " sheetId="4" r:id="rId6"/>
    <sheet name="Analytics" sheetId="9" r:id="rId7"/>
    <sheet name="Document your setup" sheetId="6" r:id="rId8"/>
  </sheets>
  <definedNames>
    <definedName name="_xlnm._FilterDatabase" localSheetId="0" hidden="1">'Initial Setup Tasks '!$D$1:$D$4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8" l="1"/>
  <c r="J35" i="8"/>
  <c r="J4" i="4"/>
  <c r="J18" i="5"/>
  <c r="J17" i="5"/>
  <c r="J52" i="4"/>
  <c r="J48" i="4"/>
  <c r="J26" i="4"/>
  <c r="J24" i="4"/>
  <c r="J22" i="3"/>
  <c r="J10" i="3"/>
  <c r="J8" i="3"/>
  <c r="J5" i="3"/>
  <c r="J4" i="3"/>
  <c r="J77" i="2"/>
  <c r="J57" i="2"/>
  <c r="J45" i="2"/>
  <c r="J44" i="2"/>
  <c r="J34" i="2"/>
  <c r="J35" i="2"/>
  <c r="J29" i="2"/>
  <c r="J19" i="2"/>
  <c r="J14" i="2"/>
</calcChain>
</file>

<file path=xl/sharedStrings.xml><?xml version="1.0" encoding="utf-8"?>
<sst xmlns="http://schemas.openxmlformats.org/spreadsheetml/2006/main" count="776" uniqueCount="434">
  <si>
    <t>Task</t>
  </si>
  <si>
    <t>Priority</t>
  </si>
  <si>
    <t>Effort</t>
  </si>
  <si>
    <t>Status</t>
  </si>
  <si>
    <t>Assignee</t>
  </si>
  <si>
    <t>Notes</t>
  </si>
  <si>
    <t>High</t>
  </si>
  <si>
    <t>Low (0-4 hours)</t>
  </si>
  <si>
    <t>Complete</t>
  </si>
  <si>
    <t>Medium (4.5-15 hours)</t>
  </si>
  <si>
    <t>In Progress</t>
  </si>
  <si>
    <t>High (15+ hours)</t>
  </si>
  <si>
    <t>Not Started</t>
  </si>
  <si>
    <t xml:space="preserve">Marketo Engage on Adobe Identify Management set-up </t>
  </si>
  <si>
    <t>Area</t>
  </si>
  <si>
    <t>Review Focus</t>
  </si>
  <si>
    <t>Date Reviewed</t>
  </si>
  <si>
    <t>URL in the Instance</t>
  </si>
  <si>
    <t>Resources</t>
  </si>
  <si>
    <t>Adobe Identity Management Overview</t>
  </si>
  <si>
    <t>Admin Initial Setup</t>
  </si>
  <si>
    <t xml:space="preserve">User Management API </t>
  </si>
  <si>
    <t>Users</t>
  </si>
  <si>
    <t>Create an API Only User</t>
  </si>
  <si>
    <t>Roles</t>
  </si>
  <si>
    <t>Sandbox (if applicable)</t>
  </si>
  <si>
    <t>Marketo Sandbox</t>
  </si>
  <si>
    <t>Import a Program</t>
  </si>
  <si>
    <t>Workspaces &amp; Partitions</t>
  </si>
  <si>
    <t>Understanding Workspaces and Person Partitions</t>
  </si>
  <si>
    <t>Documentation</t>
  </si>
  <si>
    <t>• How are Workspaces and Partitions defined?</t>
  </si>
  <si>
    <t>• What is your process to add Workspaces to your instance or add users to a Workspace?</t>
  </si>
  <si>
    <t>Smart Campaigns</t>
  </si>
  <si>
    <t>Communication Limits</t>
  </si>
  <si>
    <t>Tags</t>
  </si>
  <si>
    <t>Channels</t>
  </si>
  <si>
    <t>Marketing Calendar (if applicable)</t>
  </si>
  <si>
    <t>Navigating the Marketing Calendar</t>
  </si>
  <si>
    <t>Database Management</t>
  </si>
  <si>
    <t>Field Management</t>
  </si>
  <si>
    <t>Create a Custom Field in Marketo Engage</t>
  </si>
  <si>
    <t>Block Updates to a Field</t>
  </si>
  <si>
    <t>Custom Activities</t>
  </si>
  <si>
    <t>Custom Objects</t>
  </si>
  <si>
    <t>Email Defaults Settings</t>
  </si>
  <si>
    <t>Integrations</t>
  </si>
  <si>
    <t>Considerations</t>
  </si>
  <si>
    <t>CRM</t>
  </si>
  <si>
    <t>Understanding the Microsoft Dynamics Sync</t>
  </si>
  <si>
    <t>Instructions for Creating a Custom Sync Rule</t>
  </si>
  <si>
    <t>Landing Pages</t>
  </si>
  <si>
    <t>Munchkin</t>
  </si>
  <si>
    <t>Add Munchkin Tracking Code to Your Website</t>
  </si>
  <si>
    <t>Web Services</t>
  </si>
  <si>
    <t>Webhooks (if applicable)</t>
  </si>
  <si>
    <t>Create a Webhook</t>
  </si>
  <si>
    <t>Treasure Chest</t>
  </si>
  <si>
    <t>Campaign Inspector</t>
  </si>
  <si>
    <t>Marketo Engage Status Updates</t>
  </si>
  <si>
    <t>Notifications</t>
  </si>
  <si>
    <t>System Smart Lists</t>
  </si>
  <si>
    <t>All People</t>
  </si>
  <si>
    <t>Unsubscribed People</t>
  </si>
  <si>
    <t>Understanding Unsubscribe</t>
  </si>
  <si>
    <t>Marketing Suspended</t>
  </si>
  <si>
    <t>Blocklist</t>
  </si>
  <si>
    <t>Bounced Email Addresses</t>
  </si>
  <si>
    <t>Possible Duplicates</t>
  </si>
  <si>
    <t>No Acquisition Program</t>
  </si>
  <si>
    <t>Acquisition Program</t>
  </si>
  <si>
    <t>Archive a Folder</t>
  </si>
  <si>
    <t>Segmentations</t>
  </si>
  <si>
    <t>Organization</t>
  </si>
  <si>
    <t>Naming Conventions</t>
  </si>
  <si>
    <t>Naming Schemes</t>
  </si>
  <si>
    <t>Folder Structure</t>
  </si>
  <si>
    <t>Programs</t>
  </si>
  <si>
    <t>Program Import Library Overview</t>
  </si>
  <si>
    <t>Archive</t>
  </si>
  <si>
    <t>Subscribe to Notifications</t>
  </si>
  <si>
    <t>Assets</t>
  </si>
  <si>
    <t>Tokens</t>
  </si>
  <si>
    <t>Understanding My Tokens in a Program</t>
  </si>
  <si>
    <t>Batch Campaigns</t>
  </si>
  <si>
    <t>Trigger Campaigns</t>
  </si>
  <si>
    <t>Local Forms</t>
  </si>
  <si>
    <t>Create a Form</t>
  </si>
  <si>
    <t>Global Forms</t>
  </si>
  <si>
    <t>Operational Programs</t>
  </si>
  <si>
    <t>Person Scoring</t>
  </si>
  <si>
    <t>Person Source</t>
  </si>
  <si>
    <t>Data Standardization</t>
  </si>
  <si>
    <t>Bounce Management</t>
  </si>
  <si>
    <t>Privacy &amp; Compliance</t>
  </si>
  <si>
    <t>Lifecycle</t>
  </si>
  <si>
    <t>Email Deliverability</t>
  </si>
  <si>
    <t>Email Performance Report</t>
  </si>
  <si>
    <t>Set up SPF and DKIM for your Email Deliverability</t>
  </si>
  <si>
    <t>Subscription/Preference Center</t>
  </si>
  <si>
    <t>Interesting Moments (if applicable)</t>
  </si>
  <si>
    <t>Global Landing Pages</t>
  </si>
  <si>
    <t>Understanding Free-form vs Guided Landing Pages</t>
  </si>
  <si>
    <t>Templates</t>
  </si>
  <si>
    <t>Landing Page Test Groups</t>
  </si>
  <si>
    <t>Images &amp; Files</t>
  </si>
  <si>
    <t>Add Images and Files to Marketo Engage</t>
  </si>
  <si>
    <t>Organize Your Images and Files Using Folders</t>
  </si>
  <si>
    <t>Forms</t>
  </si>
  <si>
    <t>The GDPR and The Marketer: A Practical Guide for the Marketo Customer</t>
  </si>
  <si>
    <t>Emails</t>
  </si>
  <si>
    <t>Global Emails</t>
  </si>
  <si>
    <t>Snippets</t>
  </si>
  <si>
    <t>Create a Snippet</t>
  </si>
  <si>
    <t>Add a Snippet to an Email</t>
  </si>
  <si>
    <t>Data</t>
  </si>
  <si>
    <t>Changelog</t>
  </si>
  <si>
    <t>Playbooks</t>
  </si>
  <si>
    <t>Conversations with internal teams</t>
  </si>
  <si>
    <t>Action Item</t>
  </si>
  <si>
    <t>Date of Completion</t>
  </si>
  <si>
    <t>• Create global Landing Pages (free-form/guided).</t>
  </si>
  <si>
    <t>• Create a test page to A/B test the winning Landing Page template (if applicable).</t>
  </si>
  <si>
    <t>• Create a design for global Landing Pages.</t>
  </si>
  <si>
    <t>• Create a footer using Snippets or Tokens in your Landing Pages for privacy compliance.</t>
  </si>
  <si>
    <t>Add a Snippet to a Landing Page</t>
  </si>
  <si>
    <t>Add Text and Tokens to a Landing Page</t>
  </si>
  <si>
    <t>• Set up global forms for use cases such as subscription preferences, gated content downloads, demo requests, webinar registrations, etc.</t>
  </si>
  <si>
    <t>• Keep your forms GDPR compliant.</t>
  </si>
  <si>
    <t>• Consider applying picklists to the form fields instead of open text fields to prevent messy data.</t>
  </si>
  <si>
    <t>Add a Field to a Form</t>
  </si>
  <si>
    <t>• Create global emails.</t>
  </si>
  <si>
    <t>• Design a module-based email template with a designer/developer, or use your own HTML.</t>
  </si>
  <si>
    <t>• Create a tested email template to A/B test the winning template (if applicable)</t>
  </si>
  <si>
    <t xml:space="preserve">• Add Snippets to your email templates to control reusable blocks such as copyright year, global location, and compliance-specific language. </t>
  </si>
  <si>
    <t>• Add Tokens to personalize content based on the target audience.</t>
  </si>
  <si>
    <t>Add an Email Script Token to Your Email</t>
  </si>
  <si>
    <t>• Create Snippets to have reusable content blocks that can be used for multiple use cases, such as contact information, social media links, brand information, and privacy and compliance notes in your emails and Landing Pages.</t>
  </si>
  <si>
    <r>
      <t xml:space="preserve">• Use consistent naming conventions for images and files.
</t>
    </r>
    <r>
      <rPr>
        <i/>
        <sz val="10"/>
        <color theme="1"/>
        <rFont val="AdobeClean-Regular"/>
      </rPr>
      <t>Examples:
File Naming Convention: Asset Type-Asset Name (Ex: White-Paper-Evaluating-Cloud-Computing-Get-Your-Board-on-Board)
Image Naming Convention: Image Type-Asset Type-Asset Name (Ex: Thumbnail-White-Paper-Evaluating-Cloud-Computing-Get-Your-Board-on-Board)</t>
    </r>
  </si>
  <si>
    <t>• Create subfolders for each type of asset and organize global assets (e.g., conversational flows, email templates, emails, forms, images and files, Landing Pages, Landing Page templates, snippets, etc.) appropriately.</t>
  </si>
  <si>
    <t>• Define a consistent naming convention for your subscription prior to building out folder structure.</t>
  </si>
  <si>
    <t>• Build a consistent and easily navigable folder structure by referencing this example.</t>
  </si>
  <si>
    <t>• Create program templates for each channel you have created in your admin section. You can start by importing programs from the Program Library. See specifics in the "Assets" table below.</t>
  </si>
  <si>
    <t>• Determine which flow steps of the Smart Campaigns can be in a global program vs. a local program.</t>
  </si>
  <si>
    <t>• Include acquisition, membership, and success tracking as part of your program template to standardize the process.</t>
  </si>
  <si>
    <t>Create a Program Channel</t>
  </si>
  <si>
    <t>Add a Flow Step to a Smart Campaign</t>
  </si>
  <si>
    <t>• Determine a policy on when to archive programs and assets. Note that once archived, it removes items from select lists as well as reporting.</t>
  </si>
  <si>
    <t>• Subscribe to Notifications.</t>
  </si>
  <si>
    <t>Program Types</t>
  </si>
  <si>
    <t>• Understand the Four program types.</t>
  </si>
  <si>
    <t>• Import program templates from the Program Library to start.</t>
  </si>
  <si>
    <t>• Email program: Under the 'Setup' tab, enable Communication Limits (recommended).</t>
  </si>
  <si>
    <t>• Create an Interactive Webinar, the built-in webinar platform, using an Event Program and associate a room with the Interactive Webinar program (recommended).</t>
  </si>
  <si>
    <t>• Set up scoring programs to watch for buying signals on your website and with your content.</t>
  </si>
  <si>
    <t>Understanding Programs</t>
  </si>
  <si>
    <t>Enable Communication Limits</t>
  </si>
  <si>
    <t>Create an Interactive Webinar</t>
  </si>
  <si>
    <t>Designing Interactive Webinars</t>
  </si>
  <si>
    <t>• Set up Tokens.</t>
  </si>
  <si>
    <t>• Use tokens in regularly used program types to increase efficiency. Consider implementing tokens that the organization regularly needs in the global folder.</t>
  </si>
  <si>
    <t>Nesting Tokens</t>
  </si>
  <si>
    <t>• Set up Batch Smart Campaigns with filters in the Smart List section.</t>
  </si>
  <si>
    <t>• Schedule the Smart Campaigns for recurrences such as daily, weekly, and monthly.</t>
  </si>
  <si>
    <t>• Set up Trigger Smart Campaigns by using at least one trigger within the Smart List section.</t>
  </si>
  <si>
    <t>• Activate the Smart Campaigns in the 'Schedule' tab to run the campaign actions.</t>
  </si>
  <si>
    <t>• Create a free-form landing page template or a guided landing page template for program use.</t>
  </si>
  <si>
    <t>Create a Free-form Landing Page Template</t>
  </si>
  <si>
    <t>Create a Guided Landing Page</t>
  </si>
  <si>
    <t>• Define your forms strategy for global forms vs. local forms.</t>
  </si>
  <si>
    <t>• To use global forms, use Smart Campaigns to set Acquisition Program for reporting, and use referrer details to assign people to programs/campaigns appropriately.</t>
  </si>
  <si>
    <t>Smart List Subscriptions</t>
  </si>
  <si>
    <t>• Set up Smart List Subscriptions in Marketing Activities or Database for reports you'd like to receive daily, weekly or monthly such as like email performance and person performance, etc.</t>
  </si>
  <si>
    <t>Edit a Smart List Subscription</t>
  </si>
  <si>
    <t>Manage Report Subscriptions</t>
  </si>
  <si>
    <t>• Set up report subscriptions in Marketing Activities or Analytics to basic reports or Revenue Cycle Explorer reports, etc.</t>
  </si>
  <si>
    <t>Subscribe to a Basic Report</t>
  </si>
  <si>
    <t>Subscribe to a Revenue Explorer Report</t>
  </si>
  <si>
    <t>• Implement a tokenized lead/person scoring program. Breakout both behavior and demographic scores from the general Person Score.</t>
  </si>
  <si>
    <t>• Import a scoring program from the Marketo Program Library to start.</t>
  </si>
  <si>
    <t>OP-Scoring-Behavior</t>
  </si>
  <si>
    <t>OP-Scoring-Demographic</t>
  </si>
  <si>
    <t>• Create a centralized program that assigns values to lead/person source in System Managed fields.</t>
  </si>
  <si>
    <t>• Import an Operational Data Management program from the Marketo Program Library to start.</t>
  </si>
  <si>
    <t>OP-Data Management</t>
  </si>
  <si>
    <t>• Create a centralized program to standardize incoming data.</t>
  </si>
  <si>
    <t>• Create an Operational program for bounce management to capture all bounce details.</t>
  </si>
  <si>
    <t>• Import a Deliverability Management program from the Marketo Program Library to start.</t>
  </si>
  <si>
    <t>OP-Deliverability Management</t>
  </si>
  <si>
    <t>• Create programs to ensure you're compliant with data privacy and spam laws such as GDPR, CASL, CAN-SPAM, CCPA, etc.
☛NOTE: Always remember to consult your legal team on these issues. Ask your team about previous initiatives to maintain compliance before making any changes.</t>
  </si>
  <si>
    <r>
      <t xml:space="preserve">☛NOTE: </t>
    </r>
    <r>
      <rPr>
        <sz val="10"/>
        <color theme="0"/>
        <rFont val="AdobeClean-Regular"/>
      </rPr>
      <t>To store marketing assets like programs, Landing Pages, and emails in separate areas, please reference the Admin section checklist to learn how to set up Workspaces.</t>
    </r>
  </si>
  <si>
    <t>• Create a program to move leads through your Lead Lifecycle by updating the values for Person Status.</t>
  </si>
  <si>
    <t>• Import a Lead Management program from the Marketo Program Library to start.</t>
  </si>
  <si>
    <t>OP-Lead Management</t>
  </si>
  <si>
    <t>• Create a centralized Smart Campaign that communicates relevant information to your sales team via the Marketo Sales Insights app.</t>
  </si>
  <si>
    <t>How do I create an interesting moment?</t>
  </si>
  <si>
    <t>• Create an Email Performance Report for monitoring email sends and the deliverability trends.</t>
  </si>
  <si>
    <t>• Determine implementing a 1:1 sync with your CRM or applying filters to limit who moves from system to system and when.</t>
  </si>
  <si>
    <t>• Review the total number of people and marketable people in your Marketo Engage database.</t>
  </si>
  <si>
    <t>• Define blocklist criteria. Consider adding competitor's domains to the blocklist to prevent them from receiving any of your emails.</t>
  </si>
  <si>
    <t>• Define Marketing Suspended criteria.</t>
  </si>
  <si>
    <t>• Define your criteria for bounced email addresses.</t>
  </si>
  <si>
    <t>• Review the people in Email Invalid category and if their emails need be manually reset.</t>
  </si>
  <si>
    <t>• Review People in the Possible Duplicates list.</t>
  </si>
  <si>
    <t>• Define your duplicate management strategy to determine if you want to merge people manually.</t>
  </si>
  <si>
    <t>• If you have a CRM integration, define a process and account for the effect of merging leads in your CRM.</t>
  </si>
  <si>
    <t>• Establish campaigns in your program templates that set an Acquisition Program, especially if using global forms.</t>
  </si>
  <si>
    <t>• Review your criteria for Unsubscribed People.</t>
  </si>
  <si>
    <t>Group Smart Lists</t>
  </si>
  <si>
    <t xml:space="preserve">Group Smart Lists	</t>
  </si>
  <si>
    <t>• Be aware of creating Group Smart Lists so that there aren't duplicate lists.</t>
  </si>
  <si>
    <t>• Keep track of the master lists in the database.</t>
  </si>
  <si>
    <t>• Create segmentations based on your business needs. Each subscription is limited to 20 segmentations and 100 segments within each segmentation.</t>
  </si>
  <si>
    <t>• Review the prebuilt roles and confirm what permissions/access each role has.</t>
  </si>
  <si>
    <t>• Create a new role or edit the roles based on your organization's needs.</t>
  </si>
  <si>
    <t>• Assign users to the appropriate roles. The users must be added to the subscription in Adobe Admin Console before granting their roles in Roles. Refer to the "Users' section in the Initial Setup checklist.</t>
  </si>
  <si>
    <t>• After assigning the roles for users, review the number of users per role.</t>
  </si>
  <si>
    <t>• Implement a unique role for each API user for easy troubleshooting.</t>
  </si>
  <si>
    <t>Assign Roles to a User</t>
  </si>
  <si>
    <t>Create a New Role</t>
  </si>
  <si>
    <t>Edit a Role</t>
  </si>
  <si>
    <t>• Review the categories above for your sandbox.</t>
  </si>
  <si>
    <t>Workspaces &amp; Partitions(if applicable)</t>
  </si>
  <si>
    <t>• Determine the number of workspaces and/or partitions that your organization needs to have and how many users have access to each workspace.</t>
  </si>
  <si>
    <t>• Define the primary purpose of each workspace and partition.</t>
  </si>
  <si>
    <t>• Define the relationship between your workspaces and partitions.</t>
  </si>
  <si>
    <t>Smart Campaigns Settings</t>
  </si>
  <si>
    <t>Email Settings</t>
  </si>
  <si>
    <t>• Add a restriction on Smart Campaign size, preventing accidentally emailing your entire database.</t>
  </si>
  <si>
    <t>SPF/DKIM</t>
  </si>
  <si>
    <t>• Set up SPF &amp; DKIM for email deliverability.</t>
  </si>
  <si>
    <t>• Under Branding Domain, select your domain and add your Email CNAME. This should be in the form: [EmailTrackingCNAME].[CompanyDomain].com.</t>
  </si>
  <si>
    <t>• Contact Marketo Support to secure it with an SSL Certificate provision. This process can take up to 3 business days to complete.</t>
  </si>
  <si>
    <t>How to submit an Admin Console support ticket</t>
  </si>
  <si>
    <t>• Initiate communication limits.</t>
  </si>
  <si>
    <t>• Determine if your business requires a policy on communication limits.</t>
  </si>
  <si>
    <t>• Define how to use channels.</t>
  </si>
  <si>
    <t>• Define how to use tags.</t>
  </si>
  <si>
    <t>• Issue Marketing Calendar seats to those who need access.</t>
  </si>
  <si>
    <t>• Set up the Calendar.</t>
  </si>
  <si>
    <t>Issue/Revoke a Marketing Calendar License</t>
  </si>
  <si>
    <t>• Implement a naming convention for custom fields (for example, beginning with "MKTO").</t>
  </si>
  <si>
    <t>• Be selective about the fields you sync. The more fields you sync, the slower the sync cycle will be.</t>
  </si>
  <si>
    <t>• Block updates to fields you want written to one time (e.g., original lead source, original lead source detail, first touch UTM fields, etc.).</t>
  </si>
  <si>
    <t>• Define Custom Activities that are specific to your business.</t>
  </si>
  <si>
    <t>• Review how many Custom Objects you need.</t>
  </si>
  <si>
    <t>• Sync those Custom Objects to your CRM.</t>
  </si>
  <si>
    <t>SFDC Sync: Custom Object Sync</t>
  </si>
  <si>
    <t>• Initiate CRM Sync. Choose from the following, depending on the CRM your company uses: Salesforce | Microsoft Dynamics.</t>
  </si>
  <si>
    <t>• Identify the type of access you need to access your CRM.</t>
  </si>
  <si>
    <t>• Identify your CRM admin for troubleshooting.</t>
  </si>
  <si>
    <t>Getting started with Salesforce sync</t>
  </si>
  <si>
    <t>Getting started with Microsoft Dynamics sync</t>
  </si>
  <si>
    <t>• Determine the users/apps that can make API calls in your instance.</t>
  </si>
  <si>
    <t>• Review all the apps that will make API calls and determine if an increase or decrease in API calls is needed.</t>
  </si>
  <si>
    <t>• Set up your landing page domain with a CNAME and enter domain and page information. This should be in the form: [LandingPageCNAME].[CompanyDomain].com</t>
  </si>
  <si>
    <t>• Contact Marketo Support to start the process of provisioning an SSL Certificate. This process can take up to 3 business days to complete.</t>
  </si>
  <si>
    <t>• Choose a CNAME for your landing pages. Some examples:
o	* **go**.[CompanyDomain].com
o	* **www2**.[CompanyDomain].com
o	* **lp**.[CompanyDomain].com
TIP: Keep it short! Shorter URLs are easier to remember. We suggest “go” as the domain.</t>
  </si>
  <si>
    <t>• Add analytics tracking code (e.g. Google Analytics or Adobe Analytics) to your landing page templates.</t>
  </si>
  <si>
    <t>Create a support ticket with Admin Console</t>
  </si>
  <si>
    <t xml:space="preserve">• Add Munchkin tracking code to your website. Munchkin code can be hard-coded or deployed via Google Tag Manager. </t>
  </si>
  <si>
    <t>Embedding the Code</t>
  </si>
  <si>
    <t>Launchpoint</t>
  </si>
  <si>
    <t>• Set up LaunchPoint services for your business. Each LaunchPoint should be paired with a unique API user to aid with troubleshooting.</t>
  </si>
  <si>
    <t>Add Adobe Connect as a LaunchPoint Service</t>
  </si>
  <si>
    <t>Interactive Webinars (if applicable)</t>
  </si>
  <si>
    <t>☛NOTE: If you are a Launch Pack customer, please skip this step. Your consultant will provide you with Munchkin code instructions in your IT setup instructions document.</t>
  </si>
  <si>
    <t>☛NOTE: Are you a Launch Pack customer? You can skip this step. Your consultant will provide you with an IT setup instructions document during your kickoff call.</t>
  </si>
  <si>
    <t>☛NOTE: Interactive Webinars is only provisioned to Production instances.
• For creating Interactive Webinars, the built-in webinar feature, add users to the 'User' section on the Interactive Webinar tab.</t>
  </si>
  <si>
    <t>User and License Management</t>
  </si>
  <si>
    <t>Adobe Dynamic Chat (if applicable)</t>
  </si>
  <si>
    <t>• Assign users to 'Access Dynamic Chat' roles in Marketo Engage &gt; Admin &gt; Users &amp; Roles.</t>
  </si>
  <si>
    <t>Add Dynamic Chat Access to Marketo Role</t>
  </si>
  <si>
    <t>• Set up Sales Insight Action in Sales Insight &gt; Actions Config.</t>
  </si>
  <si>
    <t>• Issue seats to appropriate users.</t>
  </si>
  <si>
    <t>• Configure the API.</t>
  </si>
  <si>
    <t>• Customize the lead scores.</t>
  </si>
  <si>
    <t>Sales Insight (if applicable)</t>
  </si>
  <si>
    <t>Sales Insight Actions Admin Setup Guide</t>
  </si>
  <si>
    <t>Invite Individual Users to MSI Actions</t>
  </si>
  <si>
    <t>Marketo Sales Insight Configuration Tab in Salesforce</t>
  </si>
  <si>
    <t>Priority, Urgency, Relative Score, and Best Bets</t>
  </si>
  <si>
    <t>Sales Connect (if applicable)</t>
  </si>
  <si>
    <t>• Invite the appropriate Marketo Engage admins to the Sales Connect instance.</t>
  </si>
  <si>
    <t>• Complete the additional Sales Connect admin setup in Sales Connect and Salesforce.</t>
  </si>
  <si>
    <t>Accessing Your New Sales Connect Instance</t>
  </si>
  <si>
    <t>Inviting and Managing Users</t>
  </si>
  <si>
    <t>• Create any required Webhooks for your business.</t>
  </si>
  <si>
    <t>•  Enable Treasure Chest to experiment with piloting features.</t>
  </si>
  <si>
    <t>•  Determine the features that you want to turn on or off.</t>
  </si>
  <si>
    <t>• Turn on Campaign Inspector to view all your Smart Campaigns at once.</t>
  </si>
  <si>
    <t>Enable Campaign Inspector</t>
  </si>
  <si>
    <t>Subscription &amp; Marketo Engage Product Admin</t>
  </si>
  <si>
    <t>• Confirm you've been granted an Adobe Product Admin role by your Adobe Org System Admin.</t>
  </si>
  <si>
    <t>• Accept the 'Marketo Engage Product Admin' invite to activate your Adobe ID. The welcome email is sent when the role is assigned in the Adobe Admin Console.</t>
  </si>
  <si>
    <t>Product Profiles</t>
  </si>
  <si>
    <t>• Assign all desired users to the Marketo Engage Product Profile in Adobe Admin Console.</t>
  </si>
  <si>
    <t>• You cannot assign users' roles in Marketo Engage &gt; Admin &gt; Users &amp; Roles before adding them to a Product Profile.</t>
  </si>
  <si>
    <t>• Each subscription will be a standalone Product Profile. If an undesired user is added to multiple Product Profiles (e.g., production and testing sandbox), you must delete the user from all Product Profiles. Otherwise, they will still have access to Marketo Engage.</t>
  </si>
  <si>
    <t>• Create a policy on when to create a user.</t>
  </si>
  <si>
    <t>• Create a policy on when to remove users.</t>
  </si>
  <si>
    <t>• Determine who should have Adobe System Admin and Marketo Engage Product Admin permissions.</t>
  </si>
  <si>
    <t>• Add users to the desired Product Profile.</t>
  </si>
  <si>
    <t>• Create one API user for each API use case.</t>
  </si>
  <si>
    <t>Product Support Administrator</t>
  </si>
  <si>
    <t>• To submit a support ticket in the Adobe Admin Console, you need to have the 'Product Support Administrator' role assigned by a System Administrator to the subscriptions you manage. Only a System Administrator in your organization can assign you to this role.</t>
  </si>
  <si>
    <t>• You might have received an email from the System Administrator stating that you are the Support Administrator for your Marketo Engage subscription. If so, click 'Get Started' in the email to join the organization.</t>
  </si>
  <si>
    <t>• Determine the appropriate contacts (with at least one backup contact) and have the System Administrator assign the Product Support Admin role accordingly.</t>
  </si>
  <si>
    <t>• Use the Adobe User Management API to invite, update, and delete users.</t>
  </si>
  <si>
    <t>• Use the Adobe User Management API to add or remove roles (e.g., Administrators, Support Admins, Developers).</t>
  </si>
  <si>
    <t>Contact Adobe support</t>
  </si>
  <si>
    <t>Create a Product Profile</t>
  </si>
  <si>
    <t>Profile Levels</t>
  </si>
  <si>
    <t>Add or Remove a User in Adobe Admin Console</t>
  </si>
  <si>
    <t>Adobe User Management APIs</t>
  </si>
  <si>
    <t>Assign the Support admin role</t>
  </si>
  <si>
    <t>Dynamic Chat on Adobe Identity Management Setup</t>
  </si>
  <si>
    <t>Subscription &amp; Dynamic Chat Product Admin (if applicable)</t>
  </si>
  <si>
    <t>• Accept the 'Dynamic Chat Product Admin' invite. The welcome email is sent when Dynamic Chat is enabled in your Marketo Engage instance and you are designated as a System Admin.</t>
  </si>
  <si>
    <t>• Assign all desired users to Dynamic Chat's Product Profile in Adobe Admin Console.</t>
  </si>
  <si>
    <t>• If an undesirable user is added to multiple Product Profiles, you must delete the user from all product profiles. Otherwise, they will still have access to Dynamic Chat.</t>
  </si>
  <si>
    <t>• You can edit Product Profiles in Dynamic Chat and create a custom profile with a custom set of permissions available within your subscription.</t>
  </si>
  <si>
    <t>• Create a policy on when to add and remove a chat user.</t>
  </si>
  <si>
    <t>• Create a policy on who should have Adobe Dynamic Chat Product Admin permissions.</t>
  </si>
  <si>
    <t>Initial Setup</t>
  </si>
  <si>
    <t>Edit Existing Permissions</t>
  </si>
  <si>
    <t>List of Permissions</t>
  </si>
  <si>
    <t>Add or Remove Chat Users</t>
  </si>
  <si>
    <t>☛NOTE:Your new Marketo Engage subscriptions are onboarded to Adobe Identity Management System (IMS). Proceed to the following user management review in Adobe Admin Console.</t>
  </si>
  <si>
    <t>☛NOTE: To use Dynamic Chat, the native conversation automation channel in Marketo Engage, proceed with the user permission setup following the steps below in the Adobe Admin Console.</t>
  </si>
  <si>
    <t>Set up Ongoing System Updates and Communications</t>
  </si>
  <si>
    <t>• Subscribe to admin notifications for critical issues such as errors in your Smart Campaigns, and critical issues found with the CRM sync.</t>
  </si>
  <si>
    <t>• Subscribe to Adobe Marketo Engage Status updates.</t>
  </si>
  <si>
    <t>List Import</t>
  </si>
  <si>
    <t>• Gather a list of data sources that records will be pulled from to import into Marketo Engage.</t>
  </si>
  <si>
    <t>• If you are importing from multiple data sources, consider using Master Lists or creating a Custom Field on the person record to denote the data source.</t>
  </si>
  <si>
    <t>Database Integration</t>
  </si>
  <si>
    <t>• If leveraging the native sync between Marketo Engage and your CRM, carefully consider what fields you want to sync between systems. Not every field needs to be synced, so be strategic about your data flows.</t>
  </si>
  <si>
    <t>Import a List of People</t>
  </si>
  <si>
    <t>Create a Custom Field in Marketo</t>
  </si>
  <si>
    <t>• As a Marketo Engage Product Admin, develop an internal process to audit and update the Marketo Engage user list at a regular cadency. To make changes to the list of users in Adobe Admin Console, consider bulk actions, such as uploading a .CSV, using the User Management REST API, etc.</t>
  </si>
  <si>
    <t>• Document the current users in your instance for safety reasons. The following details should be included at a minimum (and are all visible and downloadable by going to Admin &gt; Users &amp; Roles):
- Name
- Email
- Login
- Role
- Access Expiration Date
- User Created Date
- Most Recent Log In Date</t>
  </si>
  <si>
    <t>Users &amp; Roles</t>
  </si>
  <si>
    <t>Export a List of Users and Roles</t>
  </si>
  <si>
    <t>CSV Bulk upload</t>
  </si>
  <si>
    <t xml:space="preserve">• Document the agreed folder structure, standard naming conventions for programs, assets, etc, and the why behind the decisions made. </t>
  </si>
  <si>
    <t>Best practices to organize a new Marketo Engage instance</t>
  </si>
  <si>
    <t xml:space="preserve">• Create a changelog where you can document what's changing in your instance and the why of the modifications. </t>
  </si>
  <si>
    <t>Develop an instance governance guide with documentation</t>
  </si>
  <si>
    <t>• Create a User Playbook or Admin Playbook for internal users onboarding to the instance.</t>
  </si>
  <si>
    <t>• Start to align the internal marketing team's expectations of Marketo Engage with Marketo Engage's capabilities.</t>
  </si>
  <si>
    <t>• Identify the teams that will be your stakeholders in the Marketo Engage instance and document their goals to achieve using Marketo Engage as a technology.</t>
  </si>
  <si>
    <t>Allowlist Domains</t>
  </si>
  <si>
    <t>Add CNAME for Landing Pages</t>
  </si>
  <si>
    <t>Add CNAME for Email Tracking Links</t>
  </si>
  <si>
    <t>Notify Your Marketing Team</t>
  </si>
  <si>
    <t>Allowlist Marketo Engage Ips</t>
  </si>
  <si>
    <t>Set up DKIM</t>
  </si>
  <si>
    <t>Set up SPF</t>
  </si>
  <si>
    <t>Set up DMARC</t>
  </si>
  <si>
    <t>Set up MX Records for Your Domain</t>
  </si>
  <si>
    <t>• Set up a Subscription/Preference Center and the landing page within Marketo Engage(if applicable).
☛TIP: As there is no one way to set this up, it's recommended to visit the Marketing Nation Community and search "Subscription Center" to see the different methods your peers are using and choose the one best suited to your needs.</t>
  </si>
  <si>
    <t xml:space="preserve">• If not, contact Adobe Account team or send an email to customercare@marketo.com to find out who at your organization has Adobe Admin Console System Admin privileges. </t>
  </si>
  <si>
    <t>Contact Adobe Customer Support to start the process of provisioning an SSL Certificate.</t>
  </si>
  <si>
    <t>Tree</t>
  </si>
  <si>
    <t>Organization: Naming, folders, and archiving</t>
  </si>
  <si>
    <t>• Identify reports that should be shared with different user groups within your organization (e.g., sales team, marketing leadership) and organize the reports by folder inside the Group Reports folder in Analytics for Global Reports.</t>
  </si>
  <si>
    <t>Workspaces (if applicable)</t>
  </si>
  <si>
    <t>• Replicate the Global Reports and folder structure across workspaces to maintain consistent reporting for your teams. These reports would be in the Group Reports folder.</t>
  </si>
  <si>
    <t>My Reports</t>
  </si>
  <si>
    <t>• Identify and create the reports needed for use in the My Reports section. Use this private report section as your sandbox for Global Reports. They're are only available to the user creating the report.</t>
  </si>
  <si>
    <t>Understanding My Reports and Group Reports</t>
  </si>
  <si>
    <t>• Use your organization's naming convention to identify the report and usage so you can reconcile reports in My Reports with reports in Group Reports.</t>
  </si>
  <si>
    <t>Group Reports</t>
  </si>
  <si>
    <t>Report Email, Campaign Performance Across Workspaces</t>
  </si>
  <si>
    <t xml:space="preserve">• Group Reports are your organization's Global Reports and should report on overall activity for your organization.
</t>
  </si>
  <si>
    <t>• Consider creating the following cloneable core reports you expect each business unit to use most often to reduce the time needed to pull the report and ensure data correctness. See details in the Global Reports table below. 
- People Performance Report (all-time and time-based) by source, month
- Program Performance Report (by cost month, time-based)
- Email Performance Report (time-based)</t>
  </si>
  <si>
    <t>Clone a Report to Group Reports</t>
  </si>
  <si>
    <t xml:space="preserve">• Turn on "Global Reporting" in the report's Setup tab to include the data from all your workspaces in the Email Performance and Email Link Performance reports. If you have more than one workspace, you only need to enable it in the default workspace.
</t>
  </si>
  <si>
    <t>☛TIP: Create the Smart List with the filters that you want to include in most of your reports in the Database section. When you need to update the Smart List criteria, you could update it in one place instead of updating it in all the Global Reports.</t>
  </si>
  <si>
    <t>Subscriptions</t>
  </si>
  <si>
    <t xml:space="preserve">Subscriptions	</t>
  </si>
  <si>
    <t xml:space="preserve">• Align with your marketing leader regarding people who should review report results and their cadence during implementation.
</t>
  </si>
  <si>
    <t>• Use subscriptions to distribute data to need-to-know people in your organization without exhausting a named user license.</t>
  </si>
  <si>
    <t>• Set up subscriptions in the desired cadence (daily/weekly/monthly) for each team's ongoing monitoring. You can also view all your subscriptions in one place under the Subscriptions tab in Analytics.</t>
  </si>
  <si>
    <t>Global Reports</t>
  </si>
  <si>
    <t>People Performance Report</t>
  </si>
  <si>
    <t>Program Performance Report</t>
  </si>
  <si>
    <t>Landing Page Performance Report</t>
  </si>
  <si>
    <t>Web Page Activity Report</t>
  </si>
  <si>
    <t>• Create Global, Workspace/Business Unit-wide reports with the correct emails selected.</t>
  </si>
  <si>
    <t>• Create a local Email Performance Report in all your cloneable program templates.</t>
  </si>
  <si>
    <t>• Use a relevant timeframe (e.g., YTD, last 90 days, etc.) for the report to provide an accurate view of standard email engagement and deliverability metrics.</t>
  </si>
  <si>
    <t>☛TIP: If you want people to access the real-time report data, you'll need to add them as users so they can view the report.</t>
  </si>
  <si>
    <t>☛TIP: Turn on 'Bot Activity' filtering in Admin &gt; Email to avoid logging, or identify if logging is enabled for bot activities. Include the filter to allow only Opened/Clicked activities with the "Is Bot Activity" constrained set to "False" in the Smart List of your cloneable Global Reports.</t>
  </si>
  <si>
    <t>Change a Report Time Frame</t>
  </si>
  <si>
    <t>Filtering Email Bot Activity</t>
  </si>
  <si>
    <t>Filtering email bot activity filters and triggers</t>
  </si>
  <si>
    <t xml:space="preserve">☛NOTE: It's recommended to have a proper channel and tag strategy for every Marketo Engage implementation before you can track the people acquired and the ROI of your marketing investments by channel.
</t>
  </si>
  <si>
    <t>• Determine the criteria you will use to measure the performance of your lead acquisition programs and create your time-based (current year, last rolling 12 months view, or 180 days) standard reports based on these metrics:
- Acquisition Program: Marketo Engage program that is credited for acquiring the person.
- Person Source: The source category for how the record came to be known to your database (based on the source list of values in your CRM)</t>
  </si>
  <si>
    <t>• Measure people created by week or month. This report will provide you with a measure of your Database growth rate and whether you are approaching your Database size limit.</t>
  </si>
  <si>
    <t>• Filter the metrics in People Performance Reports by using your Smart Lists as custom columns.</t>
  </si>
  <si>
    <t>Understanding Tags</t>
  </si>
  <si>
    <t>Add Custom Columns to a Person Report</t>
  </si>
  <si>
    <t>☛TIP: Create Smart Lists for the custom columns you want to add to the People Performance Report in the Database instead of Marketing Activities so you can see the Smart List name properly and clearly when it's selected in the report.</t>
  </si>
  <si>
    <t>☛NOTE: This report requires that you have your channels, progression statuses, and success steps defined in Admin &gt; Tags.</t>
  </si>
  <si>
    <t>• Measure the effectiveness of your marketing tactics within selective programs.</t>
  </si>
  <si>
    <t>Create a Program Performance Report</t>
  </si>
  <si>
    <t>Using Period Costs in a Program</t>
  </si>
  <si>
    <t>☛TIP: To aggregate and view any imported lists in the Program Performance Reports, ensure your teams select the appropriate Acquisition Program for tagging. Consider creating a default program to be selected as the Acquisition program when the lists imported don't apply to any channel. This ensures any person imported has a valid acquisition program related to source, business unit, channel, etc., instead of a blank value.</t>
  </si>
  <si>
    <t>Create and measure a default program</t>
  </si>
  <si>
    <t>• Manage program membership (using Smart Campaigns to update acquisition program, status, success statuses) according to best practices within Marketing Activities.</t>
  </si>
  <si>
    <t>• Measure based on costs for the current year and rolling 12 months. Remember that maintaining Period Costs is critical to leveraging the Program Performance Report.</t>
  </si>
  <si>
    <t>• Create the Landing Page Performance Report as a global report so you can filter and review the numbers of all your Design Studio/Marketing Activities Landing Pages in one place.</t>
  </si>
  <si>
    <t>• For programs with Landing Page(s), consider creating a dedicated local report within the program template so you can review the performance at the program level.</t>
  </si>
  <si>
    <t>Filter a Landing Page Performance Report</t>
  </si>
  <si>
    <t>• Create the Web Page Activity Report as a global report so you can review the numbers of all your web pages in one place. Note that your external web page activities are only reflected in the Web Page Activity reports.</t>
  </si>
  <si>
    <t>☛NOTE: Only web pages (external and Marketo Landing Pages) that have the Munchkin JavaScript enabled will be tracked in this report. Consider placing the JavaScript code in the Tag Management Platform, such as Google Tag Manager, to avoid hardcoding the code on every web page.</t>
  </si>
  <si>
    <t>Integrating Munchkin with Google Tag Manager</t>
  </si>
  <si>
    <t>Local Reports</t>
  </si>
  <si>
    <t>Email Link Performance Report</t>
  </si>
  <si>
    <t>• Create an Email Link Performance Report within programs sending emails and your drip campaigns to provide you with insights into the links people click on in your email sends.</t>
  </si>
  <si>
    <t>Campaign Activity Report</t>
  </si>
  <si>
    <t>• Create the Campaign Activity Report and choose a period within your operational folder in Marketing Activities.</t>
  </si>
  <si>
    <t>• Set up reports to monitor the triggers for each use case and apply campaign filters (e.g., Behavior Scoring triggers, Lifecycle qualification triggers, Interesting Moments triggers).</t>
  </si>
  <si>
    <t>Filter a Campaign Activity Report</t>
  </si>
  <si>
    <t>Engagement Stream Performance Report (if applicable)</t>
  </si>
  <si>
    <t>• Create an Engagement Stream Performance Report to measure the effectiveness of content and stream deployed within your Engagement Program.</t>
  </si>
  <si>
    <t>Engagement Stream Performance Report</t>
  </si>
  <si>
    <t>• Consider using the "Segmentation" filter in the report's Setup tab and grouping the reporting data by the segment (e.g., person source, industry) used in your Engagement Program. This will help get deeper insights into each segment's engagement patterns, guiding you to make strategic changes to improve your Engagement program (content, stream, stream cadence, etc.).</t>
  </si>
  <si>
    <t>Group Email Reports by Segmentations</t>
  </si>
  <si>
    <t>Create a Segmentation</t>
  </si>
  <si>
    <r>
      <t xml:space="preserve">• Use a report naming convention to differentiate reports in the Global Reports tab.
</t>
    </r>
    <r>
      <rPr>
        <i/>
        <sz val="10"/>
        <color theme="1"/>
        <rFont val="AdobeClean-Regular"/>
      </rPr>
      <t>An example of good naming convention practice is [Report Type] [Global vs. BU-Specific Tag] [Report Description] such as [Email Performance]-[Global]-[180 Days Email Engagement].</t>
    </r>
  </si>
  <si>
    <t>• Archiving should be limited to the Global Reports folder, as these are always-on reports. 
- Limit archiving to organizational changes such as reducing or adding relevant business units if you are reporting based on a business unit 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</si>
</sst>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rgb="FF000000"/>
      <name val="Arial"/>
    </font>
    <font>
      <u/>
      <sz val="10"/>
      <color theme="10"/>
      <name val="Arial"/>
      <family val="2"/>
    </font>
    <font>
      <b/>
      <sz val="10"/>
      <color theme="0"/>
      <name val="AdobeClean-Regular"/>
    </font>
    <font>
      <sz val="10"/>
      <color rgb="FF000000"/>
      <name val="AdobeClean-Regular"/>
    </font>
    <font>
      <sz val="10"/>
      <color theme="1"/>
      <name val="AdobeClean-Regular"/>
    </font>
    <font>
      <sz val="10"/>
      <color theme="0"/>
      <name val="AdobeClean-Regular"/>
    </font>
    <font>
      <u/>
      <sz val="10"/>
      <color theme="10"/>
      <name val="AdobeClean-Regular"/>
    </font>
    <font>
      <u/>
      <sz val="10"/>
      <color theme="4"/>
      <name val="AdobeClean-Regular"/>
    </font>
    <font>
      <b/>
      <sz val="10"/>
      <color rgb="FFFFFFFF"/>
      <name val="AdobeClean-Regular"/>
    </font>
    <font>
      <sz val="10"/>
      <name val="AdobeClean-Regular"/>
    </font>
    <font>
      <sz val="10"/>
      <color theme="4"/>
      <name val="AdobeClean-Regular"/>
    </font>
    <font>
      <b/>
      <sz val="10"/>
      <color theme="1"/>
      <name val="AdobeClean-Regular"/>
    </font>
    <font>
      <sz val="10"/>
      <color rgb="FFFF0000"/>
      <name val="AdobeClean-Regular"/>
    </font>
    <font>
      <i/>
      <sz val="10"/>
      <color theme="1"/>
      <name val="AdobeClean-Regular"/>
    </font>
    <font>
      <b/>
      <sz val="10"/>
      <name val="AdobeClean-Regular"/>
    </font>
  </fonts>
  <fills count="7">
    <fill>
      <patternFill patternType="none"/>
    </fill>
    <fill>
      <patternFill patternType="gray125"/>
    </fill>
    <fill>
      <patternFill patternType="solid">
        <fgColor rgb="FFFF0000"/>
        <bgColor rgb="FFD9D9D9"/>
      </patternFill>
    </fill>
    <fill>
      <patternFill patternType="solid">
        <fgColor rgb="FFFF0000"/>
        <bgColor rgb="FFB7B7B7"/>
      </patternFill>
    </fill>
    <fill>
      <patternFill patternType="solid">
        <fgColor rgb="FFFF0000"/>
        <bgColor indexed="64"/>
      </patternFill>
    </fill>
    <fill>
      <patternFill patternType="solid">
        <fgColor rgb="FFFF7E79"/>
        <bgColor rgb="FFD9D9D9"/>
      </patternFill>
    </fill>
    <fill>
      <patternFill patternType="solid">
        <fgColor rgb="FFFF7E79"/>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3">
    <xf numFmtId="0" fontId="0" fillId="0" borderId="0" xfId="0"/>
    <xf numFmtId="0" fontId="2" fillId="5" borderId="0" xfId="0" applyFont="1" applyFill="1"/>
    <xf numFmtId="0" fontId="3" fillId="0" borderId="0" xfId="0" applyFont="1"/>
    <xf numFmtId="0" fontId="4" fillId="0" borderId="0" xfId="0" applyFont="1"/>
    <xf numFmtId="0" fontId="5" fillId="4" borderId="0" xfId="0" applyFont="1" applyFill="1" applyAlignment="1">
      <alignment horizontal="left"/>
    </xf>
    <xf numFmtId="0" fontId="2" fillId="5" borderId="0" xfId="0" applyFont="1" applyFill="1" applyAlignment="1">
      <alignment horizontal="left" vertical="center"/>
    </xf>
    <xf numFmtId="0" fontId="2" fillId="5" borderId="0" xfId="0" applyFont="1" applyFill="1" applyAlignment="1">
      <alignment vertical="center"/>
    </xf>
    <xf numFmtId="0" fontId="4" fillId="0" borderId="0" xfId="0" applyFont="1" applyAlignment="1">
      <alignment horizontal="left" vertical="center"/>
    </xf>
    <xf numFmtId="0" fontId="4" fillId="0" borderId="0" xfId="0" applyFont="1" applyAlignment="1">
      <alignment wrapText="1"/>
    </xf>
    <xf numFmtId="0" fontId="6" fillId="0" borderId="0" xfId="1" applyFont="1" applyAlignment="1">
      <alignment vertical="center"/>
    </xf>
    <xf numFmtId="0" fontId="7"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8" fillId="5" borderId="0" xfId="0" applyFont="1" applyFill="1"/>
    <xf numFmtId="0" fontId="3" fillId="0" borderId="0" xfId="0" applyFont="1" applyAlignment="1">
      <alignment wrapText="1"/>
    </xf>
    <xf numFmtId="0" fontId="3" fillId="0" borderId="0" xfId="0" applyFont="1" applyAlignment="1">
      <alignment horizontal="left" vertical="center"/>
    </xf>
    <xf numFmtId="0" fontId="4" fillId="0" borderId="0" xfId="0" applyFont="1" applyAlignment="1">
      <alignment horizontal="left" vertical="center" wrapText="1"/>
    </xf>
    <xf numFmtId="0" fontId="6" fillId="0" borderId="0" xfId="1" applyFont="1" applyAlignment="1"/>
    <xf numFmtId="0" fontId="6" fillId="0" borderId="0" xfId="1" applyFont="1"/>
    <xf numFmtId="0" fontId="2" fillId="5" borderId="0" xfId="0" applyFont="1" applyFill="1" applyAlignment="1">
      <alignment horizontal="left" vertical="center" wrapText="1"/>
    </xf>
    <xf numFmtId="0" fontId="11" fillId="0" borderId="0" xfId="0" applyFont="1"/>
    <xf numFmtId="0" fontId="9" fillId="0" borderId="0" xfId="0" applyFont="1" applyAlignment="1">
      <alignment wrapText="1"/>
    </xf>
    <xf numFmtId="0" fontId="6" fillId="0" borderId="0" xfId="1" applyFont="1" applyFill="1" applyAlignment="1">
      <alignment vertical="center"/>
    </xf>
    <xf numFmtId="0" fontId="6" fillId="0" borderId="0" xfId="1" applyFont="1" applyAlignment="1">
      <alignment vertical="center" wrapText="1"/>
    </xf>
    <xf numFmtId="0" fontId="12" fillId="0" borderId="0" xfId="0" applyFont="1" applyAlignment="1">
      <alignment horizontal="left" vertical="center"/>
    </xf>
    <xf numFmtId="0" fontId="12" fillId="0" borderId="0" xfId="0" applyFont="1"/>
    <xf numFmtId="0" fontId="12" fillId="0" borderId="0" xfId="0" applyFont="1" applyAlignment="1">
      <alignment vertical="center"/>
    </xf>
    <xf numFmtId="0" fontId="2" fillId="2" borderId="0" xfId="0" applyFont="1" applyFill="1"/>
    <xf numFmtId="0" fontId="2" fillId="0" borderId="0" xfId="0" applyFont="1" applyAlignment="1">
      <alignment horizontal="left" vertical="center"/>
    </xf>
    <xf numFmtId="0" fontId="4" fillId="0" borderId="0" xfId="0" applyFont="1" applyAlignment="1">
      <alignment horizontal="left" wrapText="1"/>
    </xf>
    <xf numFmtId="0" fontId="8" fillId="5" borderId="0" xfId="0" applyFont="1" applyFill="1" applyAlignment="1">
      <alignment vertical="top"/>
    </xf>
    <xf numFmtId="0" fontId="4" fillId="0" borderId="0" xfId="0" applyFont="1" applyAlignment="1">
      <alignment vertical="top" wrapText="1"/>
    </xf>
    <xf numFmtId="0" fontId="3" fillId="0" borderId="0" xfId="0" applyFont="1" applyAlignment="1">
      <alignment vertical="top" wrapText="1"/>
    </xf>
    <xf numFmtId="0" fontId="5" fillId="4" borderId="0" xfId="0" applyFont="1" applyFill="1" applyAlignment="1">
      <alignment horizontal="left" vertical="top"/>
    </xf>
    <xf numFmtId="0" fontId="9" fillId="0" borderId="0" xfId="0" applyFont="1" applyAlignment="1">
      <alignment vertical="top" wrapText="1"/>
    </xf>
    <xf numFmtId="0" fontId="4" fillId="0" borderId="0" xfId="0" applyFont="1" applyAlignment="1">
      <alignment horizontal="left" vertical="top" wrapText="1"/>
    </xf>
    <xf numFmtId="0" fontId="2" fillId="5" borderId="0" xfId="0" applyFont="1" applyFill="1" applyAlignment="1">
      <alignment wrapText="1"/>
    </xf>
    <xf numFmtId="0" fontId="4" fillId="6" borderId="0" xfId="0" applyFont="1" applyFill="1" applyAlignment="1">
      <alignment wrapText="1"/>
    </xf>
    <xf numFmtId="0" fontId="3" fillId="6" borderId="0" xfId="0" applyFont="1" applyFill="1"/>
    <xf numFmtId="0" fontId="7" fillId="6" borderId="0" xfId="0" applyFont="1" applyFill="1" applyAlignment="1">
      <alignment vertical="center"/>
    </xf>
    <xf numFmtId="0" fontId="8" fillId="5" borderId="0" xfId="0" applyFont="1" applyFill="1" applyAlignment="1">
      <alignment vertical="top" wrapText="1"/>
    </xf>
    <xf numFmtId="0" fontId="12" fillId="0" borderId="0" xfId="0" applyFont="1" applyAlignment="1">
      <alignment wrapText="1"/>
    </xf>
    <xf numFmtId="0" fontId="5" fillId="4" borderId="0" xfId="0" applyFont="1" applyFill="1" applyAlignment="1">
      <alignment vertical="top" wrapText="1"/>
    </xf>
    <xf numFmtId="0" fontId="5" fillId="4" borderId="0" xfId="0" applyFont="1" applyFill="1" applyAlignment="1">
      <alignment vertical="top"/>
    </xf>
    <xf numFmtId="0" fontId="3" fillId="0" borderId="0" xfId="0" applyFont="1" applyAlignment="1">
      <alignment vertical="top"/>
    </xf>
    <xf numFmtId="0" fontId="2" fillId="5" borderId="0" xfId="0" applyFont="1" applyFill="1" applyAlignment="1">
      <alignment horizontal="left" vertical="top"/>
    </xf>
    <xf numFmtId="0" fontId="2" fillId="5" borderId="0" xfId="0" applyFont="1" applyFill="1" applyAlignment="1">
      <alignment vertical="top"/>
    </xf>
    <xf numFmtId="0" fontId="6" fillId="0" borderId="0" xfId="1" applyFont="1" applyAlignment="1">
      <alignment vertical="top"/>
    </xf>
    <xf numFmtId="0" fontId="6" fillId="0" borderId="0" xfId="1" applyFont="1" applyFill="1" applyAlignment="1">
      <alignment vertical="top"/>
    </xf>
    <xf numFmtId="0" fontId="3" fillId="0" borderId="0" xfId="0" applyFont="1" applyAlignment="1">
      <alignment horizontal="left" vertical="top"/>
    </xf>
    <xf numFmtId="0" fontId="4" fillId="0" borderId="0" xfId="0" applyFont="1" applyAlignment="1">
      <alignment vertical="top"/>
    </xf>
    <xf numFmtId="0" fontId="7" fillId="0" borderId="0" xfId="0" applyFont="1" applyAlignment="1">
      <alignment vertical="top"/>
    </xf>
    <xf numFmtId="0" fontId="6" fillId="0" borderId="0" xfId="1" applyFont="1" applyAlignment="1">
      <alignment horizontal="left" vertical="top"/>
    </xf>
    <xf numFmtId="0" fontId="6" fillId="0" borderId="0" xfId="1" applyFont="1" applyFill="1" applyAlignment="1">
      <alignment horizontal="left" vertical="top"/>
    </xf>
    <xf numFmtId="0" fontId="7" fillId="0" borderId="0" xfId="0" applyFont="1" applyAlignment="1">
      <alignment horizontal="left" vertical="top"/>
    </xf>
    <xf numFmtId="0" fontId="2" fillId="0" borderId="0" xfId="0" applyFont="1" applyAlignment="1">
      <alignment vertical="top"/>
    </xf>
    <xf numFmtId="0" fontId="8" fillId="0" borderId="0" xfId="0" applyFont="1" applyAlignment="1">
      <alignment vertical="top"/>
    </xf>
    <xf numFmtId="0" fontId="6" fillId="0" borderId="0" xfId="1" applyFont="1" applyAlignment="1">
      <alignment horizontal="left" vertical="top" wrapText="1"/>
    </xf>
    <xf numFmtId="0" fontId="6" fillId="0" borderId="0" xfId="1" applyFont="1" applyAlignment="1">
      <alignment vertical="top" wrapText="1"/>
    </xf>
    <xf numFmtId="0" fontId="14" fillId="0" borderId="0" xfId="0" applyFont="1" applyAlignment="1">
      <alignment vertical="top"/>
    </xf>
    <xf numFmtId="0" fontId="9" fillId="0" borderId="0" xfId="0" applyFont="1" applyAlignment="1">
      <alignment vertical="top"/>
    </xf>
    <xf numFmtId="0" fontId="14" fillId="0" borderId="0" xfId="0" applyFont="1" applyAlignment="1">
      <alignment horizontal="left" vertical="top"/>
    </xf>
    <xf numFmtId="0" fontId="7" fillId="0" borderId="0" xfId="1" applyFont="1" applyAlignment="1">
      <alignment horizontal="left" vertical="top"/>
    </xf>
    <xf numFmtId="0" fontId="10" fillId="0" borderId="0" xfId="0" applyFont="1" applyAlignment="1">
      <alignment horizontal="left" vertical="top"/>
    </xf>
    <xf numFmtId="0" fontId="2" fillId="3" borderId="0" xfId="0" applyFont="1" applyFill="1" applyAlignment="1">
      <alignment horizontal="left" vertical="center"/>
    </xf>
    <xf numFmtId="0" fontId="4" fillId="0" borderId="0" xfId="0" applyFont="1" applyAlignment="1">
      <alignment vertical="center" wrapText="1"/>
    </xf>
    <xf numFmtId="0" fontId="2" fillId="3" borderId="0" xfId="0" applyFont="1" applyFill="1" applyAlignment="1">
      <alignment vertical="center"/>
    </xf>
    <xf numFmtId="0" fontId="2" fillId="3" borderId="0" xfId="0" applyFont="1" applyFill="1" applyAlignment="1">
      <alignment vertical="center" wrapText="1"/>
    </xf>
    <xf numFmtId="0" fontId="2" fillId="5" borderId="0" xfId="0" applyFont="1" applyFill="1" applyAlignment="1">
      <alignment vertical="center" wrapText="1"/>
    </xf>
    <xf numFmtId="0" fontId="3" fillId="0" borderId="0" xfId="0" applyFont="1" applyAlignment="1">
      <alignment vertical="center" wrapText="1"/>
    </xf>
    <xf numFmtId="0" fontId="3" fillId="0" borderId="0" xfId="0" applyFont="1" applyAlignment="1">
      <alignment horizontal="left" vertical="center" wrapText="1"/>
    </xf>
    <xf numFmtId="0" fontId="9" fillId="0" borderId="0" xfId="0" applyFont="1" applyAlignment="1">
      <alignment vertical="center" wrapText="1"/>
    </xf>
    <xf numFmtId="0" fontId="2" fillId="3" borderId="0" xfId="0" applyFont="1" applyFill="1" applyAlignment="1">
      <alignment horizontal="left"/>
    </xf>
    <xf numFmtId="0" fontId="5" fillId="4" borderId="0" xfId="0" applyFont="1" applyFill="1" applyAlignment="1">
      <alignment horizontal="left"/>
    </xf>
    <xf numFmtId="0" fontId="4" fillId="0" borderId="0" xfId="0" applyFont="1" applyAlignment="1">
      <alignment horizontal="left" vertical="center" wrapText="1"/>
    </xf>
    <xf numFmtId="0" fontId="4" fillId="0" borderId="0" xfId="0" applyFont="1" applyAlignment="1">
      <alignment horizontal="left" vertical="center"/>
    </xf>
    <xf numFmtId="0" fontId="4" fillId="0" borderId="0" xfId="0" applyFont="1" applyAlignment="1">
      <alignment horizontal="center" wrapText="1"/>
    </xf>
    <xf numFmtId="0" fontId="3" fillId="0" borderId="0" xfId="0" applyFont="1" applyAlignment="1">
      <alignment horizontal="center"/>
    </xf>
    <xf numFmtId="0" fontId="3" fillId="0" borderId="0" xfId="0" applyFont="1" applyAlignment="1">
      <alignment horizontal="left" vertical="center"/>
    </xf>
    <xf numFmtId="0" fontId="4" fillId="0" borderId="0" xfId="0" applyFont="1" applyAlignment="1">
      <alignment horizontal="left" wrapText="1"/>
    </xf>
    <xf numFmtId="0" fontId="4" fillId="0" borderId="0" xfId="0" applyFont="1" applyAlignment="1">
      <alignment vertical="center"/>
    </xf>
    <xf numFmtId="0" fontId="3" fillId="0" borderId="0" xfId="0" applyFont="1" applyAlignment="1">
      <alignment vertical="top"/>
    </xf>
    <xf numFmtId="0" fontId="4" fillId="0" borderId="0" xfId="0" applyFont="1" applyAlignment="1">
      <alignment vertical="center" wrapText="1"/>
    </xf>
    <xf numFmtId="0" fontId="4" fillId="0" borderId="0" xfId="0" applyFont="1" applyAlignment="1">
      <alignment vertical="top" wrapText="1"/>
    </xf>
    <xf numFmtId="0" fontId="3" fillId="0" borderId="0" xfId="0" applyFont="1" applyAlignment="1">
      <alignment horizontal="center" vertical="top"/>
    </xf>
    <xf numFmtId="0" fontId="4" fillId="0" borderId="0" xfId="0" applyFont="1" applyAlignment="1">
      <alignment horizontal="left" vertical="top" wrapText="1"/>
    </xf>
    <xf numFmtId="0" fontId="9" fillId="0" borderId="0" xfId="0" applyFont="1" applyAlignment="1">
      <alignment horizontal="left" vertical="top" wrapText="1"/>
    </xf>
    <xf numFmtId="0" fontId="14" fillId="0" borderId="0" xfId="0" applyFont="1" applyAlignment="1">
      <alignment horizontal="center" vertical="top"/>
    </xf>
    <xf numFmtId="0" fontId="2" fillId="3" borderId="0" xfId="0" applyFont="1" applyFill="1" applyAlignment="1">
      <alignment horizontal="left" vertical="top"/>
    </xf>
    <xf numFmtId="0" fontId="5" fillId="4" borderId="0" xfId="0" applyFont="1" applyFill="1" applyAlignment="1">
      <alignment horizontal="left" vertical="top"/>
    </xf>
    <xf numFmtId="0" fontId="3" fillId="0" borderId="0" xfId="0" applyFont="1" applyAlignment="1">
      <alignment horizontal="left" vertical="top" wrapText="1"/>
    </xf>
    <xf numFmtId="0" fontId="9" fillId="0" borderId="0" xfId="0" applyFont="1" applyAlignment="1">
      <alignment horizontal="left" vertical="center" wrapText="1"/>
    </xf>
    <xf numFmtId="0" fontId="9"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mruColors>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FB90BBE-FB38-F44E-80F8-49DC5B0EC2DF}">
  <we:reference id="893a7368-207d-42cf-a0a8-5dd14729399f" version="1.1.2.0" store="EXCatalog" storeType="EXCatalog"/>
  <we:alternateReferences>
    <we:reference id="WA104380194" version="1.1.2.0" store="en-US"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8" Type="http://schemas.openxmlformats.org/officeDocument/2006/relationships/hyperlink" Target="https://experienceleague.adobe.com/en/docs/customer-one/using/home" TargetMode="External"/><Relationship Id="rId13" Type="http://schemas.openxmlformats.org/officeDocument/2006/relationships/hyperlink" Target="https://experienceleague.adobe.com/en/docs/marketo/using/product-docs/demand-generation/dynamic-chat/setup-and-configuration/add-or-remove-chat-users" TargetMode="External"/><Relationship Id="rId3" Type="http://schemas.openxmlformats.org/officeDocument/2006/relationships/hyperlink" Target="https://www.adobe.io/apis/experienceplatform/umapi-new.html" TargetMode="External"/><Relationship Id="rId7" Type="http://schemas.openxmlformats.org/officeDocument/2006/relationships/hyperlink" Target="https://experienceleague.adobe.com/en/docs/customer-one/using/home" TargetMode="External"/><Relationship Id="rId12" Type="http://schemas.openxmlformats.org/officeDocument/2006/relationships/hyperlink" Target="https://experienceleague.adobe.com/en/docs/marketo/using/product-docs/demand-generation/dynamic-chat/setup-and-configuration/permissions" TargetMode="External"/><Relationship Id="rId2" Type="http://schemas.openxmlformats.org/officeDocument/2006/relationships/hyperlink" Target="https://experienceleague.adobe.com/docs/marketo/using/product-docs/administration/marketo-with-adobe-identity/admin-setup.html" TargetMode="External"/><Relationship Id="rId1" Type="http://schemas.openxmlformats.org/officeDocument/2006/relationships/hyperlink" Target="https://experienceleague.adobe.com/docs/marketo/using/product-docs/administration/marketo-with-adobe-identity/adobe-identity-management-overview.html" TargetMode="External"/><Relationship Id="rId6" Type="http://schemas.openxmlformats.org/officeDocument/2006/relationships/hyperlink" Target="https://experienceleague.adobe.com/en/docs/marketo/using/product-docs/administration/marketo-with-adobe-identity/adobe-identity-management-overview" TargetMode="External"/><Relationship Id="rId11" Type="http://schemas.openxmlformats.org/officeDocument/2006/relationships/hyperlink" Target="https://experienceleague.adobe.com/en/docs/marketo/using/product-docs/demand-generation/dynamic-chat/setup-and-configuration/permissions" TargetMode="External"/><Relationship Id="rId5" Type="http://schemas.openxmlformats.org/officeDocument/2006/relationships/hyperlink" Target="https://experienceleague.adobe.com/en/docs/marketo/using/product-docs/administration/marketo-with-adobe-identity/admin-setup" TargetMode="External"/><Relationship Id="rId15" Type="http://schemas.openxmlformats.org/officeDocument/2006/relationships/hyperlink" Target="https://experienceleague.adobe.com/en/docs/marketo/using/product-docs/core-marketo-concepts/miscellaneous/understanding-notifications" TargetMode="External"/><Relationship Id="rId10" Type="http://schemas.openxmlformats.org/officeDocument/2006/relationships/hyperlink" Target="https://experienceleague.adobe.com/en/docs/marketo/using/product-docs/demand-generation/dynamic-chat/setup-and-configuration/initial-setup" TargetMode="External"/><Relationship Id="rId4" Type="http://schemas.openxmlformats.org/officeDocument/2006/relationships/hyperlink" Target="https://helpx.adobe.com/contact.html" TargetMode="External"/><Relationship Id="rId9" Type="http://schemas.openxmlformats.org/officeDocument/2006/relationships/hyperlink" Target="https://helpx.adobe.com/contact.html" TargetMode="External"/><Relationship Id="rId14" Type="http://schemas.openxmlformats.org/officeDocument/2006/relationships/hyperlink" Target="https://experienceleague.adobe.com/en/docs/marketo/using/product-docs/administration/marketo-with-adobe-identity/adobe-identity-management-overview"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experienceleague.adobe.com/docs/marketo/using/product-docs/administration/additional-integrations/create-a-webhook.html" TargetMode="External"/><Relationship Id="rId13" Type="http://schemas.openxmlformats.org/officeDocument/2006/relationships/hyperlink" Target="https://experienceleague.adobe.com/en/docs/marketo/using/product-docs/email-marketing/deliverability/set-up-spf-and-dkim-for-your-email-deliverability" TargetMode="External"/><Relationship Id="rId18" Type="http://schemas.openxmlformats.org/officeDocument/2006/relationships/hyperlink" Target="https://experienceleague.adobe.com/en/docs/marketo/using/product-docs/administration/users-and-roles/create-an-api-only-user" TargetMode="External"/><Relationship Id="rId26" Type="http://schemas.openxmlformats.org/officeDocument/2006/relationships/hyperlink" Target="https://experienceleague.adobe.com/en/docs/marketo/using/product-docs/marketo-sales-insight/msi-for-salesforce/configuration/marketo-sales-insight-configuration-tab-in-salesforce" TargetMode="External"/><Relationship Id="rId3" Type="http://schemas.openxmlformats.org/officeDocument/2006/relationships/hyperlink" Target="https://experienceleague.adobe.com/docs/marketo/using/product-docs/administration/field-management/create-a-custom-field-in-marketo.html" TargetMode="External"/><Relationship Id="rId21" Type="http://schemas.openxmlformats.org/officeDocument/2006/relationships/hyperlink" Target="https://experienceleague.adobe.com/en/docs/marketo/using/product-docs/administration/additional-integrations/add-adobe-connect-as-a-launchpoint-service" TargetMode="External"/><Relationship Id="rId7" Type="http://schemas.openxmlformats.org/officeDocument/2006/relationships/hyperlink" Target="https://experienceleague.adobe.com/docs/marketo/using/product-docs/administration/additional-integrations/add-munchkin-tracking-code-to-your-website.html" TargetMode="External"/><Relationship Id="rId12" Type="http://schemas.openxmlformats.org/officeDocument/2006/relationships/hyperlink" Target="https://experienceleague.adobe.com/en/docs/customer-one/using/home?lang=en" TargetMode="External"/><Relationship Id="rId17" Type="http://schemas.openxmlformats.org/officeDocument/2006/relationships/hyperlink" Target="https://experienceleague.adobe.com/en/docs/marketo-learn/tutorials/lead-and-data-management/microsoft-dynamics-sync-setup" TargetMode="External"/><Relationship Id="rId25" Type="http://schemas.openxmlformats.org/officeDocument/2006/relationships/hyperlink" Target="https://experienceleague.adobe.com/en/docs/marketo/using/product-docs/marketo-sales-insight/actions/getting-started/sales-insight-actions-admin-setup-guide" TargetMode="External"/><Relationship Id="rId2" Type="http://schemas.openxmlformats.org/officeDocument/2006/relationships/hyperlink" Target="https://experienceleague.adobe.com/docs/marketo/using/product-docs/core-marketo-concepts/marketing-calendar/understanding-the-calendar/navigating-the-marketing-calendar.html" TargetMode="External"/><Relationship Id="rId16" Type="http://schemas.openxmlformats.org/officeDocument/2006/relationships/hyperlink" Target="https://experienceleague.adobe.com/en/docs/marketo-learn/tutorials/lead-and-data-management/salesforce-sync-setup" TargetMode="External"/><Relationship Id="rId20" Type="http://schemas.openxmlformats.org/officeDocument/2006/relationships/hyperlink" Target="https://developers.marketo.com/javascript-api/lead-tracking/" TargetMode="External"/><Relationship Id="rId29" Type="http://schemas.openxmlformats.org/officeDocument/2006/relationships/hyperlink" Target="https://experienceleague.adobe.com/en/docs/marketo/using/product-docs/marketo-sales-connect/getting-started/getting-started-guide-for-sales-connect-admins" TargetMode="External"/><Relationship Id="rId1" Type="http://schemas.openxmlformats.org/officeDocument/2006/relationships/hyperlink" Target="https://experienceleague.adobe.com/docs/marketo/using/product-docs/administration/workspaces-and-person-partitions/understanding-workspaces-and-person-partitions.html?" TargetMode="External"/><Relationship Id="rId6" Type="http://schemas.openxmlformats.org/officeDocument/2006/relationships/hyperlink" Target="https://nation.marketo.com/t5/product-blogs/instructions-for-creating-a-custom-sync-rule/ba-p/242758" TargetMode="External"/><Relationship Id="rId11" Type="http://schemas.openxmlformats.org/officeDocument/2006/relationships/hyperlink" Target="https://experienceleague.adobe.com/en/docs/marketo/using/product-docs/administration/users-and-roles/managing-user-roles-and-permissions" TargetMode="External"/><Relationship Id="rId24" Type="http://schemas.openxmlformats.org/officeDocument/2006/relationships/hyperlink" Target="https://experienceleague.adobe.com/en/docs/marketo/using/product-docs/marketo-sales-insight/actions/getting-started/sales-insight-actions-admin-setup-guide" TargetMode="External"/><Relationship Id="rId5" Type="http://schemas.openxmlformats.org/officeDocument/2006/relationships/hyperlink" Target="https://experienceleague.adobe.com/docs/marketo/using/product-docs/core-marketo-concepts/miscellaneous/marketo-sandbox.html" TargetMode="External"/><Relationship Id="rId15" Type="http://schemas.openxmlformats.org/officeDocument/2006/relationships/hyperlink" Target="https://experienceleague.adobe.com/en/docs/marketo/using/product-docs/administration/field-management/block-updates-to-a-field" TargetMode="External"/><Relationship Id="rId23" Type="http://schemas.openxmlformats.org/officeDocument/2006/relationships/hyperlink" Target="https://experienceleague.adobe.com/en/docs/marketo/using/product-docs/demand-generation/dynamic-chat/setup-and-configuration/add-or-remove-chat-users" TargetMode="External"/><Relationship Id="rId28" Type="http://schemas.openxmlformats.org/officeDocument/2006/relationships/hyperlink" Target="https://experienceleague.adobe.com/en/docs/marketo/using/product-docs/marketo-sales-connect/getting-started/accessing-your-new-sales-connect-instance?lang=en" TargetMode="External"/><Relationship Id="rId10" Type="http://schemas.openxmlformats.org/officeDocument/2006/relationships/hyperlink" Target="https://experienceleague.adobe.com/en/docs/marketo/using/product-docs/administration/users-and-roles/managing-user-roles-and-permissions" TargetMode="External"/><Relationship Id="rId19" Type="http://schemas.openxmlformats.org/officeDocument/2006/relationships/hyperlink" Target="https://experienceleague.adobe.com/en/docs/customer-one/using/home" TargetMode="External"/><Relationship Id="rId4" Type="http://schemas.openxmlformats.org/officeDocument/2006/relationships/hyperlink" Target="https://experienceleague.adobe.com/docs/marketo/using/product-docs/crm-sync/microsoft-dynamics/understanding-the-microsoft-dynamics-sync.html" TargetMode="External"/><Relationship Id="rId9" Type="http://schemas.openxmlformats.org/officeDocument/2006/relationships/hyperlink" Target="https://experienceleague.adobe.com/en/docs/marketo/using/product-docs/administration/users-and-roles/managing-user-roles-and-permissions?lang=en" TargetMode="External"/><Relationship Id="rId14" Type="http://schemas.openxmlformats.org/officeDocument/2006/relationships/hyperlink" Target="https://experienceleague.adobe.com/en/docs/marketo/using/product-docs/core-marketo-concepts/marketing-calendar/understanding-the-calendar/issue-revoke-a-marketing-calendar-license" TargetMode="External"/><Relationship Id="rId22" Type="http://schemas.openxmlformats.org/officeDocument/2006/relationships/hyperlink" Target="https://experienceleague.adobe.com/en/docs/marketo/using/product-docs/demand-generation/events/interactive-webinars/user-and-license-management" TargetMode="External"/><Relationship Id="rId27" Type="http://schemas.openxmlformats.org/officeDocument/2006/relationships/hyperlink" Target="https://experienceleague.adobe.com/en/docs/marketo/using/product-docs/marketo-sales-insight/msi-for-salesforce/features/stars-and-flames/priority-urgency-relative-score-and-best-bets" TargetMode="External"/><Relationship Id="rId30" Type="http://schemas.openxmlformats.org/officeDocument/2006/relationships/hyperlink" Target="https://experienceleague.adobe.com/en/docs/marketo/using/product-docs/administration/settings/campaign-inspector"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experienceleague.adobe.com/en/docs/marketo/using/product-docs/email-marketing/deliverability/durable-unsubscribe" TargetMode="External"/><Relationship Id="rId2" Type="http://schemas.openxmlformats.org/officeDocument/2006/relationships/hyperlink" Target="https://experienceleague.adobe.com/docs/marketo/using/product-docs/core-marketo-concepts/programs/creating-programs/understanding-program-membership.html" TargetMode="External"/><Relationship Id="rId1" Type="http://schemas.openxmlformats.org/officeDocument/2006/relationships/hyperlink" Target="https://experienceleague.adobe.com/docs/marketo/using/product-docs/email-marketing/deliverability/understanding-unsubscribe.htm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experienceleague.adobe.com/en/docs/marketo/using/product-docs/demand-generation/landing-pages/personalizing-landing-pages/add-a-snippet-to-a-landing-page" TargetMode="External"/><Relationship Id="rId3" Type="http://schemas.openxmlformats.org/officeDocument/2006/relationships/hyperlink" Target="https://experienceleague.adobe.com/en/docs/marketo/using/product-docs/demand-generation/forms/creating-a-form/add-a-field-to-a-form" TargetMode="External"/><Relationship Id="rId7" Type="http://schemas.openxmlformats.org/officeDocument/2006/relationships/hyperlink" Target="https://experienceleague.adobe.com/en/docs/marketo/using/product-docs/demand-generation/landing-pages/understanding-landing-pages/landing-page-test-groups" TargetMode="External"/><Relationship Id="rId12" Type="http://schemas.openxmlformats.org/officeDocument/2006/relationships/hyperlink" Target="https://experienceleague.adobe.com/en/docs/marketo/using/product-docs/demand-generation/images-and-files/organize-your-images-and-files-using-folders" TargetMode="External"/><Relationship Id="rId2" Type="http://schemas.openxmlformats.org/officeDocument/2006/relationships/hyperlink" Target="https://experienceleague.adobe.com/docs/marketo/using/product-docs/demand-generation/forms/creating-a-form/create-a-form.html" TargetMode="External"/><Relationship Id="rId1" Type="http://schemas.openxmlformats.org/officeDocument/2006/relationships/hyperlink" Target="https://experienceleague.adobe.com/docs/marketo/using/product-docs/demand-generation/landing-pages/understanding-landing-pages/understanding-free-form-vs-guided-landing-pages.html" TargetMode="External"/><Relationship Id="rId6" Type="http://schemas.openxmlformats.org/officeDocument/2006/relationships/hyperlink" Target="https://business.adobe.com/resources/ebooks/the-gdpr-and-the-marketer.html" TargetMode="External"/><Relationship Id="rId11" Type="http://schemas.openxmlformats.org/officeDocument/2006/relationships/hyperlink" Target="https://experienceleague.adobe.com/en/docs/marketo/using/product-docs/email-marketing/general/functions-in-the-editor/add-a-snippet-to-an-email" TargetMode="External"/><Relationship Id="rId5" Type="http://schemas.openxmlformats.org/officeDocument/2006/relationships/hyperlink" Target="https://experienceleague.adobe.com/docs/marketo/using/product-docs/demand-generation/images-and-files/add-images-and-files-to-marketo.html" TargetMode="External"/><Relationship Id="rId10" Type="http://schemas.openxmlformats.org/officeDocument/2006/relationships/hyperlink" Target="https://experienceleague.adobe.com/en/docs/marketo/using/product-docs/email-marketing/general/using-tokens/add-an-email-script-token-to-your-email" TargetMode="External"/><Relationship Id="rId4" Type="http://schemas.openxmlformats.org/officeDocument/2006/relationships/hyperlink" Target="https://experienceleague.adobe.com/docs/marketo/using/product-docs/personalization/segmentation-and-snippets/snippets/create-a-snippet.html" TargetMode="External"/><Relationship Id="rId9" Type="http://schemas.openxmlformats.org/officeDocument/2006/relationships/hyperlink" Target="https://experienceleague.adobe.com/en/docs/marketo/using/product-docs/demand-generation/landing-pages/personalizing-landing-pages/add-text-and-tokens-to-a-landing-page"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experienceleague.adobe.com/docs/marketo/using/product-docs/core-marketo-concepts/miscellaneous/understanding-notifications.html" TargetMode="External"/><Relationship Id="rId13" Type="http://schemas.openxmlformats.org/officeDocument/2006/relationships/hyperlink" Target="https://experienceleague.adobe.com/en/docs/marketo/using/product-docs/administration/email-setup/enable-communication-limits" TargetMode="External"/><Relationship Id="rId18" Type="http://schemas.openxmlformats.org/officeDocument/2006/relationships/hyperlink" Target="https://experienceleague.adobe.com/en/docs/marketo/using/product-docs/demand-generation/landing-pages/guided-landing-pages/create-a-guided-landing-page" TargetMode="External"/><Relationship Id="rId26" Type="http://schemas.openxmlformats.org/officeDocument/2006/relationships/hyperlink" Target="https://experienceleague.adobe.com/en/docs/marketo/using/product-docs/core-marketo-concepts/programs/program-library/op-deliverability-management" TargetMode="External"/><Relationship Id="rId3" Type="http://schemas.openxmlformats.org/officeDocument/2006/relationships/hyperlink" Target="https://experienceleague.adobe.com/docs/marketo/using/product-docs/core-marketo-concepts/programs/tokens/understanding-my-tokens-in-a-program.html" TargetMode="External"/><Relationship Id="rId21" Type="http://schemas.openxmlformats.org/officeDocument/2006/relationships/hyperlink" Target="https://experienceleague.adobe.com/en/docs/marketo/using/product-docs/reporting/basic-reporting/report-subscriptions/subscribe-to-a-basic-report" TargetMode="External"/><Relationship Id="rId7" Type="http://schemas.openxmlformats.org/officeDocument/2006/relationships/hyperlink" Target="https://experienceleague.adobe.com/docs/marketo/using/product-docs/core-marketo-concepts/miscellaneous/understanding-folders.html" TargetMode="External"/><Relationship Id="rId12" Type="http://schemas.openxmlformats.org/officeDocument/2006/relationships/hyperlink" Target="https://experienceleague.adobe.com/en/docs/marketo/using/product-docs/core-marketo-concepts/programs/program-library/program-import-library-overview" TargetMode="External"/><Relationship Id="rId17" Type="http://schemas.openxmlformats.org/officeDocument/2006/relationships/hyperlink" Target="https://experienceleague.adobe.com/en/docs/marketo/using/product-docs/demand-generation/landing-pages/landing-page-templates/create-a-free-form-landing-page-template" TargetMode="External"/><Relationship Id="rId25" Type="http://schemas.openxmlformats.org/officeDocument/2006/relationships/hyperlink" Target="https://experienceleague.adobe.com/en/docs/marketo/using/product-docs/core-marketo-concepts/programs/working-with-programs/import-a-program" TargetMode="External"/><Relationship Id="rId2" Type="http://schemas.openxmlformats.org/officeDocument/2006/relationships/hyperlink" Target="https://experienceleague.adobe.com/en/docs/marketo/using/product-docs/administration/tags/create-a-program-channel" TargetMode="External"/><Relationship Id="rId16" Type="http://schemas.openxmlformats.org/officeDocument/2006/relationships/hyperlink" Target="https://experienceleague.adobe.com/en/docs/marketo/using/product-docs/core-marketo-concepts/programs/tokens/understanding-my-tokens-in-a-program" TargetMode="External"/><Relationship Id="rId20" Type="http://schemas.openxmlformats.org/officeDocument/2006/relationships/hyperlink" Target="https://experienceleague.adobe.com/en/docs/marketo/using/product-docs/reporting/basic-reporting/report-subscriptions/manage-report-subscriptions" TargetMode="External"/><Relationship Id="rId1" Type="http://schemas.openxmlformats.org/officeDocument/2006/relationships/hyperlink" Target="https://experienceleague.adobe.com/docs/marketo/using/product-docs/core-marketo-concepts/programs/working-with-programs/best-practice-how-to-organize-your-programs.html" TargetMode="External"/><Relationship Id="rId6" Type="http://schemas.openxmlformats.org/officeDocument/2006/relationships/hyperlink" Target="https://experienceleague.adobe.com/en/docs/marketo/using/product-docs/core-marketo-concepts/smart-campaigns/flow-actions/add-a-flow-step-to-a-smart-campaign" TargetMode="External"/><Relationship Id="rId11" Type="http://schemas.openxmlformats.org/officeDocument/2006/relationships/hyperlink" Target="https://experienceleague.adobe.com/en/docs/marketo/using/product-docs/core-marketo-concepts/programs/working-with-programs/import-a-program" TargetMode="External"/><Relationship Id="rId24" Type="http://schemas.openxmlformats.org/officeDocument/2006/relationships/hyperlink" Target="https://experienceleague.adobe.com/en/docs/marketo/using/product-docs/core-marketo-concepts/programs/program-library/op-scoring-demographic" TargetMode="External"/><Relationship Id="rId5" Type="http://schemas.openxmlformats.org/officeDocument/2006/relationships/hyperlink" Target="https://experienceleague.adobe.com/docs/marketo/using/product-docs/email-marketing/email-programs/email-program-data/email-performance-report.html" TargetMode="External"/><Relationship Id="rId15" Type="http://schemas.openxmlformats.org/officeDocument/2006/relationships/hyperlink" Target="https://experienceleague.adobe.com/en/docs/marketo/using/product-docs/demand-generation/events/interactive-webinars/designing-interactive-webinars" TargetMode="External"/><Relationship Id="rId23" Type="http://schemas.openxmlformats.org/officeDocument/2006/relationships/hyperlink" Target="https://experienceleague.adobe.com/en/docs/marketo/using/product-docs/core-marketo-concepts/programs/program-library/op-scoring-behavior" TargetMode="External"/><Relationship Id="rId28" Type="http://schemas.openxmlformats.org/officeDocument/2006/relationships/hyperlink" Target="https://experienceleague.adobe.com/en/docs/marketo/using/product-docs/marketo-sales-insight/msi-for-salesforce/features/tabs-in-the-msi-panel/interesting-moments/using-interesting-moments" TargetMode="External"/><Relationship Id="rId10" Type="http://schemas.openxmlformats.org/officeDocument/2006/relationships/hyperlink" Target="https://experienceleague.adobe.com/en/docs/marketo/using/product-docs/core-marketo-concepts/programs/creating-programs/understanding-programs" TargetMode="External"/><Relationship Id="rId19" Type="http://schemas.openxmlformats.org/officeDocument/2006/relationships/hyperlink" Target="https://experienceleague.adobe.com/en/docs/marketo/using/product-docs/reporting/basic-reporting/report-subscriptions/edit-a-smart-list-subscription" TargetMode="External"/><Relationship Id="rId4" Type="http://schemas.openxmlformats.org/officeDocument/2006/relationships/hyperlink" Target="https://experienceleague.adobe.com/docs/marketo/using/product-docs/demand-generation/forms/creating-a-form/create-a-form.html" TargetMode="External"/><Relationship Id="rId9" Type="http://schemas.openxmlformats.org/officeDocument/2006/relationships/hyperlink" Target="https://experienceleague.adobe.com/en/docs/marketo/using/product-docs/core-marketo-concepts/programs/working-with-programs/import-a-program" TargetMode="External"/><Relationship Id="rId14" Type="http://schemas.openxmlformats.org/officeDocument/2006/relationships/hyperlink" Target="https://experienceleague.adobe.com/en/docs/marketo/using/product-docs/demand-generation/events/interactive-webinars/create-an-interactive-webinar" TargetMode="External"/><Relationship Id="rId22" Type="http://schemas.openxmlformats.org/officeDocument/2006/relationships/hyperlink" Target="https://experienceleague.adobe.com/en/docs/marketo/using/product-docs/reporting/revenue-cycle-analytics/revenue-explorer/subscribe-to-a-revenue-explorer-report" TargetMode="External"/><Relationship Id="rId27" Type="http://schemas.openxmlformats.org/officeDocument/2006/relationships/hyperlink" Target="https://experienceleague.adobe.com/en/docs/marketo/using/product-docs/core-marketo-concepts/programs/program-library/op-lead-management"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experienceleague.adobe.com/en/docs/marketo/using/product-docs/reporting/basic-reporting/editing-reports/change-a-report-time-frame" TargetMode="External"/><Relationship Id="rId13" Type="http://schemas.openxmlformats.org/officeDocument/2006/relationships/hyperlink" Target="https://experienceleague.adobe.com/en/docs/marketo/using/product-docs/core-marketo-concepts/programs/working-with-programs/using-period-costs-in-a-program" TargetMode="External"/><Relationship Id="rId18" Type="http://schemas.openxmlformats.org/officeDocument/2006/relationships/hyperlink" Target="https://experienceleague.adobe.com/en/docs/marketo/using/product-docs/administration/additional-integrations/add-munchkin-tracking-code-to-your-website" TargetMode="External"/><Relationship Id="rId3" Type="http://schemas.openxmlformats.org/officeDocument/2006/relationships/hyperlink" Target="https://experienceleague.adobe.com/en/docs/marketo/using/product-docs/reporting/basic-reporting/creating-reports/understanding-my-reports-and-group-reports" TargetMode="External"/><Relationship Id="rId21" Type="http://schemas.openxmlformats.org/officeDocument/2006/relationships/hyperlink" Target="https://experienceleague.adobe.com/en/docs/marketo/using/product-docs/reporting/basic-reporting/report-activity/filter-a-campaign-activity-report" TargetMode="External"/><Relationship Id="rId7" Type="http://schemas.openxmlformats.org/officeDocument/2006/relationships/hyperlink" Target="https://experienceleague.adobe.com/en/docs/marketo/using/product-docs/reporting/basic-reporting/report-subscriptions/manage-report-subscriptions" TargetMode="External"/><Relationship Id="rId12" Type="http://schemas.openxmlformats.org/officeDocument/2006/relationships/hyperlink" Target="https://experienceleague.adobe.com/en/docs/marketo/using/product-docs/reporting/basic-reporting/editing-reports/add-custom-columns-to-a-person-report" TargetMode="External"/><Relationship Id="rId17" Type="http://schemas.openxmlformats.org/officeDocument/2006/relationships/hyperlink" Target="https://experienceleague.adobe.com/en/docs/marketo/using/product-docs/demand-generation/landing-pages/landing-page-actions/filter-a-landing-page-performance-report" TargetMode="External"/><Relationship Id="rId2" Type="http://schemas.openxmlformats.org/officeDocument/2006/relationships/hyperlink" Target="https://experienceleague.adobe.com/en/docs/marketo/using/product-docs/core-marketo-concepts/programs/program-performance-report/create-a-program-performance-report" TargetMode="External"/><Relationship Id="rId16" Type="http://schemas.openxmlformats.org/officeDocument/2006/relationships/hyperlink" Target="https://experienceleague.adobe.com/en/docs/marketo/using/product-docs/demand-generation/landing-pages/understanding-landing-pages/landing-page-performance-report" TargetMode="External"/><Relationship Id="rId20" Type="http://schemas.openxmlformats.org/officeDocument/2006/relationships/hyperlink" Target="https://adobe.sharepoint.com/sites/dx-customer-marketing-adoption-retention/Shared%20Documents/TEAM%20USE%20-%20Adoption%20Programs/Adobe%20Marketo%20Engage%20Programs/Experience%20League/New%20Implementation/Documentation%20Checklists/Campaign%20Activity%20Report" TargetMode="External"/><Relationship Id="rId1" Type="http://schemas.openxmlformats.org/officeDocument/2006/relationships/hyperlink" Target="https://experienceleague.adobe.com/en/docs/marketo/using/product-docs/email-marketing/email-programs/email-program-data/email-link-performance-report" TargetMode="External"/><Relationship Id="rId6" Type="http://schemas.openxmlformats.org/officeDocument/2006/relationships/hyperlink" Target="https://experienceleague.adobe.com/en/docs/marketo/using/product-docs/reporting/basic-reporting/report-subscriptions/subscribe-to-a-basic-report" TargetMode="External"/><Relationship Id="rId11" Type="http://schemas.openxmlformats.org/officeDocument/2006/relationships/hyperlink" Target="https://experienceleague.adobe.com/en/docs/marketo/using/product-docs/core-marketo-concepts/programs/working-with-programs/understanding-tags" TargetMode="External"/><Relationship Id="rId24" Type="http://schemas.openxmlformats.org/officeDocument/2006/relationships/hyperlink" Target="https://experienceleague.adobe.com/en/docs/marketo/using/product-docs/personalization/segmentation-and-snippets/segmentation/create-a-segmentation" TargetMode="External"/><Relationship Id="rId5" Type="http://schemas.openxmlformats.org/officeDocument/2006/relationships/hyperlink" Target="https://experienceleague.adobe.com/en/docs/marketo/using/product-docs/reporting/basic-reporting/report-activity/clone-a-report-to-group-reports" TargetMode="External"/><Relationship Id="rId15" Type="http://schemas.openxmlformats.org/officeDocument/2006/relationships/hyperlink" Target="https://experienceleague.adobe.com/en/docs/marketo-learn/tutorials/programs-and-campaigns/default-programs/create-and-measure-default-programs" TargetMode="External"/><Relationship Id="rId23" Type="http://schemas.openxmlformats.org/officeDocument/2006/relationships/hyperlink" Target="https://experienceleague.adobe.com/en/docs/marketo/using/product-docs/personalization/segmentation-and-snippets/segmentation/group-email-reports-by-segmentations" TargetMode="External"/><Relationship Id="rId10" Type="http://schemas.openxmlformats.org/officeDocument/2006/relationships/hyperlink" Target="https://nation.marketo.com/t5/product-documents/filtering-email-bot-activity-feature-latest-release/ta-p/324860" TargetMode="External"/><Relationship Id="rId19" Type="http://schemas.openxmlformats.org/officeDocument/2006/relationships/hyperlink" Target="https://experienceleague.adobe.com/en/docs/marketo/using/product-docs/reporting/basic-reporting/report-types/web-page-activity-report" TargetMode="External"/><Relationship Id="rId4" Type="http://schemas.openxmlformats.org/officeDocument/2006/relationships/hyperlink" Target="https://experienceleague.adobe.com/en/docs/marketo/using/product-docs/reporting/basic-reporting/report-activity/report-email-campaign-performance-across-workspaces" TargetMode="External"/><Relationship Id="rId9" Type="http://schemas.openxmlformats.org/officeDocument/2006/relationships/hyperlink" Target="https://experienceleague.adobe.com/en/docs/marketo/using/product-docs/administration/email-setup/filtering-email-bot-activity" TargetMode="External"/><Relationship Id="rId14" Type="http://schemas.openxmlformats.org/officeDocument/2006/relationships/hyperlink" Target="https://experienceleague.adobe.com/en/docs/marketo/using/getting-started/quick-wins/import-a-list-of-people" TargetMode="External"/><Relationship Id="rId22" Type="http://schemas.openxmlformats.org/officeDocument/2006/relationships/hyperlink" Target="https://experienceleague.adobe.com/en/docs/marketo/using/product-docs/email-marketing/drip-nurturing/reports-and-notifications/engagement-stream-performance-repor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experienceleague.adobe.com/en/docs/marketo/using/product-docs/administration/users-and-roles/export-a-list-of-users-and-roles" TargetMode="External"/><Relationship Id="rId2" Type="http://schemas.openxmlformats.org/officeDocument/2006/relationships/hyperlink" Target="https://experienceleague.adobe.com/en/docs/marketo/using/product-docs/administration/field-management/create-a-custom-field-in-marketo" TargetMode="External"/><Relationship Id="rId1" Type="http://schemas.openxmlformats.org/officeDocument/2006/relationships/hyperlink" Target="https://experienceleague.adobe.com/en/docs/marketo/using/getting-started-with-marketo/quick-wins/import-a-list-of-people" TargetMode="External"/><Relationship Id="rId6" Type="http://schemas.openxmlformats.org/officeDocument/2006/relationships/hyperlink" Target="https://experienceleague.adobe.com/en/docs/marketo-learn/auditing-an-inherited-instance/develop-an-instance-governance-guide" TargetMode="External"/><Relationship Id="rId5" Type="http://schemas.openxmlformats.org/officeDocument/2006/relationships/hyperlink" Target="https://experienceleague.adobe.com/en/docs/marketo-learn/tutorials/fundamentals/best-practices-to-organize-a-new-instance" TargetMode="External"/><Relationship Id="rId4" Type="http://schemas.openxmlformats.org/officeDocument/2006/relationships/hyperlink" Target="https://helpx.adobe.com/enterprise/using/users.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1"/>
  <sheetViews>
    <sheetView tabSelected="1" zoomScale="150" zoomScaleNormal="150" workbookViewId="0">
      <selection activeCell="A12" sqref="A12"/>
    </sheetView>
  </sheetViews>
  <sheetFormatPr defaultColWidth="14.42578125" defaultRowHeight="15.75" customHeight="1" x14ac:dyDescent="0.2"/>
  <cols>
    <col min="1" max="1" width="50.7109375" style="2" customWidth="1"/>
    <col min="2" max="2" width="7.140625" style="2" customWidth="1"/>
    <col min="3" max="3" width="15.85546875" style="2" customWidth="1"/>
    <col min="4" max="4" width="14.42578125" style="2"/>
    <col min="5" max="5" width="10.140625" style="2" customWidth="1"/>
    <col min="6" max="6" width="50.7109375" style="2" customWidth="1"/>
    <col min="7" max="16384" width="14.42578125" style="2"/>
  </cols>
  <sheetData>
    <row r="1" spans="1:26" ht="15.75" customHeight="1" x14ac:dyDescent="0.2">
      <c r="A1" s="27" t="s">
        <v>0</v>
      </c>
      <c r="B1" s="27" t="s">
        <v>1</v>
      </c>
      <c r="C1" s="27" t="s">
        <v>2</v>
      </c>
      <c r="D1" s="27" t="s">
        <v>3</v>
      </c>
      <c r="E1" s="27" t="s">
        <v>4</v>
      </c>
      <c r="F1" s="27" t="s">
        <v>5</v>
      </c>
      <c r="G1" s="20"/>
      <c r="H1" s="20"/>
      <c r="I1" s="20"/>
      <c r="J1" s="20"/>
      <c r="K1" s="20"/>
      <c r="L1" s="20"/>
      <c r="M1" s="20"/>
      <c r="N1" s="20"/>
      <c r="O1" s="20"/>
      <c r="P1" s="20"/>
      <c r="Q1" s="20"/>
      <c r="R1" s="20"/>
      <c r="S1" s="20"/>
      <c r="T1" s="20"/>
      <c r="U1" s="20"/>
      <c r="V1" s="20"/>
      <c r="W1" s="20"/>
      <c r="X1" s="20"/>
      <c r="Y1" s="20"/>
      <c r="Z1" s="20"/>
    </row>
    <row r="2" spans="1:26" ht="15.75" customHeight="1" x14ac:dyDescent="0.2">
      <c r="A2" s="2" t="s">
        <v>352</v>
      </c>
      <c r="B2" s="2" t="s">
        <v>6</v>
      </c>
      <c r="C2" s="2" t="s">
        <v>7</v>
      </c>
      <c r="D2" s="2" t="s">
        <v>8</v>
      </c>
    </row>
    <row r="3" spans="1:26" ht="15.75" customHeight="1" x14ac:dyDescent="0.2">
      <c r="A3" s="2" t="s">
        <v>353</v>
      </c>
      <c r="B3" s="2" t="s">
        <v>6</v>
      </c>
      <c r="C3" s="2" t="s">
        <v>9</v>
      </c>
      <c r="D3" s="2" t="s">
        <v>10</v>
      </c>
    </row>
    <row r="4" spans="1:26" ht="15.75" customHeight="1" x14ac:dyDescent="0.2">
      <c r="A4" s="2" t="s">
        <v>354</v>
      </c>
      <c r="B4" s="2" t="s">
        <v>6</v>
      </c>
      <c r="C4" s="2" t="s">
        <v>11</v>
      </c>
      <c r="D4" s="2" t="s">
        <v>12</v>
      </c>
    </row>
    <row r="5" spans="1:26" ht="15.75" customHeight="1" x14ac:dyDescent="0.2">
      <c r="A5" s="2" t="s">
        <v>355</v>
      </c>
      <c r="B5" s="2" t="s">
        <v>6</v>
      </c>
    </row>
    <row r="6" spans="1:26" ht="15.75" customHeight="1" x14ac:dyDescent="0.2">
      <c r="A6" s="2" t="s">
        <v>363</v>
      </c>
      <c r="B6" s="2" t="s">
        <v>6</v>
      </c>
    </row>
    <row r="7" spans="1:26" ht="15.75" customHeight="1" x14ac:dyDescent="0.2">
      <c r="A7" s="2" t="s">
        <v>356</v>
      </c>
      <c r="B7" s="2" t="s">
        <v>6</v>
      </c>
    </row>
    <row r="8" spans="1:26" ht="15.75" customHeight="1" x14ac:dyDescent="0.2">
      <c r="A8" s="2" t="s">
        <v>358</v>
      </c>
      <c r="B8" s="2" t="s">
        <v>6</v>
      </c>
    </row>
    <row r="9" spans="1:26" ht="15.75" customHeight="1" x14ac:dyDescent="0.2">
      <c r="A9" s="2" t="s">
        <v>357</v>
      </c>
      <c r="B9" s="2" t="s">
        <v>6</v>
      </c>
    </row>
    <row r="10" spans="1:26" ht="15.75" customHeight="1" x14ac:dyDescent="0.2">
      <c r="A10" s="2" t="s">
        <v>359</v>
      </c>
      <c r="B10" s="2" t="s">
        <v>6</v>
      </c>
    </row>
    <row r="11" spans="1:26" ht="15.75" customHeight="1" x14ac:dyDescent="0.2">
      <c r="A11" s="2" t="s">
        <v>360</v>
      </c>
      <c r="B11" s="2" t="s">
        <v>6</v>
      </c>
    </row>
  </sheetData>
  <autoFilter ref="D1:D4" xr:uid="{00000000-0001-0000-0000-000000000000}"/>
  <dataValidations count="3">
    <dataValidation type="list" allowBlank="1" showInputMessage="1" showErrorMessage="1" sqref="D1:D1048576" xr:uid="{A31D1C0E-EA43-FB48-A2B2-A586563A15D9}">
      <formula1>"Complete, In Progress, Not Started"</formula1>
    </dataValidation>
    <dataValidation type="list" allowBlank="1" showInputMessage="1" showErrorMessage="1" sqref="C1:C1048576" xr:uid="{9F7910D6-5414-7E43-87CB-B5A8DEDA1530}">
      <formula1>"Low (0-4 hours), Medium (4.5-15 hours), High (15+ hours)"</formula1>
    </dataValidation>
    <dataValidation type="list" allowBlank="1" showInputMessage="1" showErrorMessage="1" sqref="B1:B1048576" xr:uid="{AF08D95C-B9B6-3548-A958-053AFCF3C55D}">
      <formula1>"High, Medium, Low"</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E9F9A-0071-B74C-B929-BE92E3637B1A}">
  <sheetPr>
    <outlinePr summaryBelow="0" summaryRight="0"/>
  </sheetPr>
  <dimension ref="A1:AD38"/>
  <sheetViews>
    <sheetView topLeftCell="A27" zoomScale="150" zoomScaleNormal="150" workbookViewId="0">
      <selection activeCell="A15" sqref="A1:A1048576"/>
    </sheetView>
  </sheetViews>
  <sheetFormatPr defaultColWidth="14.42578125" defaultRowHeight="15.75" customHeight="1" x14ac:dyDescent="0.2"/>
  <cols>
    <col min="1" max="1" width="31.28515625" style="15" customWidth="1"/>
    <col min="2" max="2" width="53" style="2" customWidth="1"/>
    <col min="3" max="3" width="14.85546875" style="2" customWidth="1"/>
    <col min="4" max="4" width="16.140625" style="2" customWidth="1"/>
    <col min="5" max="5" width="9.42578125" style="2" customWidth="1"/>
    <col min="6" max="6" width="7.140625" style="2" customWidth="1"/>
    <col min="7" max="7" width="8.140625" style="2" customWidth="1"/>
    <col min="8" max="8" width="15.85546875" style="2" customWidth="1"/>
    <col min="9" max="9" width="25" style="2" customWidth="1"/>
    <col min="10" max="10" width="34.28515625" style="11" customWidth="1"/>
    <col min="11" max="16384" width="14.42578125" style="2"/>
  </cols>
  <sheetData>
    <row r="1" spans="1:30" ht="12.75" x14ac:dyDescent="0.2">
      <c r="A1" s="72" t="s">
        <v>13</v>
      </c>
      <c r="B1" s="73"/>
      <c r="C1" s="73"/>
      <c r="D1" s="73"/>
      <c r="E1" s="73"/>
      <c r="F1" s="73"/>
      <c r="G1" s="73"/>
      <c r="H1" s="73"/>
      <c r="I1" s="73"/>
      <c r="J1" s="73"/>
      <c r="K1" s="20"/>
      <c r="L1" s="20"/>
      <c r="M1" s="20"/>
      <c r="N1" s="20"/>
      <c r="O1" s="20"/>
      <c r="P1" s="20"/>
      <c r="Q1" s="20"/>
      <c r="R1" s="20"/>
      <c r="S1" s="20"/>
      <c r="T1" s="20"/>
      <c r="U1" s="20"/>
      <c r="V1" s="20"/>
      <c r="W1" s="20"/>
      <c r="X1" s="20"/>
      <c r="Y1" s="20"/>
      <c r="Z1" s="20"/>
      <c r="AA1" s="20"/>
      <c r="AB1" s="20"/>
      <c r="AC1" s="20"/>
      <c r="AD1" s="20"/>
    </row>
    <row r="2" spans="1:30" ht="12.75" x14ac:dyDescent="0.2">
      <c r="A2" s="72" t="s">
        <v>328</v>
      </c>
      <c r="B2" s="73"/>
      <c r="C2" s="73"/>
      <c r="D2" s="73"/>
      <c r="E2" s="73"/>
      <c r="F2" s="73"/>
      <c r="G2" s="73"/>
      <c r="H2" s="73"/>
      <c r="I2" s="73"/>
      <c r="J2" s="73"/>
      <c r="K2" s="20"/>
      <c r="L2" s="20"/>
      <c r="M2" s="20"/>
      <c r="N2" s="20"/>
      <c r="O2" s="20"/>
      <c r="P2" s="20"/>
      <c r="Q2" s="20"/>
      <c r="R2" s="20"/>
      <c r="S2" s="20"/>
      <c r="T2" s="20"/>
      <c r="U2" s="20"/>
      <c r="V2" s="20"/>
      <c r="W2" s="20"/>
      <c r="X2" s="20"/>
      <c r="Y2" s="20"/>
      <c r="Z2" s="20"/>
      <c r="AA2" s="20"/>
      <c r="AB2" s="20"/>
      <c r="AC2" s="20"/>
      <c r="AD2" s="20"/>
    </row>
    <row r="3" spans="1:30" ht="12.75" x14ac:dyDescent="0.2">
      <c r="A3" s="19" t="s">
        <v>14</v>
      </c>
      <c r="B3" s="40" t="s">
        <v>119</v>
      </c>
      <c r="C3" s="1" t="s">
        <v>120</v>
      </c>
      <c r="D3" s="1" t="s">
        <v>17</v>
      </c>
      <c r="E3" s="1" t="s">
        <v>1</v>
      </c>
      <c r="F3" s="1" t="s">
        <v>2</v>
      </c>
      <c r="G3" s="1" t="s">
        <v>3</v>
      </c>
      <c r="H3" s="1" t="s">
        <v>4</v>
      </c>
      <c r="I3" s="1" t="s">
        <v>5</v>
      </c>
      <c r="J3" s="6" t="s">
        <v>18</v>
      </c>
      <c r="K3" s="28"/>
    </row>
    <row r="4" spans="1:30" ht="25.5" x14ac:dyDescent="0.2">
      <c r="A4" s="74" t="s">
        <v>292</v>
      </c>
      <c r="B4" s="8" t="s">
        <v>293</v>
      </c>
      <c r="J4" s="9" t="s">
        <v>19</v>
      </c>
    </row>
    <row r="5" spans="1:30" ht="38.25" x14ac:dyDescent="0.2">
      <c r="A5" s="74"/>
      <c r="B5" s="8" t="s">
        <v>362</v>
      </c>
      <c r="J5" s="9" t="s">
        <v>310</v>
      </c>
    </row>
    <row r="6" spans="1:30" ht="38.25" x14ac:dyDescent="0.2">
      <c r="A6" s="74"/>
      <c r="B6" s="8" t="s">
        <v>294</v>
      </c>
      <c r="J6" s="9" t="s">
        <v>20</v>
      </c>
    </row>
    <row r="7" spans="1:30" ht="25.5" x14ac:dyDescent="0.2">
      <c r="A7" s="75" t="s">
        <v>295</v>
      </c>
      <c r="B7" s="8" t="s">
        <v>296</v>
      </c>
      <c r="J7" s="18" t="s">
        <v>311</v>
      </c>
    </row>
    <row r="8" spans="1:30" ht="25.5" x14ac:dyDescent="0.2">
      <c r="A8" s="75"/>
      <c r="B8" s="8" t="s">
        <v>297</v>
      </c>
      <c r="J8" s="9"/>
    </row>
    <row r="9" spans="1:30" ht="51" x14ac:dyDescent="0.2">
      <c r="A9" s="75"/>
      <c r="B9" s="8" t="s">
        <v>298</v>
      </c>
    </row>
    <row r="10" spans="1:30" ht="12.75" x14ac:dyDescent="0.2">
      <c r="A10" s="75" t="s">
        <v>22</v>
      </c>
      <c r="B10" s="8" t="s">
        <v>299</v>
      </c>
      <c r="J10" s="9" t="str">
        <f>HYPERLINK("https://experienceleague.adobe.com/docs/marketo/using/product-docs/administration/marketo-with-adobe-identity/add-or-remove-a-user.html","Add or Remove a User in Adobe Admin Console")</f>
        <v>Add or Remove a User in Adobe Admin Console</v>
      </c>
    </row>
    <row r="11" spans="1:30" ht="12.75" x14ac:dyDescent="0.2">
      <c r="A11" s="75"/>
      <c r="B11" s="8" t="s">
        <v>300</v>
      </c>
    </row>
    <row r="12" spans="1:30" ht="25.5" x14ac:dyDescent="0.2">
      <c r="A12" s="75"/>
      <c r="B12" s="8" t="s">
        <v>301</v>
      </c>
      <c r="J12" s="9" t="s">
        <v>312</v>
      </c>
    </row>
    <row r="13" spans="1:30" ht="12.75" x14ac:dyDescent="0.2">
      <c r="A13" s="75"/>
      <c r="B13" s="8" t="s">
        <v>302</v>
      </c>
      <c r="J13" s="9" t="s">
        <v>313</v>
      </c>
    </row>
    <row r="14" spans="1:30" ht="12.75" x14ac:dyDescent="0.2">
      <c r="A14" s="75"/>
      <c r="B14" s="8" t="s">
        <v>303</v>
      </c>
      <c r="J14" s="9"/>
    </row>
    <row r="15" spans="1:30" ht="25.5" x14ac:dyDescent="0.2">
      <c r="A15" s="75" t="s">
        <v>21</v>
      </c>
      <c r="B15" s="8" t="s">
        <v>308</v>
      </c>
      <c r="J15" s="9" t="s">
        <v>314</v>
      </c>
    </row>
    <row r="16" spans="1:30" ht="25.5" x14ac:dyDescent="0.2">
      <c r="A16" s="75"/>
      <c r="B16" s="8" t="s">
        <v>309</v>
      </c>
      <c r="J16" s="9" t="s">
        <v>259</v>
      </c>
    </row>
    <row r="17" spans="1:30" ht="63.75" x14ac:dyDescent="0.2">
      <c r="A17" s="75" t="s">
        <v>304</v>
      </c>
      <c r="B17" s="8" t="s">
        <v>305</v>
      </c>
      <c r="J17" s="9" t="s">
        <v>259</v>
      </c>
    </row>
    <row r="18" spans="1:30" ht="51" x14ac:dyDescent="0.2">
      <c r="A18" s="75"/>
      <c r="B18" s="8" t="s">
        <v>306</v>
      </c>
      <c r="J18" s="9" t="s">
        <v>315</v>
      </c>
    </row>
    <row r="19" spans="1:30" ht="38.25" x14ac:dyDescent="0.2">
      <c r="A19" s="75"/>
      <c r="B19" s="8" t="s">
        <v>307</v>
      </c>
      <c r="J19" s="9"/>
    </row>
    <row r="20" spans="1:30" ht="12.75" x14ac:dyDescent="0.2">
      <c r="A20" s="7"/>
      <c r="B20" s="8"/>
      <c r="J20" s="9"/>
    </row>
    <row r="21" spans="1:30" ht="12.75" x14ac:dyDescent="0.2">
      <c r="A21" s="72" t="s">
        <v>316</v>
      </c>
      <c r="B21" s="73"/>
      <c r="C21" s="73"/>
      <c r="D21" s="73"/>
      <c r="E21" s="73"/>
      <c r="F21" s="73"/>
      <c r="G21" s="73"/>
      <c r="H21" s="73"/>
      <c r="I21" s="73"/>
      <c r="J21" s="73"/>
      <c r="K21" s="20"/>
      <c r="L21" s="20"/>
      <c r="M21" s="20"/>
      <c r="N21" s="20"/>
      <c r="O21" s="20"/>
      <c r="P21" s="20"/>
      <c r="Q21" s="20"/>
      <c r="R21" s="20"/>
      <c r="S21" s="20"/>
      <c r="T21" s="20"/>
      <c r="U21" s="20"/>
      <c r="V21" s="20"/>
      <c r="W21" s="20"/>
      <c r="X21" s="20"/>
      <c r="Y21" s="20"/>
      <c r="Z21" s="20"/>
      <c r="AA21" s="20"/>
      <c r="AB21" s="20"/>
      <c r="AC21" s="20"/>
      <c r="AD21" s="20"/>
    </row>
    <row r="22" spans="1:30" ht="12.75" x14ac:dyDescent="0.2">
      <c r="A22" s="64" t="s">
        <v>329</v>
      </c>
      <c r="B22" s="4"/>
      <c r="C22" s="4"/>
      <c r="D22" s="4"/>
      <c r="E22" s="4"/>
      <c r="F22" s="4"/>
      <c r="G22" s="4"/>
      <c r="H22" s="4"/>
      <c r="I22" s="4"/>
      <c r="J22" s="4"/>
      <c r="K22" s="20"/>
      <c r="L22" s="20"/>
      <c r="M22" s="20"/>
      <c r="N22" s="20"/>
      <c r="O22" s="20"/>
      <c r="P22" s="20"/>
      <c r="Q22" s="20"/>
      <c r="R22" s="20"/>
      <c r="S22" s="20"/>
      <c r="T22" s="20"/>
      <c r="U22" s="20"/>
      <c r="V22" s="20"/>
      <c r="W22" s="20"/>
      <c r="X22" s="20"/>
      <c r="Y22" s="20"/>
      <c r="Z22" s="20"/>
      <c r="AA22" s="20"/>
      <c r="AB22" s="20"/>
      <c r="AC22" s="20"/>
      <c r="AD22" s="20"/>
    </row>
    <row r="23" spans="1:30" ht="12.75" x14ac:dyDescent="0.2">
      <c r="A23" s="19" t="s">
        <v>14</v>
      </c>
      <c r="B23" s="40" t="s">
        <v>119</v>
      </c>
      <c r="C23" s="1" t="s">
        <v>120</v>
      </c>
      <c r="D23" s="1" t="s">
        <v>17</v>
      </c>
      <c r="E23" s="1" t="s">
        <v>1</v>
      </c>
      <c r="F23" s="1" t="s">
        <v>2</v>
      </c>
      <c r="G23" s="1" t="s">
        <v>3</v>
      </c>
      <c r="H23" s="1" t="s">
        <v>4</v>
      </c>
      <c r="I23" s="1" t="s">
        <v>5</v>
      </c>
      <c r="J23" s="6" t="s">
        <v>18</v>
      </c>
      <c r="K23" s="28"/>
    </row>
    <row r="24" spans="1:30" ht="38.25" x14ac:dyDescent="0.2">
      <c r="A24" s="74" t="s">
        <v>317</v>
      </c>
      <c r="B24" s="8" t="s">
        <v>294</v>
      </c>
      <c r="J24" s="9" t="s">
        <v>310</v>
      </c>
    </row>
    <row r="25" spans="1:30" ht="38.25" x14ac:dyDescent="0.2">
      <c r="A25" s="74"/>
      <c r="B25" s="8" t="s">
        <v>318</v>
      </c>
      <c r="J25" s="9" t="s">
        <v>324</v>
      </c>
    </row>
    <row r="26" spans="1:30" ht="25.5" x14ac:dyDescent="0.2">
      <c r="A26" s="75" t="s">
        <v>295</v>
      </c>
      <c r="B26" s="8" t="s">
        <v>319</v>
      </c>
      <c r="J26" s="18"/>
    </row>
    <row r="27" spans="1:30" ht="38.25" x14ac:dyDescent="0.2">
      <c r="A27" s="75"/>
      <c r="B27" s="8" t="s">
        <v>320</v>
      </c>
      <c r="J27" s="9" t="s">
        <v>325</v>
      </c>
    </row>
    <row r="28" spans="1:30" ht="38.25" x14ac:dyDescent="0.2">
      <c r="A28" s="75"/>
      <c r="B28" s="8" t="s">
        <v>321</v>
      </c>
      <c r="J28" s="18" t="s">
        <v>326</v>
      </c>
    </row>
    <row r="29" spans="1:30" ht="12.75" x14ac:dyDescent="0.2">
      <c r="A29" s="75" t="s">
        <v>22</v>
      </c>
      <c r="B29" s="8" t="s">
        <v>322</v>
      </c>
      <c r="J29" s="18" t="s">
        <v>327</v>
      </c>
    </row>
    <row r="30" spans="1:30" ht="25.5" x14ac:dyDescent="0.2">
      <c r="A30" s="75"/>
      <c r="B30" s="8" t="s">
        <v>323</v>
      </c>
    </row>
    <row r="31" spans="1:30" ht="12.75" x14ac:dyDescent="0.2">
      <c r="A31" s="75"/>
      <c r="B31" s="8" t="s">
        <v>302</v>
      </c>
      <c r="J31" s="9"/>
    </row>
    <row r="32" spans="1:30" ht="12.75" x14ac:dyDescent="0.2">
      <c r="A32" s="7"/>
      <c r="B32" s="3"/>
    </row>
    <row r="33" spans="1:11" ht="12.75" x14ac:dyDescent="0.2">
      <c r="A33" s="72" t="s">
        <v>330</v>
      </c>
      <c r="B33" s="73"/>
      <c r="C33" s="73"/>
      <c r="D33" s="73"/>
      <c r="E33" s="73"/>
      <c r="F33" s="73"/>
      <c r="G33" s="73"/>
      <c r="H33" s="73"/>
      <c r="I33" s="73"/>
      <c r="J33" s="73"/>
    </row>
    <row r="34" spans="1:11" ht="12.75" x14ac:dyDescent="0.2">
      <c r="A34" s="19" t="s">
        <v>14</v>
      </c>
      <c r="B34" s="40" t="s">
        <v>119</v>
      </c>
      <c r="C34" s="1" t="s">
        <v>120</v>
      </c>
      <c r="D34" s="1" t="s">
        <v>17</v>
      </c>
      <c r="E34" s="1" t="s">
        <v>1</v>
      </c>
      <c r="F34" s="1" t="s">
        <v>2</v>
      </c>
      <c r="G34" s="1" t="s">
        <v>3</v>
      </c>
      <c r="H34" s="1" t="s">
        <v>4</v>
      </c>
      <c r="I34" s="1" t="s">
        <v>5</v>
      </c>
      <c r="J34" s="6" t="s">
        <v>18</v>
      </c>
      <c r="K34" s="28"/>
    </row>
    <row r="35" spans="1:11" ht="12.75" x14ac:dyDescent="0.2">
      <c r="A35" s="7" t="s">
        <v>59</v>
      </c>
      <c r="B35" s="8" t="s">
        <v>332</v>
      </c>
      <c r="J35" s="9" t="str">
        <f>HYPERLINK("https://nation.marketo.com/t5/knowledgebase/how-to-subscribe-to-status-page-notifications/ta-p/296749","How to Subscribe to Status Page Notifications")</f>
        <v>How to Subscribe to Status Page Notifications</v>
      </c>
    </row>
    <row r="36" spans="1:11" ht="25.5" x14ac:dyDescent="0.2">
      <c r="A36" s="7" t="s">
        <v>60</v>
      </c>
      <c r="B36" s="8" t="s">
        <v>331</v>
      </c>
      <c r="J36" s="9" t="s">
        <v>80</v>
      </c>
    </row>
    <row r="37" spans="1:11" ht="12.75" x14ac:dyDescent="0.2"/>
    <row r="38" spans="1:11" ht="12.75" x14ac:dyDescent="0.2"/>
  </sheetData>
  <mergeCells count="12">
    <mergeCell ref="A1:J1"/>
    <mergeCell ref="A26:A28"/>
    <mergeCell ref="A29:A31"/>
    <mergeCell ref="A24:A25"/>
    <mergeCell ref="A2:J2"/>
    <mergeCell ref="A33:J33"/>
    <mergeCell ref="A4:A6"/>
    <mergeCell ref="A7:A9"/>
    <mergeCell ref="A10:A14"/>
    <mergeCell ref="A17:A19"/>
    <mergeCell ref="A15:A16"/>
    <mergeCell ref="A21:J21"/>
  </mergeCells>
  <dataValidations count="3">
    <dataValidation type="list" allowBlank="1" showInputMessage="1" showErrorMessage="1" sqref="E1:E1048576" xr:uid="{56757DF8-A399-0F41-9F3A-E50DF6C557B9}">
      <formula1>"High, Medium, Low"</formula1>
    </dataValidation>
    <dataValidation type="list" allowBlank="1" showInputMessage="1" showErrorMessage="1" sqref="G1:G1048576" xr:uid="{A2BF2D4B-92E4-1447-BC37-4C7D37A79777}">
      <formula1>"Complete, In Progress, Not Started"</formula1>
    </dataValidation>
    <dataValidation type="list" allowBlank="1" showInputMessage="1" showErrorMessage="1" sqref="F1:F1048576" xr:uid="{508A8BAC-0916-7B46-95E3-487AED66BE05}">
      <formula1>"Low (0-4 hours), Medium (4.5-15 hours), High (15+ hours)"</formula1>
    </dataValidation>
  </dataValidations>
  <hyperlinks>
    <hyperlink ref="J4" r:id="rId1" xr:uid="{EF7178AE-535E-3F45-BF53-E2DA390B53E3}"/>
    <hyperlink ref="J6" r:id="rId2" location="initial-setup" xr:uid="{D28FD634-0489-3642-94BD-56D71956DCA7}"/>
    <hyperlink ref="J15" r:id="rId3" xr:uid="{95BB4005-B5FA-494B-9E40-E0BE0A5A49F8}"/>
    <hyperlink ref="J5" r:id="rId4" xr:uid="{ED52CA6C-966A-BF48-8762-803A08D8F2AF}"/>
    <hyperlink ref="J7" r:id="rId5" location="create-a-product-profile" xr:uid="{AB5DFE5C-5BCA-C045-9487-380EBF96222E}"/>
    <hyperlink ref="J12" r:id="rId6" location="profile-levels" xr:uid="{362F51EC-70BD-874E-807C-1F7E004E6AF5}"/>
    <hyperlink ref="J16" r:id="rId7" location="create-a-support-ticket-with-admin-console" xr:uid="{7F4E20EE-AF28-CD4B-8480-6EF9B9483815}"/>
    <hyperlink ref="J18" r:id="rId8" location="create-a-support-ticket-with-admin-console" display="Create a support ticket with Admin Console" xr:uid="{55FCBA50-5E63-0942-8114-84E225D6C00C}"/>
    <hyperlink ref="J24" r:id="rId9" xr:uid="{B435196F-477D-9042-83F6-1ECCF7F57FDB}"/>
    <hyperlink ref="J25" r:id="rId10" xr:uid="{18922023-E652-BF4A-A77C-2F86E8C6769C}"/>
    <hyperlink ref="J27" r:id="rId11" location="edit-existing-permissions" xr:uid="{0B94F545-885B-2D4A-A122-00B9B916FD50}"/>
    <hyperlink ref="J28" r:id="rId12" location="list-of-permissions" xr:uid="{FE6F8491-CF62-1F4B-9C02-FB90A695C6E2}"/>
    <hyperlink ref="J29" r:id="rId13" xr:uid="{0775D3E8-F9AB-4D40-9742-4CEE97B58EC9}"/>
    <hyperlink ref="A2" r:id="rId14" display="https://experienceleague.adobe.com/en/docs/marketo/using/product-docs/administration/marketo-with-adobe-identity/adobe-identity-management-overview" xr:uid="{93F4B6C7-E044-EB43-8B56-ED6D4A85D945}"/>
    <hyperlink ref="J36" r:id="rId15" location="subscribe-to-notifications" xr:uid="{EB0DD296-351D-3945-A913-905074CD850D}"/>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82"/>
  <sheetViews>
    <sheetView zoomScale="150" zoomScaleNormal="150" workbookViewId="0">
      <selection activeCell="B65" sqref="B65"/>
    </sheetView>
  </sheetViews>
  <sheetFormatPr defaultColWidth="14.42578125" defaultRowHeight="15.75" customHeight="1" x14ac:dyDescent="0.2"/>
  <cols>
    <col min="1" max="1" width="31.28515625" style="15" customWidth="1"/>
    <col min="2" max="2" width="53" style="14" customWidth="1"/>
    <col min="3" max="3" width="10.42578125" style="2" customWidth="1"/>
    <col min="4" max="4" width="16.140625" style="2" customWidth="1"/>
    <col min="5" max="5" width="9.42578125" style="2" customWidth="1"/>
    <col min="6" max="6" width="7.140625" style="2" customWidth="1"/>
    <col min="7" max="7" width="8.140625" style="2" customWidth="1"/>
    <col min="8" max="8" width="15.85546875" style="2" customWidth="1"/>
    <col min="9" max="9" width="25" style="2" customWidth="1"/>
    <col min="10" max="10" width="46.7109375" style="11" customWidth="1"/>
    <col min="11" max="16384" width="14.42578125" style="2"/>
  </cols>
  <sheetData>
    <row r="1" spans="1:30" ht="12.75" x14ac:dyDescent="0.2">
      <c r="A1" s="72" t="s">
        <v>24</v>
      </c>
      <c r="B1" s="73"/>
      <c r="C1" s="73"/>
      <c r="D1" s="73"/>
      <c r="E1" s="73"/>
      <c r="F1" s="73"/>
      <c r="G1" s="73"/>
      <c r="H1" s="73"/>
      <c r="I1" s="73"/>
      <c r="J1" s="73"/>
      <c r="K1" s="20"/>
      <c r="L1" s="20"/>
      <c r="M1" s="20"/>
      <c r="N1" s="20"/>
      <c r="O1" s="20"/>
      <c r="P1" s="20"/>
      <c r="Q1" s="20"/>
      <c r="R1" s="20"/>
      <c r="S1" s="20"/>
      <c r="T1" s="20"/>
      <c r="U1" s="20"/>
      <c r="V1" s="20"/>
      <c r="W1" s="20"/>
      <c r="X1" s="20"/>
      <c r="Y1" s="20"/>
      <c r="Z1" s="20"/>
      <c r="AA1" s="20"/>
      <c r="AB1" s="20"/>
      <c r="AC1" s="20"/>
      <c r="AD1" s="20"/>
    </row>
    <row r="2" spans="1:30" ht="12.75" x14ac:dyDescent="0.2">
      <c r="A2" s="19" t="s">
        <v>14</v>
      </c>
      <c r="B2" s="40" t="s">
        <v>119</v>
      </c>
      <c r="C2" s="1" t="s">
        <v>120</v>
      </c>
      <c r="D2" s="1" t="s">
        <v>17</v>
      </c>
      <c r="E2" s="1" t="s">
        <v>1</v>
      </c>
      <c r="F2" s="1" t="s">
        <v>2</v>
      </c>
      <c r="G2" s="1" t="s">
        <v>3</v>
      </c>
      <c r="H2" s="1" t="s">
        <v>4</v>
      </c>
      <c r="I2" s="1" t="s">
        <v>5</v>
      </c>
      <c r="J2" s="6" t="s">
        <v>18</v>
      </c>
      <c r="K2" s="28"/>
    </row>
    <row r="3" spans="1:30" ht="12.95" customHeight="1" x14ac:dyDescent="0.2">
      <c r="A3" s="75" t="s">
        <v>24</v>
      </c>
      <c r="B3" s="8" t="s">
        <v>213</v>
      </c>
      <c r="C3" s="8"/>
      <c r="J3" s="9"/>
    </row>
    <row r="4" spans="1:30" ht="14.1" customHeight="1" x14ac:dyDescent="0.2">
      <c r="A4" s="75"/>
      <c r="B4" s="79" t="s">
        <v>214</v>
      </c>
      <c r="C4" s="76"/>
      <c r="D4" s="77"/>
      <c r="E4" s="77"/>
      <c r="F4" s="77"/>
      <c r="G4" s="77"/>
      <c r="H4" s="77"/>
      <c r="I4" s="77"/>
      <c r="J4" s="9" t="s">
        <v>219</v>
      </c>
    </row>
    <row r="5" spans="1:30" ht="12.75" hidden="1" x14ac:dyDescent="0.2">
      <c r="A5" s="75"/>
      <c r="B5" s="79"/>
      <c r="C5" s="76"/>
      <c r="D5" s="77"/>
      <c r="E5" s="77"/>
      <c r="F5" s="77"/>
      <c r="G5" s="77"/>
      <c r="H5" s="77"/>
      <c r="I5" s="77"/>
      <c r="J5" s="9" t="s">
        <v>220</v>
      </c>
    </row>
    <row r="6" spans="1:30" ht="38.25" x14ac:dyDescent="0.2">
      <c r="A6" s="75"/>
      <c r="B6" s="8" t="s">
        <v>215</v>
      </c>
      <c r="C6" s="8"/>
      <c r="J6" s="9" t="s">
        <v>218</v>
      </c>
    </row>
    <row r="7" spans="1:30" ht="25.5" x14ac:dyDescent="0.2">
      <c r="A7" s="75"/>
      <c r="B7" s="8" t="s">
        <v>216</v>
      </c>
      <c r="C7" s="8"/>
      <c r="J7" s="9"/>
    </row>
    <row r="8" spans="1:30" ht="25.5" x14ac:dyDescent="0.2">
      <c r="A8" s="75"/>
      <c r="B8" s="8" t="s">
        <v>217</v>
      </c>
      <c r="C8" s="8"/>
      <c r="J8" s="9"/>
    </row>
    <row r="9" spans="1:30" ht="12.75" x14ac:dyDescent="0.2">
      <c r="A9" s="12" t="s">
        <v>25</v>
      </c>
      <c r="B9" s="8" t="s">
        <v>221</v>
      </c>
      <c r="C9" s="8"/>
      <c r="J9" s="9" t="s">
        <v>26</v>
      </c>
    </row>
    <row r="10" spans="1:30" ht="12.75" x14ac:dyDescent="0.2">
      <c r="A10" s="12"/>
      <c r="B10" s="8"/>
      <c r="C10" s="8"/>
      <c r="J10" s="9"/>
    </row>
    <row r="11" spans="1:30" ht="12.75" x14ac:dyDescent="0.2">
      <c r="A11" s="72" t="s">
        <v>28</v>
      </c>
      <c r="B11" s="73"/>
      <c r="C11" s="73"/>
      <c r="D11" s="73"/>
      <c r="E11" s="73"/>
      <c r="F11" s="73"/>
      <c r="G11" s="73"/>
      <c r="H11" s="73"/>
      <c r="I11" s="73"/>
      <c r="J11" s="73"/>
    </row>
    <row r="12" spans="1:30" ht="12.75" x14ac:dyDescent="0.2">
      <c r="A12" s="5" t="s">
        <v>14</v>
      </c>
      <c r="B12" s="36" t="s">
        <v>15</v>
      </c>
      <c r="C12" s="1" t="s">
        <v>120</v>
      </c>
      <c r="D12" s="1" t="s">
        <v>17</v>
      </c>
      <c r="E12" s="1" t="s">
        <v>1</v>
      </c>
      <c r="F12" s="1" t="s">
        <v>2</v>
      </c>
      <c r="G12" s="1" t="s">
        <v>3</v>
      </c>
      <c r="H12" s="1" t="s">
        <v>4</v>
      </c>
      <c r="I12" s="1" t="s">
        <v>5</v>
      </c>
      <c r="J12" s="6" t="s">
        <v>18</v>
      </c>
    </row>
    <row r="13" spans="1:30" ht="38.25" x14ac:dyDescent="0.2">
      <c r="A13" s="74" t="s">
        <v>222</v>
      </c>
      <c r="B13" s="8" t="s">
        <v>223</v>
      </c>
      <c r="C13" s="8"/>
      <c r="J13" s="9" t="s">
        <v>29</v>
      </c>
      <c r="K13" s="17"/>
    </row>
    <row r="14" spans="1:30" ht="12.75" x14ac:dyDescent="0.2">
      <c r="A14" s="74"/>
      <c r="B14" s="8" t="s">
        <v>224</v>
      </c>
      <c r="C14" s="8"/>
      <c r="J14" s="9" t="str">
        <f>HYPERLINK("https://experienceleague.adobe.com/docs/marketo/using/product-docs/administration/workspaces-and-person-partitions/allow-user-access-to-a-workspace.html","Allow User Access to Workspace")</f>
        <v>Allow User Access to Workspace</v>
      </c>
      <c r="K14" s="17"/>
    </row>
    <row r="15" spans="1:30" ht="12.75" x14ac:dyDescent="0.2">
      <c r="A15" s="74"/>
      <c r="B15" s="8" t="s">
        <v>225</v>
      </c>
      <c r="C15" s="8"/>
      <c r="K15" s="17"/>
    </row>
    <row r="16" spans="1:30" ht="12.75" x14ac:dyDescent="0.2">
      <c r="A16" s="16"/>
      <c r="B16" s="8"/>
      <c r="C16" s="8"/>
      <c r="K16" s="17"/>
    </row>
    <row r="17" spans="1:10" ht="12.75" x14ac:dyDescent="0.2">
      <c r="A17" s="72" t="s">
        <v>226</v>
      </c>
      <c r="B17" s="73"/>
      <c r="C17" s="73"/>
      <c r="D17" s="73"/>
      <c r="E17" s="73"/>
      <c r="F17" s="73"/>
      <c r="G17" s="73"/>
      <c r="H17" s="73"/>
      <c r="I17" s="73"/>
      <c r="J17" s="73"/>
    </row>
    <row r="18" spans="1:10" ht="12.75" x14ac:dyDescent="0.2">
      <c r="A18" s="5" t="s">
        <v>14</v>
      </c>
      <c r="B18" s="36" t="s">
        <v>15</v>
      </c>
      <c r="C18" s="1" t="s">
        <v>120</v>
      </c>
      <c r="D18" s="1" t="s">
        <v>17</v>
      </c>
      <c r="E18" s="1" t="s">
        <v>1</v>
      </c>
      <c r="F18" s="1" t="s">
        <v>2</v>
      </c>
      <c r="G18" s="1" t="s">
        <v>3</v>
      </c>
      <c r="H18" s="1" t="s">
        <v>4</v>
      </c>
      <c r="I18" s="1" t="s">
        <v>5</v>
      </c>
      <c r="J18" s="6" t="s">
        <v>18</v>
      </c>
    </row>
    <row r="19" spans="1:10" ht="25.5" x14ac:dyDescent="0.2">
      <c r="A19" s="7" t="s">
        <v>33</v>
      </c>
      <c r="B19" s="8" t="s">
        <v>228</v>
      </c>
      <c r="C19" s="8"/>
      <c r="J19" s="9" t="str">
        <f>HYPERLINK("https://experienceleague.adobe.com/docs/marketo/using/product-docs/administration/email-setup/enable-person-restrictions-for-smart-campaigns.html","Enable Person Restrictions for Smart Campaigns ")</f>
        <v xml:space="preserve">Enable Person Restrictions for Smart Campaigns </v>
      </c>
    </row>
    <row r="20" spans="1:10" ht="12.75" x14ac:dyDescent="0.2">
      <c r="A20" s="7"/>
      <c r="B20" s="8"/>
      <c r="C20" s="8"/>
      <c r="J20" s="9"/>
    </row>
    <row r="21" spans="1:10" ht="12.75" x14ac:dyDescent="0.2">
      <c r="A21" s="72" t="s">
        <v>227</v>
      </c>
      <c r="B21" s="73"/>
      <c r="C21" s="73"/>
      <c r="D21" s="73"/>
      <c r="E21" s="73"/>
      <c r="F21" s="73"/>
      <c r="G21" s="73"/>
      <c r="H21" s="73"/>
      <c r="I21" s="73"/>
      <c r="J21" s="73"/>
    </row>
    <row r="22" spans="1:10" ht="12.75" x14ac:dyDescent="0.2">
      <c r="A22" s="5" t="s">
        <v>14</v>
      </c>
      <c r="B22" s="36" t="s">
        <v>15</v>
      </c>
      <c r="C22" s="1" t="s">
        <v>120</v>
      </c>
      <c r="D22" s="1" t="s">
        <v>17</v>
      </c>
      <c r="E22" s="1" t="s">
        <v>1</v>
      </c>
      <c r="F22" s="1" t="s">
        <v>2</v>
      </c>
      <c r="G22" s="1" t="s">
        <v>3</v>
      </c>
      <c r="H22" s="1" t="s">
        <v>4</v>
      </c>
      <c r="I22" s="1" t="s">
        <v>5</v>
      </c>
      <c r="J22" s="6" t="s">
        <v>18</v>
      </c>
    </row>
    <row r="23" spans="1:10" ht="38.25" x14ac:dyDescent="0.2">
      <c r="A23" s="75" t="s">
        <v>45</v>
      </c>
      <c r="B23" s="8" t="s">
        <v>231</v>
      </c>
      <c r="C23" s="3"/>
      <c r="J23" s="22"/>
    </row>
    <row r="24" spans="1:10" ht="25.5" x14ac:dyDescent="0.2">
      <c r="A24" s="75"/>
      <c r="B24" s="8" t="s">
        <v>232</v>
      </c>
      <c r="C24" s="3"/>
      <c r="J24" s="22" t="s">
        <v>233</v>
      </c>
    </row>
    <row r="25" spans="1:10" ht="12.75" x14ac:dyDescent="0.2">
      <c r="A25" s="7" t="s">
        <v>229</v>
      </c>
      <c r="B25" s="8" t="s">
        <v>230</v>
      </c>
      <c r="C25" s="8"/>
      <c r="J25" s="22" t="s">
        <v>98</v>
      </c>
    </row>
    <row r="26" spans="1:10" ht="12.75" x14ac:dyDescent="0.2">
      <c r="A26" s="7"/>
      <c r="B26" s="8"/>
      <c r="C26" s="3"/>
      <c r="J26" s="22"/>
    </row>
    <row r="27" spans="1:10" ht="12.75" x14ac:dyDescent="0.2">
      <c r="A27" s="72" t="s">
        <v>34</v>
      </c>
      <c r="B27" s="73"/>
      <c r="C27" s="73"/>
      <c r="D27" s="73"/>
      <c r="E27" s="73"/>
      <c r="F27" s="73"/>
      <c r="G27" s="73"/>
      <c r="H27" s="73"/>
      <c r="I27" s="73"/>
      <c r="J27" s="73"/>
    </row>
    <row r="28" spans="1:10" ht="12.75" x14ac:dyDescent="0.2">
      <c r="A28" s="5" t="s">
        <v>14</v>
      </c>
      <c r="B28" s="36" t="s">
        <v>15</v>
      </c>
      <c r="C28" s="13" t="s">
        <v>120</v>
      </c>
      <c r="D28" s="1" t="s">
        <v>17</v>
      </c>
      <c r="E28" s="1" t="s">
        <v>1</v>
      </c>
      <c r="F28" s="1" t="s">
        <v>2</v>
      </c>
      <c r="G28" s="1" t="s">
        <v>3</v>
      </c>
      <c r="H28" s="1" t="s">
        <v>4</v>
      </c>
      <c r="I28" s="1" t="s">
        <v>5</v>
      </c>
      <c r="J28" s="6" t="s">
        <v>18</v>
      </c>
    </row>
    <row r="29" spans="1:10" ht="12.75" x14ac:dyDescent="0.2">
      <c r="A29" s="75" t="s">
        <v>34</v>
      </c>
      <c r="B29" s="8" t="s">
        <v>234</v>
      </c>
      <c r="C29" s="8"/>
      <c r="J29" s="9" t="str">
        <f>HYPERLINK("https://experienceleague.adobe.com/docs/marketo/using/product-docs/administration/email-setup/enable-communication-limits.html","Enable Communication Limits")</f>
        <v>Enable Communication Limits</v>
      </c>
    </row>
    <row r="30" spans="1:10" ht="25.5" x14ac:dyDescent="0.2">
      <c r="A30" s="75"/>
      <c r="B30" s="8" t="s">
        <v>235</v>
      </c>
      <c r="C30" s="8"/>
      <c r="J30" s="9"/>
    </row>
    <row r="31" spans="1:10" ht="12.75" x14ac:dyDescent="0.2">
      <c r="A31" s="7"/>
      <c r="B31" s="8"/>
      <c r="C31" s="8"/>
      <c r="J31" s="9"/>
    </row>
    <row r="32" spans="1:10" ht="12.75" x14ac:dyDescent="0.2">
      <c r="A32" s="72" t="s">
        <v>35</v>
      </c>
      <c r="B32" s="73"/>
      <c r="C32" s="73"/>
      <c r="D32" s="73"/>
      <c r="E32" s="73"/>
      <c r="F32" s="73"/>
      <c r="G32" s="73"/>
      <c r="H32" s="73"/>
      <c r="I32" s="73"/>
      <c r="J32" s="73"/>
    </row>
    <row r="33" spans="1:11" ht="12.75" x14ac:dyDescent="0.2">
      <c r="A33" s="5" t="s">
        <v>14</v>
      </c>
      <c r="B33" s="36" t="s">
        <v>15</v>
      </c>
      <c r="C33" s="13" t="s">
        <v>120</v>
      </c>
      <c r="D33" s="1" t="s">
        <v>17</v>
      </c>
      <c r="E33" s="1" t="s">
        <v>1</v>
      </c>
      <c r="F33" s="1" t="s">
        <v>2</v>
      </c>
      <c r="G33" s="1" t="s">
        <v>3</v>
      </c>
      <c r="H33" s="1" t="s">
        <v>4</v>
      </c>
      <c r="I33" s="1" t="s">
        <v>5</v>
      </c>
      <c r="J33" s="6" t="s">
        <v>18</v>
      </c>
    </row>
    <row r="34" spans="1:11" ht="12.75" x14ac:dyDescent="0.2">
      <c r="A34" s="12" t="s">
        <v>36</v>
      </c>
      <c r="B34" s="8" t="s">
        <v>236</v>
      </c>
      <c r="C34" s="8"/>
      <c r="J34" s="9" t="str">
        <f>HYPERLINK("https://experienceleague.adobe.com/docs/marketo/using/product-docs/administration/tags/create-a-program-channel.html","Create a Program Channel")</f>
        <v>Create a Program Channel</v>
      </c>
    </row>
    <row r="35" spans="1:11" ht="12.75" x14ac:dyDescent="0.2">
      <c r="A35" s="12" t="s">
        <v>35</v>
      </c>
      <c r="B35" s="8" t="s">
        <v>237</v>
      </c>
      <c r="C35" s="8"/>
      <c r="J35" s="9" t="str">
        <f>HYPERLINK("https://experienceleague.adobe.com/docs/marketo/using/product-docs/administration/tags/managing-tag-values.html","Managing Tag Values")</f>
        <v>Managing Tag Values</v>
      </c>
    </row>
    <row r="36" spans="1:11" ht="12.75" x14ac:dyDescent="0.2">
      <c r="A36" s="75" t="s">
        <v>37</v>
      </c>
      <c r="B36" s="8" t="s">
        <v>238</v>
      </c>
      <c r="C36" s="3"/>
      <c r="J36" s="18" t="s">
        <v>240</v>
      </c>
      <c r="K36" s="17"/>
    </row>
    <row r="37" spans="1:11" ht="12.75" x14ac:dyDescent="0.2">
      <c r="A37" s="75"/>
      <c r="B37" s="8" t="s">
        <v>239</v>
      </c>
      <c r="C37" s="3"/>
      <c r="J37" s="9" t="s">
        <v>38</v>
      </c>
      <c r="K37" s="17"/>
    </row>
    <row r="38" spans="1:11" ht="12.75" x14ac:dyDescent="0.2">
      <c r="A38" s="7"/>
      <c r="B38" s="8"/>
      <c r="C38" s="3"/>
      <c r="J38" s="9"/>
      <c r="K38" s="17"/>
    </row>
    <row r="39" spans="1:11" ht="12.75" x14ac:dyDescent="0.2">
      <c r="A39" s="72" t="s">
        <v>39</v>
      </c>
      <c r="B39" s="73"/>
      <c r="C39" s="73"/>
      <c r="D39" s="73"/>
      <c r="E39" s="73"/>
      <c r="F39" s="73"/>
      <c r="G39" s="73"/>
      <c r="H39" s="73"/>
      <c r="I39" s="73"/>
      <c r="J39" s="73"/>
    </row>
    <row r="40" spans="1:11" ht="12.75" x14ac:dyDescent="0.2">
      <c r="A40" s="5" t="s">
        <v>14</v>
      </c>
      <c r="B40" s="36" t="s">
        <v>15</v>
      </c>
      <c r="C40" s="13" t="s">
        <v>120</v>
      </c>
      <c r="D40" s="1" t="s">
        <v>17</v>
      </c>
      <c r="E40" s="1" t="s">
        <v>1</v>
      </c>
      <c r="F40" s="1" t="s">
        <v>2</v>
      </c>
      <c r="G40" s="1" t="s">
        <v>3</v>
      </c>
      <c r="H40" s="1" t="s">
        <v>4</v>
      </c>
      <c r="I40" s="1" t="s">
        <v>5</v>
      </c>
      <c r="J40" s="6" t="s">
        <v>18</v>
      </c>
    </row>
    <row r="41" spans="1:11" ht="32.1" customHeight="1" x14ac:dyDescent="0.2">
      <c r="A41" s="75" t="s">
        <v>40</v>
      </c>
      <c r="B41" s="8" t="s">
        <v>241</v>
      </c>
      <c r="C41" s="8"/>
      <c r="J41" s="9" t="s">
        <v>41</v>
      </c>
      <c r="K41" s="17"/>
    </row>
    <row r="42" spans="1:11" ht="27.95" customHeight="1" x14ac:dyDescent="0.2">
      <c r="A42" s="75"/>
      <c r="B42" s="8" t="s">
        <v>242</v>
      </c>
      <c r="C42" s="8"/>
    </row>
    <row r="43" spans="1:11" ht="30" customHeight="1" x14ac:dyDescent="0.2">
      <c r="A43" s="75"/>
      <c r="B43" s="8" t="s">
        <v>243</v>
      </c>
      <c r="C43" s="8"/>
      <c r="J43" s="9" t="s">
        <v>42</v>
      </c>
    </row>
    <row r="44" spans="1:11" ht="12.75" x14ac:dyDescent="0.2">
      <c r="A44" s="7" t="s">
        <v>43</v>
      </c>
      <c r="B44" s="8" t="s">
        <v>244</v>
      </c>
      <c r="C44" s="8"/>
      <c r="J44" s="9" t="str">
        <f>HYPERLINK("https://experienceleague.adobe.com/docs/marketo/using/product-docs/administration/marketo-custom-activities/understanding-custom-activities.html","Understanding Custom Activities ")</f>
        <v xml:space="preserve">Understanding Custom Activities </v>
      </c>
    </row>
    <row r="45" spans="1:11" ht="12.75" x14ac:dyDescent="0.2">
      <c r="A45" s="75" t="s">
        <v>44</v>
      </c>
      <c r="B45" s="21" t="s">
        <v>245</v>
      </c>
      <c r="C45" s="21"/>
      <c r="J45" s="9" t="str">
        <f>HYPERLINK("https://experienceleague.adobe.com/docs/marketo/using/product-docs/administration/marketo-custom-objects/understanding-marketo-custom-objects.html","Understanding Marketo Custom Objects")</f>
        <v>Understanding Marketo Custom Objects</v>
      </c>
    </row>
    <row r="46" spans="1:11" ht="12.75" x14ac:dyDescent="0.2">
      <c r="A46" s="75"/>
      <c r="B46" s="21" t="s">
        <v>246</v>
      </c>
      <c r="C46" s="21"/>
      <c r="J46" s="10" t="s">
        <v>247</v>
      </c>
    </row>
    <row r="47" spans="1:11" ht="12.75" x14ac:dyDescent="0.2">
      <c r="A47" s="7"/>
      <c r="B47" s="8"/>
      <c r="C47" s="8"/>
      <c r="J47" s="9"/>
    </row>
    <row r="48" spans="1:11" ht="12.75" x14ac:dyDescent="0.2">
      <c r="A48" s="72" t="s">
        <v>46</v>
      </c>
      <c r="B48" s="73"/>
      <c r="C48" s="73"/>
      <c r="D48" s="73"/>
      <c r="E48" s="73"/>
      <c r="F48" s="73"/>
      <c r="G48" s="73"/>
      <c r="H48" s="73"/>
      <c r="I48" s="73"/>
      <c r="J48" s="73"/>
    </row>
    <row r="49" spans="1:12" ht="12.75" x14ac:dyDescent="0.2">
      <c r="A49" s="5" t="s">
        <v>14</v>
      </c>
      <c r="B49" s="36" t="s">
        <v>47</v>
      </c>
      <c r="C49" s="13" t="s">
        <v>120</v>
      </c>
      <c r="D49" s="1" t="s">
        <v>17</v>
      </c>
      <c r="E49" s="1" t="s">
        <v>1</v>
      </c>
      <c r="F49" s="1" t="s">
        <v>2</v>
      </c>
      <c r="G49" s="1" t="s">
        <v>3</v>
      </c>
      <c r="H49" s="1" t="s">
        <v>4</v>
      </c>
      <c r="I49" s="1" t="s">
        <v>5</v>
      </c>
      <c r="J49" s="6" t="s">
        <v>18</v>
      </c>
    </row>
    <row r="50" spans="1:12" ht="15" customHeight="1" x14ac:dyDescent="0.2">
      <c r="A50" s="75" t="s">
        <v>48</v>
      </c>
      <c r="B50" s="79" t="s">
        <v>248</v>
      </c>
      <c r="C50" s="29"/>
      <c r="J50" s="9" t="s">
        <v>251</v>
      </c>
    </row>
    <row r="51" spans="1:12" ht="15" customHeight="1" x14ac:dyDescent="0.2">
      <c r="A51" s="75"/>
      <c r="B51" s="79"/>
      <c r="C51" s="29"/>
      <c r="J51" s="9" t="s">
        <v>252</v>
      </c>
    </row>
    <row r="52" spans="1:12" ht="12.75" x14ac:dyDescent="0.2">
      <c r="A52" s="75"/>
      <c r="B52" s="8" t="s">
        <v>249</v>
      </c>
      <c r="C52" s="8"/>
      <c r="J52" s="9" t="s">
        <v>49</v>
      </c>
    </row>
    <row r="53" spans="1:12" ht="12.75" x14ac:dyDescent="0.2">
      <c r="A53" s="75"/>
      <c r="B53" s="8" t="s">
        <v>250</v>
      </c>
      <c r="C53" s="8"/>
      <c r="J53" s="9" t="s">
        <v>50</v>
      </c>
    </row>
    <row r="54" spans="1:12" ht="12.75" x14ac:dyDescent="0.2">
      <c r="A54" s="75" t="s">
        <v>54</v>
      </c>
      <c r="B54" s="8" t="s">
        <v>253</v>
      </c>
      <c r="C54" s="8"/>
      <c r="J54" s="9" t="s">
        <v>23</v>
      </c>
    </row>
    <row r="55" spans="1:12" ht="25.5" x14ac:dyDescent="0.2">
      <c r="A55" s="75"/>
      <c r="B55" s="8" t="s">
        <v>254</v>
      </c>
      <c r="C55" s="8"/>
      <c r="J55" s="10"/>
      <c r="K55" s="18"/>
    </row>
    <row r="56" spans="1:12" ht="12.75" x14ac:dyDescent="0.2">
      <c r="A56" s="5" t="s">
        <v>267</v>
      </c>
      <c r="B56" s="37"/>
      <c r="C56" s="37"/>
      <c r="D56" s="38"/>
      <c r="E56" s="38"/>
      <c r="F56" s="38"/>
      <c r="G56" s="38"/>
      <c r="H56" s="38"/>
      <c r="I56" s="38"/>
      <c r="J56" s="39"/>
      <c r="K56" s="18"/>
    </row>
    <row r="57" spans="1:12" ht="38.25" x14ac:dyDescent="0.2">
      <c r="A57" s="75" t="s">
        <v>51</v>
      </c>
      <c r="B57" s="8" t="s">
        <v>255</v>
      </c>
      <c r="C57" s="8"/>
      <c r="J57" s="9" t="str">
        <f>HYPERLINK("https://experienceleague.adobe.com/docs/marketo/using/product-docs/administration/settings/edit-landing-page-settings.html","Edit Landing Page Settings")</f>
        <v>Edit Landing Page Settings</v>
      </c>
      <c r="K57" s="17"/>
      <c r="L57" s="17"/>
    </row>
    <row r="58" spans="1:12" ht="76.5" x14ac:dyDescent="0.2">
      <c r="A58" s="75"/>
      <c r="B58" s="8" t="s">
        <v>257</v>
      </c>
      <c r="C58" s="8"/>
      <c r="J58" s="10"/>
      <c r="K58" s="17"/>
      <c r="L58" s="17"/>
    </row>
    <row r="59" spans="1:12" ht="38.25" x14ac:dyDescent="0.2">
      <c r="A59" s="75"/>
      <c r="B59" s="8" t="s">
        <v>256</v>
      </c>
      <c r="C59" s="8"/>
      <c r="J59" s="9" t="s">
        <v>259</v>
      </c>
    </row>
    <row r="60" spans="1:12" ht="25.5" x14ac:dyDescent="0.2">
      <c r="A60" s="75"/>
      <c r="B60" s="8" t="s">
        <v>258</v>
      </c>
      <c r="C60" s="8"/>
      <c r="J60" s="10"/>
    </row>
    <row r="61" spans="1:12" ht="12.75" x14ac:dyDescent="0.2">
      <c r="A61" s="5" t="s">
        <v>266</v>
      </c>
      <c r="B61" s="37"/>
      <c r="C61" s="37"/>
      <c r="D61" s="38"/>
      <c r="E61" s="38"/>
      <c r="F61" s="38"/>
      <c r="G61" s="38"/>
      <c r="H61" s="38"/>
      <c r="I61" s="38"/>
      <c r="J61" s="39"/>
    </row>
    <row r="62" spans="1:12" ht="27.95" customHeight="1" x14ac:dyDescent="0.2">
      <c r="A62" s="75" t="s">
        <v>52</v>
      </c>
      <c r="B62" s="79" t="s">
        <v>260</v>
      </c>
      <c r="C62" s="76"/>
      <c r="D62" s="77"/>
      <c r="E62" s="77"/>
      <c r="F62" s="77"/>
      <c r="G62" s="77"/>
      <c r="H62" s="77"/>
      <c r="I62" s="77"/>
      <c r="J62" s="9" t="s">
        <v>53</v>
      </c>
    </row>
    <row r="63" spans="1:12" ht="12.75" x14ac:dyDescent="0.2">
      <c r="A63" s="75"/>
      <c r="B63" s="79"/>
      <c r="C63" s="76"/>
      <c r="D63" s="77"/>
      <c r="E63" s="77"/>
      <c r="F63" s="77"/>
      <c r="G63" s="77"/>
      <c r="H63" s="77"/>
      <c r="I63" s="77"/>
      <c r="J63" s="9" t="s">
        <v>261</v>
      </c>
    </row>
    <row r="64" spans="1:12" ht="25.5" x14ac:dyDescent="0.2">
      <c r="A64" s="12" t="s">
        <v>262</v>
      </c>
      <c r="B64" s="8" t="s">
        <v>263</v>
      </c>
      <c r="C64" s="8"/>
      <c r="J64" s="9" t="s">
        <v>264</v>
      </c>
      <c r="K64" s="17"/>
    </row>
    <row r="65" spans="1:11" ht="45" customHeight="1" x14ac:dyDescent="0.2">
      <c r="A65" s="15" t="s">
        <v>265</v>
      </c>
      <c r="B65" s="14" t="s">
        <v>268</v>
      </c>
      <c r="C65" s="14"/>
      <c r="J65" s="9" t="s">
        <v>269</v>
      </c>
    </row>
    <row r="66" spans="1:11" ht="30" customHeight="1" x14ac:dyDescent="0.2">
      <c r="A66" s="15" t="s">
        <v>270</v>
      </c>
      <c r="B66" s="14" t="s">
        <v>271</v>
      </c>
      <c r="C66" s="14"/>
      <c r="J66" s="9" t="s">
        <v>272</v>
      </c>
    </row>
    <row r="67" spans="1:11" ht="12.75" x14ac:dyDescent="0.2">
      <c r="A67" s="78" t="s">
        <v>277</v>
      </c>
      <c r="B67" s="14" t="s">
        <v>273</v>
      </c>
      <c r="C67" s="14"/>
      <c r="J67" s="9" t="s">
        <v>278</v>
      </c>
    </row>
    <row r="68" spans="1:11" ht="12.75" x14ac:dyDescent="0.2">
      <c r="A68" s="78"/>
      <c r="B68" s="14" t="s">
        <v>274</v>
      </c>
      <c r="C68" s="14"/>
      <c r="J68" s="9" t="s">
        <v>279</v>
      </c>
    </row>
    <row r="69" spans="1:11" ht="15" customHeight="1" x14ac:dyDescent="0.2">
      <c r="A69" s="78"/>
      <c r="B69" s="14" t="s">
        <v>275</v>
      </c>
      <c r="C69" s="14"/>
      <c r="J69" s="23" t="s">
        <v>280</v>
      </c>
      <c r="K69" s="18"/>
    </row>
    <row r="70" spans="1:11" ht="12.75" x14ac:dyDescent="0.2">
      <c r="A70" s="78"/>
      <c r="B70" s="14" t="s">
        <v>276</v>
      </c>
      <c r="C70" s="14"/>
      <c r="J70" s="9" t="s">
        <v>281</v>
      </c>
    </row>
    <row r="71" spans="1:11" ht="18" customHeight="1" x14ac:dyDescent="0.2">
      <c r="A71" s="78" t="s">
        <v>282</v>
      </c>
      <c r="B71" s="14" t="s">
        <v>283</v>
      </c>
      <c r="C71" s="14"/>
      <c r="J71" s="9" t="s">
        <v>285</v>
      </c>
    </row>
    <row r="72" spans="1:11" ht="25.5" x14ac:dyDescent="0.2">
      <c r="A72" s="78"/>
      <c r="B72" s="14" t="s">
        <v>284</v>
      </c>
      <c r="C72" s="14"/>
      <c r="J72" s="9" t="s">
        <v>286</v>
      </c>
    </row>
    <row r="73" spans="1:11" ht="23.25" customHeight="1" x14ac:dyDescent="0.2">
      <c r="A73" s="12" t="s">
        <v>55</v>
      </c>
      <c r="B73" s="8" t="s">
        <v>287</v>
      </c>
      <c r="C73" s="8"/>
      <c r="J73" s="9" t="s">
        <v>56</v>
      </c>
      <c r="K73" s="17"/>
    </row>
    <row r="74" spans="1:11" ht="12.75" x14ac:dyDescent="0.2">
      <c r="A74" s="24"/>
      <c r="B74" s="41"/>
      <c r="C74" s="25"/>
      <c r="D74" s="25"/>
      <c r="E74" s="25"/>
      <c r="F74" s="25"/>
      <c r="G74" s="25"/>
      <c r="H74" s="25"/>
      <c r="I74" s="25"/>
      <c r="J74" s="26"/>
    </row>
    <row r="75" spans="1:11" ht="12.75" x14ac:dyDescent="0.2">
      <c r="A75" s="72" t="s">
        <v>57</v>
      </c>
      <c r="B75" s="73"/>
      <c r="C75" s="73"/>
      <c r="D75" s="73"/>
      <c r="E75" s="73"/>
      <c r="F75" s="73"/>
      <c r="G75" s="73"/>
      <c r="H75" s="73"/>
      <c r="I75" s="73"/>
      <c r="J75" s="73"/>
    </row>
    <row r="76" spans="1:11" ht="12.75" x14ac:dyDescent="0.2">
      <c r="A76" s="5" t="s">
        <v>14</v>
      </c>
      <c r="B76" s="36" t="s">
        <v>47</v>
      </c>
      <c r="C76" s="13" t="s">
        <v>120</v>
      </c>
      <c r="D76" s="1" t="s">
        <v>17</v>
      </c>
      <c r="E76" s="1" t="s">
        <v>1</v>
      </c>
      <c r="F76" s="1" t="s">
        <v>2</v>
      </c>
      <c r="G76" s="1" t="s">
        <v>3</v>
      </c>
      <c r="H76" s="1" t="s">
        <v>4</v>
      </c>
      <c r="I76" s="1" t="s">
        <v>5</v>
      </c>
      <c r="J76" s="6" t="s">
        <v>18</v>
      </c>
    </row>
    <row r="77" spans="1:11" ht="12.75" x14ac:dyDescent="0.2">
      <c r="A77" s="75" t="s">
        <v>57</v>
      </c>
      <c r="B77" s="8" t="s">
        <v>288</v>
      </c>
      <c r="C77" s="8"/>
      <c r="J77" s="9" t="str">
        <f>HYPERLINK("https://experienceleague.adobe.com/docs/marketo/using/product-docs/administration/settings/enable-or-disable-treasure-chest-features.html","Enable or Disable Treasure Chest Features")</f>
        <v>Enable or Disable Treasure Chest Features</v>
      </c>
    </row>
    <row r="78" spans="1:11" ht="12.75" x14ac:dyDescent="0.2">
      <c r="A78" s="75"/>
      <c r="B78" s="8" t="s">
        <v>289</v>
      </c>
      <c r="C78" s="8"/>
      <c r="J78" s="9"/>
    </row>
    <row r="79" spans="1:11" ht="25.5" x14ac:dyDescent="0.2">
      <c r="A79" s="7" t="s">
        <v>58</v>
      </c>
      <c r="B79" s="8" t="s">
        <v>290</v>
      </c>
      <c r="C79" s="8"/>
      <c r="J79" s="9" t="s">
        <v>291</v>
      </c>
    </row>
    <row r="80" spans="1:11" ht="12.75" x14ac:dyDescent="0.2"/>
    <row r="81" ht="12.75" x14ac:dyDescent="0.2"/>
    <row r="82" ht="12.75" x14ac:dyDescent="0.2"/>
  </sheetData>
  <mergeCells count="40">
    <mergeCell ref="A1:J1"/>
    <mergeCell ref="A11:J11"/>
    <mergeCell ref="A17:J17"/>
    <mergeCell ref="B4:B5"/>
    <mergeCell ref="C4:C5"/>
    <mergeCell ref="D4:D5"/>
    <mergeCell ref="E4:E5"/>
    <mergeCell ref="F4:F5"/>
    <mergeCell ref="G4:G5"/>
    <mergeCell ref="H4:H5"/>
    <mergeCell ref="I4:I5"/>
    <mergeCell ref="A13:A15"/>
    <mergeCell ref="A48:J48"/>
    <mergeCell ref="A50:A53"/>
    <mergeCell ref="A54:A55"/>
    <mergeCell ref="B50:B51"/>
    <mergeCell ref="A57:A60"/>
    <mergeCell ref="A32:J32"/>
    <mergeCell ref="A39:J39"/>
    <mergeCell ref="A45:A46"/>
    <mergeCell ref="A36:A37"/>
    <mergeCell ref="A41:A43"/>
    <mergeCell ref="A23:A24"/>
    <mergeCell ref="A29:A30"/>
    <mergeCell ref="A21:J21"/>
    <mergeCell ref="A3:A8"/>
    <mergeCell ref="A27:J27"/>
    <mergeCell ref="A77:A78"/>
    <mergeCell ref="C62:C63"/>
    <mergeCell ref="G62:G63"/>
    <mergeCell ref="H62:H63"/>
    <mergeCell ref="I62:I63"/>
    <mergeCell ref="A67:A70"/>
    <mergeCell ref="A71:A72"/>
    <mergeCell ref="B62:B63"/>
    <mergeCell ref="A62:A63"/>
    <mergeCell ref="D62:D63"/>
    <mergeCell ref="E62:E63"/>
    <mergeCell ref="F62:F63"/>
    <mergeCell ref="A75:J75"/>
  </mergeCells>
  <dataValidations count="3">
    <dataValidation type="list" allowBlank="1" showInputMessage="1" showErrorMessage="1" sqref="F67:F1048576 F6:F62 F64 F1:F4" xr:uid="{1C882D54-F374-7245-A674-094BF749AE2C}">
      <formula1>"Low (0-4 hours), Medium (4.5-15 hours), High (15+ hours)"</formula1>
    </dataValidation>
    <dataValidation type="list" allowBlank="1" showInputMessage="1" showErrorMessage="1" sqref="G67:G1048576 G6:G62 G64 G1:G4" xr:uid="{7BC5869C-AB0E-6945-B5A1-392F37E295EB}">
      <formula1>"Complete, In Progress, Not Started"</formula1>
    </dataValidation>
    <dataValidation type="list" allowBlank="1" showInputMessage="1" showErrorMessage="1" sqref="E67:E1048576 E6:E62 E64 E1:E4" xr:uid="{B643AA06-DCF2-EF48-9E18-B3B544E712A3}">
      <formula1>"High, Medium, Low"</formula1>
    </dataValidation>
  </dataValidations>
  <hyperlinks>
    <hyperlink ref="J13" r:id="rId1" xr:uid="{86691E27-9D5B-D146-8D37-90FB2B721633}"/>
    <hyperlink ref="J37" r:id="rId2" xr:uid="{54DF5E72-5AA9-3F41-8F92-3C73F7610383}"/>
    <hyperlink ref="J41" r:id="rId3" xr:uid="{ED0325FE-7A70-0645-8B80-1D358A74DCA9}"/>
    <hyperlink ref="J52" r:id="rId4" xr:uid="{21E75FFD-1447-924E-8B64-64E7A9B3F132}"/>
    <hyperlink ref="J9" r:id="rId5" xr:uid="{16157F07-4C2E-3440-A3C9-97E1ACE7F839}"/>
    <hyperlink ref="J53" r:id="rId6" xr:uid="{74D6B971-3396-0742-B01F-BAE294ECD3CA}"/>
    <hyperlink ref="J62" r:id="rId7" xr:uid="{C7E8BF57-9587-D44F-B42F-C04A4FD1E027}"/>
    <hyperlink ref="J73" r:id="rId8" xr:uid="{0FB20D94-AB74-D740-8380-454AB2DABA05}"/>
    <hyperlink ref="J6" r:id="rId9" location="assign-roles-to-a-user" xr:uid="{6ADF3D7C-AF41-8F49-857F-58EA5809F4C2}"/>
    <hyperlink ref="J4" r:id="rId10" location="create-a-new-role" xr:uid="{57947700-F373-D24F-851E-DD4DE0B4F391}"/>
    <hyperlink ref="J5" r:id="rId11" location="edit-a-role" xr:uid="{16EC1A66-EEFE-EC43-B28B-9025DF0E9CE9}"/>
    <hyperlink ref="J24" r:id="rId12" location="submit-ticket" xr:uid="{05F8F1A4-49D5-1547-84BE-824DF1051936}"/>
    <hyperlink ref="J25" r:id="rId13" location="_blank" xr:uid="{AB8AD707-F608-0144-A213-53B7AC39F960}"/>
    <hyperlink ref="J36" r:id="rId14" location="_blank" xr:uid="{A6479F24-E785-704D-AC72-0E6CB3EF30F3}"/>
    <hyperlink ref="J43" r:id="rId15" location="_blank" xr:uid="{0570346F-627B-DA48-8903-33103B04AE43}"/>
    <hyperlink ref="J50" r:id="rId16" location="_blank" xr:uid="{523374A8-E907-DA45-BD4E-0961FC8F7751}"/>
    <hyperlink ref="J51" r:id="rId17" location="_blank" xr:uid="{16B878A0-1FF7-F74A-BA52-AA6D9A6EF27F}"/>
    <hyperlink ref="J54" r:id="rId18" location="_blank" xr:uid="{93CA76E5-0703-2D42-93FF-531B9C76ABBA}"/>
    <hyperlink ref="J59" r:id="rId19" location="create-a-support-ticket-with-admin-console" xr:uid="{258DD748-0024-8742-8975-B275B612E2FC}"/>
    <hyperlink ref="J63" r:id="rId20" xr:uid="{0AB241EE-87E9-A045-BAA3-5ECC1E012F48}"/>
    <hyperlink ref="J64" r:id="rId21" location="_blank" xr:uid="{06B8A6A0-2800-EC4A-801A-BAD518AEFDF8}"/>
    <hyperlink ref="J65" r:id="rId22" xr:uid="{0AE228BD-77EA-4D45-9BA2-A861EB074AA7}"/>
    <hyperlink ref="J66" r:id="rId23" location="add-dynamic-chat-access-to-marketo-role" xr:uid="{4613FC58-7BB2-BF44-BA6E-9B4E0D7DEDEF}"/>
    <hyperlink ref="J67" r:id="rId24" location="set-up-marketo-sales-account" xr:uid="{B33FA31E-D90C-8440-A607-C70DDA5280BA}"/>
    <hyperlink ref="J68" r:id="rId25" location="invite-individual-users-to-msi-actions" xr:uid="{26D598E5-B19C-AB48-A489-DA0B6EE8D5E8}"/>
    <hyperlink ref="J69" r:id="rId26" location="_blank" xr:uid="{1D28E904-A062-584C-BD7E-A6EF5C7DA6EA}"/>
    <hyperlink ref="J70" r:id="rId27" location="relative-score" xr:uid="{1222A5AB-CA00-1445-BF9F-333838D3F624}"/>
    <hyperlink ref="J71" r:id="rId28" location="_blank" xr:uid="{E10D3A4F-C676-234E-B5A3-ED7D6CB2D9AC}"/>
    <hyperlink ref="J72" r:id="rId29" location="inviting-and-managing-users" xr:uid="{D855DDC0-CBCF-F741-BC99-960D4CCEDCBA}"/>
    <hyperlink ref="J79" r:id="rId30" location="enable-campaign-inspector" xr:uid="{08751937-240F-324B-A7CF-27CD354B3792}"/>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22"/>
  <sheetViews>
    <sheetView topLeftCell="A4" zoomScale="150" workbookViewId="0">
      <selection sqref="A1:XFD1048576"/>
    </sheetView>
  </sheetViews>
  <sheetFormatPr defaultColWidth="14.42578125" defaultRowHeight="15.75" customHeight="1" x14ac:dyDescent="0.2"/>
  <cols>
    <col min="1" max="1" width="21" style="15" customWidth="1"/>
    <col min="2" max="2" width="40.42578125" style="14" customWidth="1"/>
    <col min="3" max="3" width="14.42578125" style="2"/>
    <col min="4" max="4" width="40.7109375" style="2" customWidth="1"/>
    <col min="5" max="5" width="8.140625" style="2" customWidth="1"/>
    <col min="6" max="6" width="9.28515625" style="2" customWidth="1"/>
    <col min="7" max="7" width="7.140625" style="2" customWidth="1"/>
    <col min="8" max="8" width="10.85546875" style="2" customWidth="1"/>
    <col min="9" max="9" width="14.42578125" style="2"/>
    <col min="10" max="10" width="24.28515625" style="11" customWidth="1"/>
    <col min="11" max="16384" width="14.42578125" style="2"/>
  </cols>
  <sheetData>
    <row r="1" spans="1:10" ht="12.75" x14ac:dyDescent="0.2">
      <c r="A1" s="72" t="s">
        <v>61</v>
      </c>
      <c r="B1" s="73"/>
      <c r="C1" s="73"/>
      <c r="D1" s="73"/>
      <c r="E1" s="73"/>
      <c r="F1" s="73"/>
      <c r="G1" s="73"/>
      <c r="H1" s="73"/>
      <c r="I1" s="73"/>
      <c r="J1" s="73"/>
    </row>
    <row r="2" spans="1:10" ht="12.75" x14ac:dyDescent="0.2">
      <c r="A2" s="19" t="s">
        <v>14</v>
      </c>
      <c r="B2" s="30" t="s">
        <v>119</v>
      </c>
      <c r="C2" s="1" t="s">
        <v>120</v>
      </c>
      <c r="D2" s="1" t="s">
        <v>17</v>
      </c>
      <c r="E2" s="1" t="s">
        <v>1</v>
      </c>
      <c r="F2" s="1" t="s">
        <v>2</v>
      </c>
      <c r="G2" s="1" t="s">
        <v>3</v>
      </c>
      <c r="H2" s="1" t="s">
        <v>4</v>
      </c>
      <c r="I2" s="1" t="s">
        <v>5</v>
      </c>
      <c r="J2" s="5" t="s">
        <v>18</v>
      </c>
    </row>
    <row r="3" spans="1:10" ht="38.25" x14ac:dyDescent="0.2">
      <c r="A3" s="75" t="s">
        <v>62</v>
      </c>
      <c r="B3" s="8" t="s">
        <v>197</v>
      </c>
    </row>
    <row r="4" spans="1:10" ht="38.25" x14ac:dyDescent="0.2">
      <c r="A4" s="75"/>
      <c r="B4" s="8" t="s">
        <v>198</v>
      </c>
      <c r="J4" s="9" t="str">
        <f>HYPERLINK("https://experienceleague.adobe.com/docs/marketo/using/product-docs/core-marketo-concepts/smart-lists-and-static-lists/managing-people-in-smart-lists/database-dashboard.html","Database Dashboard")</f>
        <v>Database Dashboard</v>
      </c>
    </row>
    <row r="5" spans="1:10" ht="38.25" x14ac:dyDescent="0.2">
      <c r="A5" s="7" t="s">
        <v>66</v>
      </c>
      <c r="B5" s="8" t="s">
        <v>199</v>
      </c>
      <c r="J5" s="9" t="str">
        <f>HYPERLINK("https://experienceleague.adobe.com/docs/marketo/using/product-docs/core-marketo-concepts/smart-lists-and-static-lists/managing-people-in-smart-lists/add-person-to-blocklist.html","Add Person to Blocklist")</f>
        <v>Add Person to Blocklist</v>
      </c>
    </row>
    <row r="6" spans="1:10" ht="12.75" x14ac:dyDescent="0.2">
      <c r="A6" s="12" t="s">
        <v>65</v>
      </c>
      <c r="B6" s="8" t="s">
        <v>200</v>
      </c>
      <c r="J6" s="9" t="s">
        <v>65</v>
      </c>
    </row>
    <row r="7" spans="1:10" ht="12.75" x14ac:dyDescent="0.2">
      <c r="A7" s="75" t="s">
        <v>67</v>
      </c>
      <c r="B7" s="8" t="s">
        <v>201</v>
      </c>
      <c r="J7" s="2"/>
    </row>
    <row r="8" spans="1:10" ht="25.5" x14ac:dyDescent="0.2">
      <c r="A8" s="75"/>
      <c r="B8" s="8" t="s">
        <v>202</v>
      </c>
      <c r="J8" s="9" t="str">
        <f>HYPERLINK("https://experienceleague.adobe.com/docs/marketo/using/product-docs/email-marketing/deliverability/hard-and-soft-bounces-in-email.html","Hard and Soft Bounces in Emails")</f>
        <v>Hard and Soft Bounces in Emails</v>
      </c>
    </row>
    <row r="9" spans="1:10" ht="12.75" x14ac:dyDescent="0.2">
      <c r="A9" s="75" t="s">
        <v>68</v>
      </c>
      <c r="B9" s="8" t="s">
        <v>203</v>
      </c>
    </row>
    <row r="10" spans="1:10" ht="25.5" x14ac:dyDescent="0.2">
      <c r="A10" s="75"/>
      <c r="B10" s="8" t="s">
        <v>204</v>
      </c>
      <c r="J10" s="9" t="str">
        <f>HYPERLINK("https://experienceleague.adobe.com/docs/marketo/using/product-docs/core-marketo-concepts/smart-lists-and-static-lists/managing-people-in-smart-lists/find-and-merge-duplicate-people.html","Find and Merge Duplicate People")</f>
        <v>Find and Merge Duplicate People</v>
      </c>
    </row>
    <row r="11" spans="1:10" ht="25.5" x14ac:dyDescent="0.2">
      <c r="A11" s="75"/>
      <c r="B11" s="8" t="s">
        <v>205</v>
      </c>
      <c r="J11" s="9"/>
    </row>
    <row r="12" spans="1:10" ht="38.25" x14ac:dyDescent="0.2">
      <c r="A12" s="7" t="s">
        <v>69</v>
      </c>
      <c r="B12" s="8" t="s">
        <v>206</v>
      </c>
      <c r="J12" s="9" t="s">
        <v>70</v>
      </c>
    </row>
    <row r="13" spans="1:10" ht="12.75" x14ac:dyDescent="0.2">
      <c r="A13" s="12" t="s">
        <v>63</v>
      </c>
      <c r="B13" s="8" t="s">
        <v>207</v>
      </c>
      <c r="J13" s="9" t="s">
        <v>64</v>
      </c>
    </row>
    <row r="15" spans="1:10" ht="12.75" x14ac:dyDescent="0.2">
      <c r="A15" s="72" t="s">
        <v>208</v>
      </c>
      <c r="B15" s="73"/>
      <c r="C15" s="73"/>
      <c r="D15" s="73"/>
      <c r="E15" s="73"/>
      <c r="F15" s="73"/>
      <c r="G15" s="73"/>
      <c r="H15" s="73"/>
      <c r="I15" s="73"/>
      <c r="J15" s="73"/>
    </row>
    <row r="16" spans="1:10" ht="12.75" x14ac:dyDescent="0.2">
      <c r="A16" s="19" t="s">
        <v>14</v>
      </c>
      <c r="B16" s="30" t="s">
        <v>119</v>
      </c>
      <c r="C16" s="1" t="s">
        <v>120</v>
      </c>
      <c r="D16" s="1" t="s">
        <v>17</v>
      </c>
      <c r="E16" s="1" t="s">
        <v>1</v>
      </c>
      <c r="F16" s="1" t="s">
        <v>2</v>
      </c>
      <c r="G16" s="1" t="s">
        <v>3</v>
      </c>
      <c r="H16" s="1" t="s">
        <v>4</v>
      </c>
      <c r="I16" s="1" t="s">
        <v>5</v>
      </c>
      <c r="J16" s="5" t="s">
        <v>18</v>
      </c>
    </row>
    <row r="17" spans="1:10" ht="25.5" x14ac:dyDescent="0.2">
      <c r="A17" s="75" t="s">
        <v>209</v>
      </c>
      <c r="B17" s="8" t="s">
        <v>210</v>
      </c>
      <c r="C17" s="3"/>
      <c r="D17" s="3"/>
      <c r="E17" s="3"/>
      <c r="F17" s="3"/>
      <c r="G17" s="3"/>
      <c r="H17" s="3"/>
      <c r="I17" s="3"/>
      <c r="J17" s="9"/>
    </row>
    <row r="18" spans="1:10" ht="12.75" x14ac:dyDescent="0.2">
      <c r="A18" s="75"/>
      <c r="B18" s="8" t="s">
        <v>211</v>
      </c>
      <c r="C18" s="3"/>
      <c r="D18" s="3"/>
      <c r="E18" s="3"/>
      <c r="F18" s="3"/>
      <c r="G18" s="3"/>
      <c r="H18" s="3"/>
      <c r="I18" s="3"/>
      <c r="J18" s="9"/>
    </row>
    <row r="19" spans="1:10" ht="12.75" x14ac:dyDescent="0.2">
      <c r="A19" s="7"/>
      <c r="B19" s="8"/>
      <c r="C19" s="3"/>
      <c r="D19" s="3"/>
      <c r="E19" s="3"/>
      <c r="F19" s="3"/>
      <c r="G19" s="3"/>
      <c r="H19" s="3"/>
      <c r="I19" s="3"/>
      <c r="J19" s="12"/>
    </row>
    <row r="20" spans="1:10" ht="12.75" x14ac:dyDescent="0.2">
      <c r="A20" s="72" t="s">
        <v>72</v>
      </c>
      <c r="B20" s="73"/>
      <c r="C20" s="73"/>
      <c r="D20" s="73"/>
      <c r="E20" s="73"/>
      <c r="F20" s="73"/>
      <c r="G20" s="73"/>
      <c r="H20" s="73"/>
      <c r="I20" s="73"/>
      <c r="J20" s="73"/>
    </row>
    <row r="21" spans="1:10" ht="12.75" x14ac:dyDescent="0.2">
      <c r="A21" s="19" t="s">
        <v>14</v>
      </c>
      <c r="B21" s="30" t="s">
        <v>119</v>
      </c>
      <c r="C21" s="1" t="s">
        <v>120</v>
      </c>
      <c r="D21" s="1" t="s">
        <v>17</v>
      </c>
      <c r="E21" s="1" t="s">
        <v>1</v>
      </c>
      <c r="F21" s="1" t="s">
        <v>2</v>
      </c>
      <c r="G21" s="1" t="s">
        <v>3</v>
      </c>
      <c r="H21" s="1" t="s">
        <v>4</v>
      </c>
      <c r="I21" s="1" t="s">
        <v>5</v>
      </c>
      <c r="J21" s="5" t="s">
        <v>18</v>
      </c>
    </row>
    <row r="22" spans="1:10" ht="39.950000000000003" customHeight="1" x14ac:dyDescent="0.2">
      <c r="A22" s="12" t="s">
        <v>72</v>
      </c>
      <c r="B22" s="8" t="s">
        <v>212</v>
      </c>
      <c r="J22" s="9" t="str">
        <f>HYPERLINK("https://experienceleague.adobe.com/docs/marketo/using/product-docs/personalization/segmentation-and-snippets/segmentation/create-a-segmentation.html","Create a Segmentation")</f>
        <v>Create a Segmentation</v>
      </c>
    </row>
  </sheetData>
  <mergeCells count="7">
    <mergeCell ref="A1:J1"/>
    <mergeCell ref="A15:J15"/>
    <mergeCell ref="A20:J20"/>
    <mergeCell ref="A17:A18"/>
    <mergeCell ref="A3:A4"/>
    <mergeCell ref="A7:A8"/>
    <mergeCell ref="A9:A11"/>
  </mergeCells>
  <dataValidations count="3">
    <dataValidation type="list" allowBlank="1" showInputMessage="1" showErrorMessage="1" sqref="F1:F1048576" xr:uid="{89AD119E-D8D8-2A47-AF0A-B2AF42A5FB1C}">
      <formula1>"Low (0-4 hours), Medium (4.5-15 hours), High (15+ hours)"</formula1>
    </dataValidation>
    <dataValidation type="list" allowBlank="1" showInputMessage="1" showErrorMessage="1" sqref="G1:G1048576" xr:uid="{3789A378-D5CA-D046-89E6-E13BE7A85162}">
      <formula1>"Complete, In Progress, Not Started"</formula1>
    </dataValidation>
    <dataValidation type="list" allowBlank="1" showInputMessage="1" showErrorMessage="1" sqref="E1:E1048576" xr:uid="{B6C87AE1-9B2D-2C45-ACB5-A54FEBC44DD6}">
      <formula1>"High, Medium, Low"</formula1>
    </dataValidation>
  </dataValidations>
  <hyperlinks>
    <hyperlink ref="J13" r:id="rId1" location="marketing-suspended" xr:uid="{AE038C5E-8156-3A4F-8ADF-E638EF621BBD}"/>
    <hyperlink ref="J12" r:id="rId2" location="acquisition-program" xr:uid="{D5F3AC39-8681-3746-9D1A-09B801CAB0D6}"/>
    <hyperlink ref="J6" r:id="rId3" xr:uid="{408A6F9D-59C1-0544-B810-104334D5593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34"/>
  <sheetViews>
    <sheetView zoomScale="150" zoomScaleNormal="150" workbookViewId="0">
      <selection activeCell="D15" sqref="D15"/>
    </sheetView>
  </sheetViews>
  <sheetFormatPr defaultColWidth="14.42578125" defaultRowHeight="15.75" customHeight="1" x14ac:dyDescent="0.2"/>
  <cols>
    <col min="1" max="1" width="24.140625" style="11" customWidth="1"/>
    <col min="2" max="2" width="37" style="32" customWidth="1"/>
    <col min="3" max="3" width="14.42578125" style="44"/>
    <col min="4" max="4" width="30.7109375" style="44" customWidth="1"/>
    <col min="5" max="5" width="7.42578125" style="44" customWidth="1"/>
    <col min="6" max="6" width="8.140625" style="44" customWidth="1"/>
    <col min="7" max="7" width="8" style="44" customWidth="1"/>
    <col min="8" max="8" width="9.85546875" style="44" customWidth="1"/>
    <col min="9" max="9" width="25.42578125" style="44" customWidth="1"/>
    <col min="10" max="10" width="34.42578125" style="44" customWidth="1"/>
    <col min="11" max="16384" width="14.42578125" style="44"/>
  </cols>
  <sheetData>
    <row r="1" spans="1:11" ht="15.75" customHeight="1" x14ac:dyDescent="0.2">
      <c r="A1" s="66" t="s">
        <v>51</v>
      </c>
      <c r="B1" s="42"/>
      <c r="C1" s="43"/>
      <c r="D1" s="43"/>
      <c r="E1" s="43"/>
      <c r="F1" s="43"/>
      <c r="G1" s="43"/>
      <c r="H1" s="43"/>
      <c r="I1" s="43"/>
      <c r="J1" s="43"/>
    </row>
    <row r="2" spans="1:11" ht="15.75" customHeight="1" x14ac:dyDescent="0.2">
      <c r="A2" s="6" t="s">
        <v>14</v>
      </c>
      <c r="B2" s="40" t="s">
        <v>119</v>
      </c>
      <c r="C2" s="46" t="s">
        <v>120</v>
      </c>
      <c r="D2" s="46" t="s">
        <v>17</v>
      </c>
      <c r="E2" s="46" t="s">
        <v>1</v>
      </c>
      <c r="F2" s="46" t="s">
        <v>2</v>
      </c>
      <c r="G2" s="46" t="s">
        <v>3</v>
      </c>
      <c r="H2" s="46" t="s">
        <v>4</v>
      </c>
      <c r="I2" s="46" t="s">
        <v>5</v>
      </c>
      <c r="J2" s="46" t="s">
        <v>18</v>
      </c>
    </row>
    <row r="3" spans="1:11" ht="33" customHeight="1" x14ac:dyDescent="0.2">
      <c r="A3" s="82" t="s">
        <v>101</v>
      </c>
      <c r="B3" s="31" t="s">
        <v>121</v>
      </c>
      <c r="J3" s="47" t="s">
        <v>102</v>
      </c>
      <c r="K3" s="47"/>
    </row>
    <row r="4" spans="1:11" ht="33" customHeight="1" x14ac:dyDescent="0.2">
      <c r="A4" s="82"/>
      <c r="B4" s="31" t="s">
        <v>122</v>
      </c>
      <c r="J4" s="47" t="s">
        <v>104</v>
      </c>
      <c r="K4" s="47"/>
    </row>
    <row r="5" spans="1:11" ht="30" customHeight="1" x14ac:dyDescent="0.2">
      <c r="A5" s="12" t="s">
        <v>103</v>
      </c>
      <c r="B5" s="31" t="s">
        <v>123</v>
      </c>
      <c r="J5" s="47"/>
      <c r="K5" s="47"/>
    </row>
    <row r="6" spans="1:11" ht="27.95" customHeight="1" x14ac:dyDescent="0.2">
      <c r="A6" s="80" t="s">
        <v>94</v>
      </c>
      <c r="B6" s="83" t="s">
        <v>124</v>
      </c>
      <c r="C6" s="81"/>
      <c r="D6" s="81"/>
      <c r="E6" s="81"/>
      <c r="F6" s="81"/>
      <c r="G6" s="81"/>
      <c r="H6" s="81"/>
      <c r="I6" s="81"/>
      <c r="J6" s="48" t="s">
        <v>125</v>
      </c>
    </row>
    <row r="7" spans="1:11" ht="15.75" customHeight="1" x14ac:dyDescent="0.2">
      <c r="A7" s="80"/>
      <c r="B7" s="83"/>
      <c r="C7" s="81"/>
      <c r="D7" s="81"/>
      <c r="E7" s="81"/>
      <c r="F7" s="81"/>
      <c r="G7" s="81"/>
      <c r="H7" s="81"/>
      <c r="I7" s="81"/>
      <c r="J7" s="47" t="s">
        <v>126</v>
      </c>
    </row>
    <row r="8" spans="1:11" ht="15.75" customHeight="1" x14ac:dyDescent="0.2">
      <c r="J8" s="47"/>
    </row>
    <row r="9" spans="1:11" ht="15.75" customHeight="1" x14ac:dyDescent="0.2">
      <c r="A9" s="66" t="s">
        <v>108</v>
      </c>
      <c r="B9" s="42"/>
      <c r="C9" s="43"/>
      <c r="D9" s="43"/>
      <c r="E9" s="43"/>
      <c r="F9" s="43"/>
      <c r="G9" s="43"/>
      <c r="H9" s="43"/>
      <c r="I9" s="43"/>
      <c r="J9" s="43"/>
    </row>
    <row r="10" spans="1:11" ht="15.75" customHeight="1" x14ac:dyDescent="0.2">
      <c r="A10" s="6" t="s">
        <v>14</v>
      </c>
      <c r="B10" s="40" t="s">
        <v>119</v>
      </c>
      <c r="C10" s="46" t="s">
        <v>120</v>
      </c>
      <c r="D10" s="46" t="s">
        <v>17</v>
      </c>
      <c r="E10" s="46" t="s">
        <v>1</v>
      </c>
      <c r="F10" s="46" t="s">
        <v>2</v>
      </c>
      <c r="G10" s="46" t="s">
        <v>3</v>
      </c>
      <c r="H10" s="46" t="s">
        <v>4</v>
      </c>
      <c r="I10" s="46" t="s">
        <v>5</v>
      </c>
      <c r="J10" s="46" t="s">
        <v>18</v>
      </c>
    </row>
    <row r="11" spans="1:11" ht="42" customHeight="1" x14ac:dyDescent="0.2">
      <c r="A11" s="12" t="s">
        <v>88</v>
      </c>
      <c r="B11" s="34" t="s">
        <v>127</v>
      </c>
      <c r="J11" s="47" t="s">
        <v>87</v>
      </c>
      <c r="K11" s="47"/>
    </row>
    <row r="12" spans="1:11" ht="20.100000000000001" customHeight="1" x14ac:dyDescent="0.2">
      <c r="A12" s="12" t="s">
        <v>94</v>
      </c>
      <c r="B12" s="31" t="s">
        <v>128</v>
      </c>
      <c r="J12" s="47" t="s">
        <v>109</v>
      </c>
    </row>
    <row r="13" spans="1:11" ht="33" customHeight="1" x14ac:dyDescent="0.2">
      <c r="A13" s="12" t="s">
        <v>92</v>
      </c>
      <c r="B13" s="31" t="s">
        <v>129</v>
      </c>
      <c r="J13" s="47" t="s">
        <v>130</v>
      </c>
      <c r="K13" s="47"/>
    </row>
    <row r="14" spans="1:11" ht="12.95" customHeight="1" x14ac:dyDescent="0.2">
      <c r="A14" s="12"/>
      <c r="B14" s="31"/>
      <c r="J14" s="47"/>
      <c r="K14" s="47"/>
    </row>
    <row r="15" spans="1:11" ht="15.75" customHeight="1" x14ac:dyDescent="0.2">
      <c r="A15" s="66" t="s">
        <v>110</v>
      </c>
      <c r="B15" s="42"/>
      <c r="C15" s="43"/>
      <c r="D15" s="43"/>
      <c r="E15" s="43"/>
      <c r="F15" s="43"/>
      <c r="G15" s="43"/>
      <c r="H15" s="43"/>
      <c r="I15" s="43"/>
      <c r="J15" s="43"/>
    </row>
    <row r="16" spans="1:11" ht="15.75" customHeight="1" x14ac:dyDescent="0.2">
      <c r="A16" s="6" t="s">
        <v>14</v>
      </c>
      <c r="B16" s="40" t="s">
        <v>119</v>
      </c>
      <c r="C16" s="46" t="s">
        <v>120</v>
      </c>
      <c r="D16" s="46" t="s">
        <v>17</v>
      </c>
      <c r="E16" s="46" t="s">
        <v>1</v>
      </c>
      <c r="F16" s="46" t="s">
        <v>2</v>
      </c>
      <c r="G16" s="46" t="s">
        <v>3</v>
      </c>
      <c r="H16" s="46" t="s">
        <v>4</v>
      </c>
      <c r="I16" s="46" t="s">
        <v>5</v>
      </c>
      <c r="J16" s="46" t="s">
        <v>18</v>
      </c>
    </row>
    <row r="17" spans="1:11" ht="32.1" customHeight="1" x14ac:dyDescent="0.2">
      <c r="A17" s="12" t="s">
        <v>111</v>
      </c>
      <c r="B17" s="31" t="s">
        <v>131</v>
      </c>
      <c r="J17" s="47" t="str">
        <f>HYPERLINK("https://experienceleague.adobe.com/docs/marketo/using/product-docs/email-marketing/general/creating-an-email/create-an-email.html","Create an Email")</f>
        <v>Create an Email</v>
      </c>
    </row>
    <row r="18" spans="1:11" ht="29.1" customHeight="1" x14ac:dyDescent="0.2">
      <c r="A18" s="80" t="s">
        <v>103</v>
      </c>
      <c r="B18" s="31" t="s">
        <v>132</v>
      </c>
      <c r="J18" s="47" t="str">
        <f>HYPERLINK("https://experienceleague.adobe.com/docs/marketo/using/product-docs/email-marketing/general/email-editor-2/create-an-email-template.html","Create an Email Template")</f>
        <v>Create an Email Template</v>
      </c>
    </row>
    <row r="19" spans="1:11" ht="29.1" customHeight="1" x14ac:dyDescent="0.2">
      <c r="A19" s="80"/>
      <c r="B19" s="31" t="s">
        <v>133</v>
      </c>
      <c r="J19" s="47"/>
    </row>
    <row r="20" spans="1:11" ht="42.95" customHeight="1" x14ac:dyDescent="0.2">
      <c r="A20" s="80" t="s">
        <v>94</v>
      </c>
      <c r="B20" s="31" t="s">
        <v>134</v>
      </c>
      <c r="J20" s="47" t="s">
        <v>114</v>
      </c>
    </row>
    <row r="21" spans="1:11" ht="33" customHeight="1" x14ac:dyDescent="0.2">
      <c r="A21" s="80"/>
      <c r="B21" s="31" t="s">
        <v>135</v>
      </c>
      <c r="J21" s="47" t="s">
        <v>136</v>
      </c>
    </row>
    <row r="22" spans="1:11" ht="14.1" customHeight="1" x14ac:dyDescent="0.2">
      <c r="A22" s="12"/>
      <c r="B22" s="31"/>
      <c r="J22" s="47"/>
    </row>
    <row r="23" spans="1:11" ht="15.75" customHeight="1" x14ac:dyDescent="0.2">
      <c r="A23" s="66" t="s">
        <v>112</v>
      </c>
      <c r="B23" s="42"/>
      <c r="C23" s="43"/>
      <c r="D23" s="43"/>
      <c r="E23" s="43"/>
      <c r="F23" s="43"/>
      <c r="G23" s="43"/>
      <c r="H23" s="43"/>
      <c r="I23" s="43"/>
      <c r="J23" s="43"/>
    </row>
    <row r="24" spans="1:11" ht="15.75" customHeight="1" x14ac:dyDescent="0.2">
      <c r="A24" s="6" t="s">
        <v>14</v>
      </c>
      <c r="B24" s="40" t="s">
        <v>119</v>
      </c>
      <c r="C24" s="46" t="s">
        <v>120</v>
      </c>
      <c r="D24" s="46" t="s">
        <v>17</v>
      </c>
      <c r="E24" s="46" t="s">
        <v>1</v>
      </c>
      <c r="F24" s="46" t="s">
        <v>2</v>
      </c>
      <c r="G24" s="46" t="s">
        <v>3</v>
      </c>
      <c r="H24" s="46" t="s">
        <v>4</v>
      </c>
      <c r="I24" s="46" t="s">
        <v>5</v>
      </c>
      <c r="J24" s="46" t="s">
        <v>18</v>
      </c>
    </row>
    <row r="25" spans="1:11" ht="66.95" customHeight="1" x14ac:dyDescent="0.2">
      <c r="A25" s="12" t="s">
        <v>112</v>
      </c>
      <c r="B25" s="31" t="s">
        <v>137</v>
      </c>
      <c r="J25" s="47" t="s">
        <v>113</v>
      </c>
      <c r="K25" s="47"/>
    </row>
    <row r="26" spans="1:11" ht="14.1" customHeight="1" x14ac:dyDescent="0.2">
      <c r="A26" s="12"/>
      <c r="B26" s="31"/>
      <c r="J26" s="47"/>
    </row>
    <row r="27" spans="1:11" ht="15.75" customHeight="1" x14ac:dyDescent="0.2">
      <c r="A27" s="66" t="s">
        <v>105</v>
      </c>
      <c r="B27" s="42"/>
      <c r="C27" s="43"/>
      <c r="D27" s="43"/>
      <c r="E27" s="43"/>
      <c r="F27" s="43"/>
      <c r="G27" s="43"/>
      <c r="H27" s="43"/>
      <c r="I27" s="43"/>
      <c r="J27" s="43"/>
    </row>
    <row r="28" spans="1:11" ht="15.75" customHeight="1" x14ac:dyDescent="0.2">
      <c r="A28" s="6" t="s">
        <v>14</v>
      </c>
      <c r="B28" s="40" t="s">
        <v>119</v>
      </c>
      <c r="C28" s="46" t="s">
        <v>120</v>
      </c>
      <c r="D28" s="46" t="s">
        <v>17</v>
      </c>
      <c r="E28" s="46" t="s">
        <v>1</v>
      </c>
      <c r="F28" s="46" t="s">
        <v>2</v>
      </c>
      <c r="G28" s="46" t="s">
        <v>3</v>
      </c>
      <c r="H28" s="46" t="s">
        <v>4</v>
      </c>
      <c r="I28" s="46" t="s">
        <v>5</v>
      </c>
      <c r="J28" s="46" t="s">
        <v>18</v>
      </c>
    </row>
    <row r="29" spans="1:11" ht="161.1" customHeight="1" x14ac:dyDescent="0.2">
      <c r="A29" s="12" t="s">
        <v>74</v>
      </c>
      <c r="B29" s="31" t="s">
        <v>138</v>
      </c>
      <c r="J29" s="47" t="s">
        <v>106</v>
      </c>
    </row>
    <row r="30" spans="1:11" ht="15.75" customHeight="1" x14ac:dyDescent="0.2">
      <c r="J30" s="51"/>
    </row>
    <row r="31" spans="1:11" ht="15.75" customHeight="1" x14ac:dyDescent="0.2">
      <c r="A31" s="66" t="s">
        <v>73</v>
      </c>
      <c r="B31" s="42"/>
      <c r="C31" s="43"/>
      <c r="D31" s="43"/>
      <c r="E31" s="43"/>
      <c r="F31" s="43"/>
      <c r="G31" s="43"/>
      <c r="H31" s="43"/>
      <c r="I31" s="43"/>
      <c r="J31" s="43"/>
    </row>
    <row r="32" spans="1:11" ht="15.75" customHeight="1" x14ac:dyDescent="0.2">
      <c r="A32" s="6" t="s">
        <v>14</v>
      </c>
      <c r="B32" s="40" t="s">
        <v>119</v>
      </c>
      <c r="C32" s="46" t="s">
        <v>120</v>
      </c>
      <c r="D32" s="46" t="s">
        <v>17</v>
      </c>
      <c r="E32" s="46" t="s">
        <v>1</v>
      </c>
      <c r="F32" s="46" t="s">
        <v>2</v>
      </c>
      <c r="G32" s="46" t="s">
        <v>3</v>
      </c>
      <c r="H32" s="46" t="s">
        <v>4</v>
      </c>
      <c r="I32" s="46" t="s">
        <v>5</v>
      </c>
      <c r="J32" s="46" t="s">
        <v>18</v>
      </c>
    </row>
    <row r="33" spans="1:13" ht="77.099999999999994" customHeight="1" x14ac:dyDescent="0.2">
      <c r="A33" s="12" t="s">
        <v>76</v>
      </c>
      <c r="B33" s="31" t="s">
        <v>139</v>
      </c>
      <c r="J33" s="47" t="s">
        <v>107</v>
      </c>
      <c r="K33" s="47"/>
      <c r="L33" s="47"/>
      <c r="M33" s="47"/>
    </row>
    <row r="34" spans="1:13" ht="15.75" customHeight="1" x14ac:dyDescent="0.2">
      <c r="A34" s="12"/>
      <c r="B34" s="31"/>
      <c r="J34" s="51"/>
    </row>
  </sheetData>
  <mergeCells count="12">
    <mergeCell ref="A3:A4"/>
    <mergeCell ref="B6:B7"/>
    <mergeCell ref="A6:A7"/>
    <mergeCell ref="C6:C7"/>
    <mergeCell ref="I6:I7"/>
    <mergeCell ref="G6:G7"/>
    <mergeCell ref="H6:H7"/>
    <mergeCell ref="A18:A19"/>
    <mergeCell ref="A20:A21"/>
    <mergeCell ref="D6:D7"/>
    <mergeCell ref="F6:F7"/>
    <mergeCell ref="E6:E7"/>
  </mergeCells>
  <dataValidations count="3">
    <dataValidation type="list" allowBlank="1" showInputMessage="1" showErrorMessage="1" sqref="F1:F6 F8:F1048576" xr:uid="{5FC96A82-C114-0A4B-9010-CCC01D2860A5}">
      <formula1>"Low (0-4 hours), Medium (4.5-15 hours), High (15+ hours)"</formula1>
    </dataValidation>
    <dataValidation type="list" allowBlank="1" showInputMessage="1" showErrorMessage="1" sqref="G1:G6 G8:G1048576" xr:uid="{B0734C5B-72F7-CA4C-9AA4-11DB93A961CC}">
      <formula1>"Complete, In Progress, Not Started"</formula1>
    </dataValidation>
    <dataValidation type="list" allowBlank="1" showInputMessage="1" showErrorMessage="1" sqref="E1:E6 E8:E1048576" xr:uid="{DFE44862-FA05-7443-BE34-2CB8B39BE5D6}">
      <formula1>"High, Medium, Low"</formula1>
    </dataValidation>
  </dataValidations>
  <hyperlinks>
    <hyperlink ref="J3" r:id="rId1" xr:uid="{E44724B8-FBFC-7A4E-B8E5-BD2A0FCA88B9}"/>
    <hyperlink ref="J11" r:id="rId2" xr:uid="{83D382BA-7331-DD47-9615-05D275EF6D24}"/>
    <hyperlink ref="J13" r:id="rId3" xr:uid="{6A013B46-D3E0-394F-900E-2A6CC5CB2B81}"/>
    <hyperlink ref="J25" r:id="rId4" xr:uid="{CA97A72F-002F-0240-8B92-0362CFF05818}"/>
    <hyperlink ref="J29" r:id="rId5" xr:uid="{429BDEA3-9FF8-3948-AF0C-E4704825D6E6}"/>
    <hyperlink ref="J12" r:id="rId6" xr:uid="{961E659F-8DFA-3749-8EC2-A1B1E4D2AE18}"/>
    <hyperlink ref="J4" r:id="rId7" xr:uid="{6F09405B-F37E-324E-97E1-99AB485928CF}"/>
    <hyperlink ref="J6" r:id="rId8" xr:uid="{1215C7CD-BF0B-4A4C-9797-6B9B84D1D83A}"/>
    <hyperlink ref="J7" r:id="rId9" location="add-a-token-to-your-landing-page" xr:uid="{248B4C6A-5652-DB47-B901-C6F502188500}"/>
    <hyperlink ref="J21" r:id="rId10" xr:uid="{D9A45310-A5D8-9E45-97A4-61729A640589}"/>
    <hyperlink ref="J20" r:id="rId11" xr:uid="{5F86B27F-7C8D-AA4B-A46C-2F00FAE6447C}"/>
    <hyperlink ref="J33" r:id="rId12" xr:uid="{47FB7783-69D9-7647-9806-62A4A16F21A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L53"/>
  <sheetViews>
    <sheetView zoomScale="150" zoomScaleNormal="150" workbookViewId="0">
      <selection activeCell="A5" sqref="A1:A1048576"/>
    </sheetView>
  </sheetViews>
  <sheetFormatPr defaultColWidth="14.42578125" defaultRowHeight="15.75" customHeight="1" x14ac:dyDescent="0.2"/>
  <cols>
    <col min="1" max="1" width="21.85546875" style="70" customWidth="1"/>
    <col min="2" max="2" width="38.28515625" style="32" customWidth="1"/>
    <col min="3" max="3" width="14.42578125" style="44"/>
    <col min="4" max="4" width="29.28515625" style="44" customWidth="1"/>
    <col min="5" max="5" width="7.42578125" style="44" customWidth="1"/>
    <col min="6" max="6" width="7.28515625" style="44" customWidth="1"/>
    <col min="7" max="7" width="7" style="44" customWidth="1"/>
    <col min="8" max="8" width="10.7109375" style="44" customWidth="1"/>
    <col min="9" max="9" width="24.42578125" style="44" customWidth="1"/>
    <col min="10" max="10" width="38" style="49" customWidth="1"/>
    <col min="11" max="16384" width="14.42578125" style="44"/>
  </cols>
  <sheetData>
    <row r="1" spans="1:12" ht="12.75" x14ac:dyDescent="0.2">
      <c r="A1" s="88" t="s">
        <v>73</v>
      </c>
      <c r="B1" s="89"/>
      <c r="C1" s="89"/>
      <c r="D1" s="89"/>
      <c r="E1" s="89"/>
      <c r="F1" s="89"/>
      <c r="G1" s="89"/>
      <c r="H1" s="89"/>
      <c r="I1" s="89"/>
      <c r="J1" s="89"/>
    </row>
    <row r="2" spans="1:12" ht="12.75" x14ac:dyDescent="0.2">
      <c r="A2" s="19" t="s">
        <v>14</v>
      </c>
      <c r="B2" s="30" t="s">
        <v>119</v>
      </c>
      <c r="C2" s="46" t="s">
        <v>120</v>
      </c>
      <c r="D2" s="46" t="s">
        <v>17</v>
      </c>
      <c r="E2" s="46" t="s">
        <v>1</v>
      </c>
      <c r="F2" s="46" t="s">
        <v>2</v>
      </c>
      <c r="G2" s="46" t="s">
        <v>3</v>
      </c>
      <c r="H2" s="46" t="s">
        <v>4</v>
      </c>
      <c r="I2" s="46" t="s">
        <v>5</v>
      </c>
      <c r="J2" s="45" t="s">
        <v>18</v>
      </c>
    </row>
    <row r="3" spans="1:12" ht="25.5" x14ac:dyDescent="0.2">
      <c r="A3" s="16" t="s">
        <v>74</v>
      </c>
      <c r="B3" s="31" t="s">
        <v>140</v>
      </c>
      <c r="J3" s="52" t="s">
        <v>75</v>
      </c>
      <c r="K3" s="47"/>
    </row>
    <row r="4" spans="1:12" ht="25.5" x14ac:dyDescent="0.2">
      <c r="A4" s="16" t="s">
        <v>76</v>
      </c>
      <c r="B4" s="31" t="s">
        <v>141</v>
      </c>
      <c r="J4" s="52" t="str">
        <f>HYPERLINK("https://experienceleague.adobe.com/en/docs/marketo/using/product-docs/core-marketo-concepts/programs/working-with-programs/best-practice-how-to-organize-your-programs#folders","Understanding Folders")</f>
        <v>Understanding Folders</v>
      </c>
    </row>
    <row r="5" spans="1:12" s="32" customFormat="1" ht="18" customHeight="1" x14ac:dyDescent="0.2">
      <c r="A5" s="74" t="s">
        <v>77</v>
      </c>
      <c r="B5" s="90" t="s">
        <v>142</v>
      </c>
      <c r="C5" s="44"/>
      <c r="I5" s="44"/>
      <c r="J5" s="57" t="s">
        <v>145</v>
      </c>
      <c r="L5" s="58"/>
    </row>
    <row r="6" spans="1:12" s="32" customFormat="1" ht="18" customHeight="1" x14ac:dyDescent="0.2">
      <c r="A6" s="74"/>
      <c r="B6" s="90"/>
      <c r="C6" s="44"/>
      <c r="I6" s="44"/>
      <c r="J6" s="57" t="s">
        <v>27</v>
      </c>
      <c r="L6" s="58"/>
    </row>
    <row r="7" spans="1:12" ht="27" customHeight="1" x14ac:dyDescent="0.2">
      <c r="A7" s="74"/>
      <c r="B7" s="32" t="s">
        <v>143</v>
      </c>
      <c r="J7" s="52" t="s">
        <v>146</v>
      </c>
    </row>
    <row r="8" spans="1:12" ht="42" customHeight="1" x14ac:dyDescent="0.2">
      <c r="A8" s="74"/>
      <c r="B8" s="32" t="s">
        <v>144</v>
      </c>
      <c r="J8" s="52"/>
    </row>
    <row r="9" spans="1:12" ht="51" x14ac:dyDescent="0.2">
      <c r="A9" s="65" t="s">
        <v>79</v>
      </c>
      <c r="B9" s="31" t="s">
        <v>147</v>
      </c>
      <c r="J9" s="52" t="s">
        <v>71</v>
      </c>
    </row>
    <row r="10" spans="1:12" ht="12.75" x14ac:dyDescent="0.2">
      <c r="A10" s="65" t="s">
        <v>60</v>
      </c>
      <c r="B10" s="31" t="s">
        <v>148</v>
      </c>
      <c r="J10" s="52" t="s">
        <v>80</v>
      </c>
    </row>
    <row r="12" spans="1:12" ht="12.75" x14ac:dyDescent="0.2">
      <c r="A12" s="88" t="s">
        <v>81</v>
      </c>
      <c r="B12" s="89"/>
      <c r="C12" s="89"/>
      <c r="D12" s="89"/>
      <c r="E12" s="89"/>
      <c r="F12" s="89"/>
      <c r="G12" s="89"/>
      <c r="H12" s="89"/>
      <c r="I12" s="89"/>
      <c r="J12" s="89"/>
    </row>
    <row r="13" spans="1:12" ht="12.75" x14ac:dyDescent="0.2">
      <c r="A13" s="64" t="s">
        <v>190</v>
      </c>
      <c r="B13" s="33"/>
      <c r="C13" s="33"/>
      <c r="D13" s="33"/>
      <c r="E13" s="33"/>
      <c r="F13" s="33"/>
      <c r="G13" s="33"/>
      <c r="H13" s="33"/>
      <c r="I13" s="33"/>
      <c r="J13" s="33"/>
    </row>
    <row r="14" spans="1:12" ht="15.75" customHeight="1" x14ac:dyDescent="0.2">
      <c r="A14" s="5" t="s">
        <v>14</v>
      </c>
      <c r="B14" s="40" t="s">
        <v>119</v>
      </c>
      <c r="C14" s="46" t="s">
        <v>120</v>
      </c>
      <c r="D14" s="46" t="s">
        <v>17</v>
      </c>
      <c r="E14" s="46" t="s">
        <v>1</v>
      </c>
      <c r="F14" s="46" t="s">
        <v>2</v>
      </c>
      <c r="G14" s="46" t="s">
        <v>3</v>
      </c>
      <c r="H14" s="46" t="s">
        <v>4</v>
      </c>
      <c r="I14" s="46" t="s">
        <v>5</v>
      </c>
      <c r="J14" s="46" t="s">
        <v>18</v>
      </c>
    </row>
    <row r="15" spans="1:12" s="60" customFormat="1" ht="12.75" x14ac:dyDescent="0.2">
      <c r="A15" s="91" t="s">
        <v>149</v>
      </c>
      <c r="B15" s="34" t="s">
        <v>150</v>
      </c>
      <c r="C15" s="59"/>
      <c r="D15" s="59"/>
      <c r="E15" s="59"/>
      <c r="F15" s="59"/>
      <c r="G15" s="59"/>
      <c r="H15" s="59"/>
      <c r="I15" s="59"/>
      <c r="J15" s="53" t="s">
        <v>155</v>
      </c>
    </row>
    <row r="16" spans="1:12" s="60" customFormat="1" ht="27.95" customHeight="1" x14ac:dyDescent="0.2">
      <c r="A16" s="91"/>
      <c r="B16" s="86" t="s">
        <v>151</v>
      </c>
      <c r="C16" s="87"/>
      <c r="D16" s="87"/>
      <c r="E16" s="87"/>
      <c r="F16" s="87"/>
      <c r="G16" s="87"/>
      <c r="H16" s="87"/>
      <c r="I16" s="87"/>
      <c r="J16" s="53" t="s">
        <v>27</v>
      </c>
    </row>
    <row r="17" spans="1:11" s="60" customFormat="1" ht="12.75" x14ac:dyDescent="0.2">
      <c r="A17" s="91"/>
      <c r="B17" s="86"/>
      <c r="C17" s="87"/>
      <c r="D17" s="87"/>
      <c r="E17" s="87"/>
      <c r="F17" s="87"/>
      <c r="G17" s="87"/>
      <c r="H17" s="87"/>
      <c r="I17" s="87"/>
      <c r="J17" s="53" t="s">
        <v>78</v>
      </c>
    </row>
    <row r="18" spans="1:11" s="60" customFormat="1" ht="25.5" x14ac:dyDescent="0.2">
      <c r="A18" s="91"/>
      <c r="B18" s="34" t="s">
        <v>152</v>
      </c>
      <c r="C18" s="59"/>
      <c r="D18" s="59"/>
      <c r="E18" s="59"/>
      <c r="F18" s="59"/>
      <c r="G18" s="59"/>
      <c r="H18" s="59"/>
      <c r="I18" s="59"/>
      <c r="J18" s="53" t="s">
        <v>156</v>
      </c>
    </row>
    <row r="19" spans="1:11" s="60" customFormat="1" ht="42" customHeight="1" x14ac:dyDescent="0.2">
      <c r="A19" s="91"/>
      <c r="B19" s="86" t="s">
        <v>153</v>
      </c>
      <c r="C19" s="59"/>
      <c r="D19" s="59"/>
      <c r="E19" s="59"/>
      <c r="F19" s="59"/>
      <c r="G19" s="59"/>
      <c r="H19" s="59"/>
      <c r="I19" s="59"/>
      <c r="J19" s="53" t="s">
        <v>157</v>
      </c>
    </row>
    <row r="20" spans="1:11" s="60" customFormat="1" ht="12.75" x14ac:dyDescent="0.2">
      <c r="A20" s="91"/>
      <c r="B20" s="86"/>
      <c r="C20" s="59"/>
      <c r="D20" s="59"/>
      <c r="E20" s="59"/>
      <c r="F20" s="59"/>
      <c r="G20" s="59"/>
      <c r="H20" s="59"/>
      <c r="I20" s="59"/>
      <c r="J20" s="53" t="s">
        <v>158</v>
      </c>
    </row>
    <row r="21" spans="1:11" s="60" customFormat="1" ht="25.5" x14ac:dyDescent="0.2">
      <c r="A21" s="91"/>
      <c r="B21" s="34" t="s">
        <v>154</v>
      </c>
      <c r="C21" s="59"/>
      <c r="D21" s="59"/>
      <c r="E21" s="59"/>
      <c r="F21" s="59"/>
      <c r="G21" s="59"/>
      <c r="H21" s="59"/>
      <c r="I21" s="59"/>
      <c r="J21" s="61"/>
    </row>
    <row r="22" spans="1:11" ht="18" customHeight="1" x14ac:dyDescent="0.2">
      <c r="A22" s="74" t="s">
        <v>82</v>
      </c>
      <c r="B22" s="31" t="s">
        <v>159</v>
      </c>
      <c r="J22" s="52" t="s">
        <v>83</v>
      </c>
      <c r="K22" s="47"/>
    </row>
    <row r="23" spans="1:11" ht="48" customHeight="1" x14ac:dyDescent="0.2">
      <c r="A23" s="74"/>
      <c r="B23" s="31" t="s">
        <v>160</v>
      </c>
      <c r="J23" s="52" t="s">
        <v>161</v>
      </c>
      <c r="K23" s="47"/>
    </row>
    <row r="24" spans="1:11" ht="30.95" customHeight="1" x14ac:dyDescent="0.2">
      <c r="A24" s="74" t="s">
        <v>84</v>
      </c>
      <c r="B24" s="31" t="s">
        <v>162</v>
      </c>
      <c r="J24" s="52" t="str">
        <f>HYPERLINK("https://experienceleague.adobe.com/docs/marketo/using/product-docs/core-marketo-concepts/smart-campaigns/creating-a-smart-campaign/understanding-batch-and-trigger-smart-campaigns.html?lang=en#batch-campaign","Batch Campaign")</f>
        <v>Batch Campaign</v>
      </c>
    </row>
    <row r="25" spans="1:11" ht="25.5" x14ac:dyDescent="0.2">
      <c r="A25" s="74"/>
      <c r="B25" s="31" t="s">
        <v>163</v>
      </c>
      <c r="J25" s="54"/>
    </row>
    <row r="26" spans="1:11" ht="25.5" x14ac:dyDescent="0.2">
      <c r="A26" s="74" t="s">
        <v>85</v>
      </c>
      <c r="B26" s="31" t="s">
        <v>164</v>
      </c>
      <c r="J26" s="52" t="str">
        <f>HYPERLINK("https://experienceleague.adobe.com/docs/marketo/using/product-docs/core-marketo-concepts/smart-campaigns/creating-a-smart-campaign/understanding-batch-and-trigger-smart-campaigns.html?lang=en#trigger-campaign","Trigger Campaign")</f>
        <v>Trigger Campaign</v>
      </c>
    </row>
    <row r="27" spans="1:11" ht="25.5" x14ac:dyDescent="0.2">
      <c r="A27" s="74"/>
      <c r="B27" s="31" t="s">
        <v>165</v>
      </c>
      <c r="J27" s="54"/>
    </row>
    <row r="28" spans="1:11" ht="27.95" customHeight="1" x14ac:dyDescent="0.2">
      <c r="A28" s="74" t="s">
        <v>51</v>
      </c>
      <c r="B28" s="85" t="s">
        <v>166</v>
      </c>
      <c r="C28" s="84"/>
      <c r="D28" s="84"/>
      <c r="E28" s="84"/>
      <c r="F28" s="84"/>
      <c r="G28" s="84"/>
      <c r="H28" s="84"/>
      <c r="I28" s="84"/>
      <c r="J28" s="52" t="s">
        <v>167</v>
      </c>
    </row>
    <row r="29" spans="1:11" ht="12.75" x14ac:dyDescent="0.2">
      <c r="A29" s="74"/>
      <c r="B29" s="85"/>
      <c r="C29" s="84"/>
      <c r="D29" s="84"/>
      <c r="E29" s="84"/>
      <c r="F29" s="84"/>
      <c r="G29" s="84"/>
      <c r="H29" s="84"/>
      <c r="I29" s="84"/>
      <c r="J29" s="52" t="s">
        <v>168</v>
      </c>
    </row>
    <row r="30" spans="1:11" ht="25.5" x14ac:dyDescent="0.2">
      <c r="A30" s="74" t="s">
        <v>86</v>
      </c>
      <c r="B30" s="31" t="s">
        <v>169</v>
      </c>
      <c r="J30" s="52" t="s">
        <v>87</v>
      </c>
      <c r="K30" s="47"/>
    </row>
    <row r="31" spans="1:11" ht="60.95" customHeight="1" x14ac:dyDescent="0.2">
      <c r="A31" s="74"/>
      <c r="B31" s="31" t="s">
        <v>170</v>
      </c>
      <c r="J31" s="62"/>
      <c r="K31" s="47"/>
    </row>
    <row r="32" spans="1:11" ht="60" customHeight="1" x14ac:dyDescent="0.2">
      <c r="A32" s="65" t="s">
        <v>171</v>
      </c>
      <c r="B32" s="32" t="s">
        <v>172</v>
      </c>
      <c r="J32" s="52" t="s">
        <v>173</v>
      </c>
    </row>
    <row r="33" spans="1:10" ht="32.1" customHeight="1" x14ac:dyDescent="0.2">
      <c r="A33" s="74" t="s">
        <v>174</v>
      </c>
      <c r="B33" s="90" t="s">
        <v>175</v>
      </c>
      <c r="J33" s="52" t="s">
        <v>174</v>
      </c>
    </row>
    <row r="34" spans="1:10" ht="15.75" customHeight="1" x14ac:dyDescent="0.2">
      <c r="A34" s="74"/>
      <c r="B34" s="90"/>
      <c r="J34" s="52" t="s">
        <v>176</v>
      </c>
    </row>
    <row r="35" spans="1:10" ht="15.75" customHeight="1" x14ac:dyDescent="0.2">
      <c r="A35" s="74"/>
      <c r="B35" s="90"/>
      <c r="J35" s="52" t="s">
        <v>177</v>
      </c>
    </row>
    <row r="37" spans="1:10" ht="12.75" x14ac:dyDescent="0.2">
      <c r="A37" s="88" t="s">
        <v>89</v>
      </c>
      <c r="B37" s="89"/>
      <c r="C37" s="89"/>
      <c r="D37" s="89"/>
      <c r="E37" s="89"/>
      <c r="F37" s="89"/>
      <c r="G37" s="89"/>
      <c r="H37" s="89"/>
      <c r="I37" s="89"/>
      <c r="J37" s="89"/>
    </row>
    <row r="38" spans="1:10" ht="15.75" customHeight="1" x14ac:dyDescent="0.2">
      <c r="A38" s="5" t="s">
        <v>14</v>
      </c>
      <c r="B38" s="40" t="s">
        <v>119</v>
      </c>
      <c r="C38" s="46" t="s">
        <v>120</v>
      </c>
      <c r="D38" s="46" t="s">
        <v>17</v>
      </c>
      <c r="E38" s="46" t="s">
        <v>1</v>
      </c>
      <c r="F38" s="46" t="s">
        <v>2</v>
      </c>
      <c r="G38" s="46" t="s">
        <v>3</v>
      </c>
      <c r="H38" s="46" t="s">
        <v>4</v>
      </c>
      <c r="I38" s="46" t="s">
        <v>5</v>
      </c>
      <c r="J38" s="46" t="s">
        <v>18</v>
      </c>
    </row>
    <row r="39" spans="1:10" ht="42" customHeight="1" x14ac:dyDescent="0.2">
      <c r="A39" s="74" t="s">
        <v>90</v>
      </c>
      <c r="B39" s="85" t="s">
        <v>178</v>
      </c>
      <c r="C39" s="84"/>
      <c r="D39" s="84"/>
      <c r="E39" s="84"/>
      <c r="F39" s="84"/>
      <c r="G39" s="84"/>
      <c r="H39" s="84"/>
      <c r="I39" s="84"/>
      <c r="J39" s="52" t="s">
        <v>180</v>
      </c>
    </row>
    <row r="40" spans="1:10" ht="12.75" x14ac:dyDescent="0.2">
      <c r="A40" s="74"/>
      <c r="B40" s="85"/>
      <c r="C40" s="84"/>
      <c r="D40" s="84"/>
      <c r="E40" s="84"/>
      <c r="F40" s="84"/>
      <c r="G40" s="84"/>
      <c r="H40" s="84"/>
      <c r="I40" s="84"/>
      <c r="J40" s="52" t="s">
        <v>181</v>
      </c>
    </row>
    <row r="41" spans="1:10" ht="25.5" x14ac:dyDescent="0.2">
      <c r="A41" s="74"/>
      <c r="B41" s="31" t="s">
        <v>179</v>
      </c>
      <c r="J41" s="52" t="s">
        <v>27</v>
      </c>
    </row>
    <row r="42" spans="1:10" ht="25.5" x14ac:dyDescent="0.2">
      <c r="A42" s="74" t="s">
        <v>91</v>
      </c>
      <c r="B42" s="31" t="s">
        <v>182</v>
      </c>
      <c r="J42" s="54"/>
    </row>
    <row r="43" spans="1:10" ht="38.25" x14ac:dyDescent="0.2">
      <c r="A43" s="74"/>
      <c r="B43" s="31" t="s">
        <v>183</v>
      </c>
      <c r="J43" s="54" t="s">
        <v>184</v>
      </c>
    </row>
    <row r="44" spans="1:10" ht="25.5" x14ac:dyDescent="0.2">
      <c r="A44" s="74" t="s">
        <v>92</v>
      </c>
      <c r="B44" s="31" t="s">
        <v>185</v>
      </c>
      <c r="J44" s="54"/>
    </row>
    <row r="45" spans="1:10" ht="38.25" x14ac:dyDescent="0.2">
      <c r="A45" s="74"/>
      <c r="B45" s="31" t="s">
        <v>183</v>
      </c>
      <c r="J45" s="54" t="s">
        <v>184</v>
      </c>
    </row>
    <row r="46" spans="1:10" ht="25.5" x14ac:dyDescent="0.2">
      <c r="A46" s="74" t="s">
        <v>93</v>
      </c>
      <c r="B46" s="31" t="s">
        <v>186</v>
      </c>
      <c r="J46" s="52"/>
    </row>
    <row r="47" spans="1:10" ht="25.5" x14ac:dyDescent="0.2">
      <c r="A47" s="74"/>
      <c r="B47" s="31" t="s">
        <v>187</v>
      </c>
      <c r="J47" s="52" t="s">
        <v>188</v>
      </c>
    </row>
    <row r="48" spans="1:10" ht="89.25" x14ac:dyDescent="0.2">
      <c r="A48" s="16" t="s">
        <v>94</v>
      </c>
      <c r="B48" s="31" t="s">
        <v>189</v>
      </c>
      <c r="J48" s="52" t="str">
        <f>HYPERLINK("https://business.adobe.com/resources/ebooks/the-gdpr-and-the-marketer.html","The GDPR and The Marketer: A Practical Guide for the Marketo Customer")</f>
        <v>The GDPR and The Marketer: A Practical Guide for the Marketo Customer</v>
      </c>
    </row>
    <row r="49" spans="1:11" ht="38.25" x14ac:dyDescent="0.2">
      <c r="A49" s="74" t="s">
        <v>95</v>
      </c>
      <c r="B49" s="31" t="s">
        <v>191</v>
      </c>
      <c r="J49" s="63"/>
    </row>
    <row r="50" spans="1:11" ht="25.5" x14ac:dyDescent="0.2">
      <c r="A50" s="74"/>
      <c r="B50" s="31" t="s">
        <v>192</v>
      </c>
      <c r="J50" s="52" t="s">
        <v>193</v>
      </c>
    </row>
    <row r="51" spans="1:11" ht="38.25" x14ac:dyDescent="0.2">
      <c r="A51" s="16" t="s">
        <v>100</v>
      </c>
      <c r="B51" s="31" t="s">
        <v>194</v>
      </c>
      <c r="J51" s="52" t="s">
        <v>195</v>
      </c>
      <c r="K51" s="47"/>
    </row>
    <row r="52" spans="1:11" ht="93.95" customHeight="1" x14ac:dyDescent="0.2">
      <c r="A52" s="16" t="s">
        <v>99</v>
      </c>
      <c r="B52" s="31" t="s">
        <v>361</v>
      </c>
      <c r="J52" s="52" t="str">
        <f>HYPERLINK("https://experienceleague.adobe.com/docs/marketo-learn/tutorials/lead-and-data-management/subscription-center-watch.html","How to set up and manage a subscription center")</f>
        <v>How to set up and manage a subscription center</v>
      </c>
    </row>
    <row r="53" spans="1:11" ht="38.25" x14ac:dyDescent="0.2">
      <c r="A53" s="65" t="s">
        <v>96</v>
      </c>
      <c r="B53" s="31" t="s">
        <v>196</v>
      </c>
      <c r="J53" s="52" t="s">
        <v>97</v>
      </c>
      <c r="K53" s="47"/>
    </row>
  </sheetData>
  <mergeCells count="43">
    <mergeCell ref="A49:A50"/>
    <mergeCell ref="A39:A41"/>
    <mergeCell ref="A30:A31"/>
    <mergeCell ref="A37:J37"/>
    <mergeCell ref="D28:D29"/>
    <mergeCell ref="E28:E29"/>
    <mergeCell ref="F28:F29"/>
    <mergeCell ref="G28:G29"/>
    <mergeCell ref="H28:H29"/>
    <mergeCell ref="A42:A43"/>
    <mergeCell ref="A44:A45"/>
    <mergeCell ref="A46:A47"/>
    <mergeCell ref="I28:I29"/>
    <mergeCell ref="A33:A35"/>
    <mergeCell ref="B33:B35"/>
    <mergeCell ref="B39:B40"/>
    <mergeCell ref="D16:D17"/>
    <mergeCell ref="A1:J1"/>
    <mergeCell ref="A12:J12"/>
    <mergeCell ref="B5:B6"/>
    <mergeCell ref="A5:A8"/>
    <mergeCell ref="E16:E17"/>
    <mergeCell ref="F16:F17"/>
    <mergeCell ref="G16:G17"/>
    <mergeCell ref="H16:H17"/>
    <mergeCell ref="I16:I17"/>
    <mergeCell ref="A15:A21"/>
    <mergeCell ref="B16:B17"/>
    <mergeCell ref="C16:C17"/>
    <mergeCell ref="A26:A27"/>
    <mergeCell ref="A28:A29"/>
    <mergeCell ref="B28:B29"/>
    <mergeCell ref="C28:C29"/>
    <mergeCell ref="B19:B20"/>
    <mergeCell ref="A24:A25"/>
    <mergeCell ref="A22:A23"/>
    <mergeCell ref="H39:H40"/>
    <mergeCell ref="I39:I40"/>
    <mergeCell ref="C39:C40"/>
    <mergeCell ref="D39:D40"/>
    <mergeCell ref="E39:E40"/>
    <mergeCell ref="F39:F40"/>
    <mergeCell ref="G39:G40"/>
  </mergeCells>
  <dataValidations count="3">
    <dataValidation type="list" allowBlank="1" showInputMessage="1" showErrorMessage="1" sqref="F41:F1048576 F18:F28 F1:F16 F30:F39" xr:uid="{2BF04E9C-9EAB-E54D-854E-D25E99B17194}">
      <formula1>"Low (0-4 hours), Medium (4.5-15 hours), High (15+ hours)"</formula1>
    </dataValidation>
    <dataValidation type="list" allowBlank="1" showInputMessage="1" showErrorMessage="1" sqref="G41:G1048576 G18:G28 G1:G16 G30:G39" xr:uid="{969F4BC1-5714-604D-80E9-A398F29EBDD1}">
      <formula1>"Complete, In Progress, Not Started"</formula1>
    </dataValidation>
    <dataValidation type="list" allowBlank="1" showInputMessage="1" showErrorMessage="1" sqref="E41:E1048576 E18:E28 E1:E16 E30:E39" xr:uid="{7CB1A39C-AB65-F043-AB0A-6C5C1E3C1E8E}">
      <formula1>"High, Medium, Low"</formula1>
    </dataValidation>
  </dataValidations>
  <hyperlinks>
    <hyperlink ref="J3" r:id="rId1" location="naming-schemes" xr:uid="{42A9D17C-F980-9E47-8A3E-F9A07F1C4C3D}"/>
    <hyperlink ref="J5" r:id="rId2" xr:uid="{CCCDCCB9-C090-214F-94A1-232717DB0C2C}"/>
    <hyperlink ref="J22" r:id="rId3" xr:uid="{166A0D2E-B874-614E-AE33-E180B5FBD561}"/>
    <hyperlink ref="J30" r:id="rId4" xr:uid="{686CEB82-F690-D84E-86C4-EAB2E53791AE}"/>
    <hyperlink ref="J53" r:id="rId5" xr:uid="{B1766D2C-C815-4F40-9652-41625B2D686C}"/>
    <hyperlink ref="J7" r:id="rId6" xr:uid="{44AB5349-636D-C048-A5E0-90765A832462}"/>
    <hyperlink ref="J9" r:id="rId7" location="archive-a-folder" xr:uid="{D1C49980-0818-9B4F-B018-237EF074E1DC}"/>
    <hyperlink ref="J10" r:id="rId8" location="subscribe-to-notifications" xr:uid="{2B6EC325-01F8-9341-B567-455AA5F0B5CE}"/>
    <hyperlink ref="J6" r:id="rId9" xr:uid="{3BA14B43-C3D1-9B40-A127-A61075C2D45A}"/>
    <hyperlink ref="J15" r:id="rId10" xr:uid="{D0DE945A-5293-8C44-AE52-DD079AC2F0DC}"/>
    <hyperlink ref="J16" r:id="rId11" xr:uid="{73ECA33A-3E34-6144-A80B-25588BD600D0}"/>
    <hyperlink ref="J17" r:id="rId12" xr:uid="{88D945C8-52F4-2042-9E4E-037FD871F75E}"/>
    <hyperlink ref="J18" r:id="rId13" xr:uid="{C0A3D968-B58B-EB43-B4B1-30DFBCA1EE7D}"/>
    <hyperlink ref="J19" r:id="rId14" xr:uid="{9C2F995A-8D7A-2A4D-9FAD-785C23714509}"/>
    <hyperlink ref="J20" r:id="rId15" xr:uid="{337BD91E-8214-3445-BC6F-0111850D7271}"/>
    <hyperlink ref="J23" r:id="rId16" location="nesting-tokens" xr:uid="{4A216FE2-F6FB-104D-B1F8-E23FE814F6B7}"/>
    <hyperlink ref="J28" r:id="rId17" xr:uid="{45C60827-40AC-BD41-8D37-0A2DA4A0C377}"/>
    <hyperlink ref="J29" r:id="rId18" xr:uid="{CF822480-6F90-0840-AC5E-8F1F2F51332E}"/>
    <hyperlink ref="J32" r:id="rId19" xr:uid="{E2A9CD1F-6D3D-D743-8D9D-C4A19B910FF7}"/>
    <hyperlink ref="J33" r:id="rId20" xr:uid="{9DB226B7-9889-104C-9D86-4E4602231790}"/>
    <hyperlink ref="J34" r:id="rId21" xr:uid="{E358E65F-82C4-CB4C-8ED9-C626E3A23225}"/>
    <hyperlink ref="J35" r:id="rId22" xr:uid="{704AAA91-3C43-7C4A-97C3-0FF92C3E1288}"/>
    <hyperlink ref="J39" r:id="rId23" xr:uid="{FDCD8397-BFB0-7440-B804-BD24C5F3988E}"/>
    <hyperlink ref="J40" r:id="rId24" xr:uid="{1594FEB4-A779-324F-A863-B1DB1DB41063}"/>
    <hyperlink ref="J41" r:id="rId25" display="Import a scoring program from the Marketo Program Library to start." xr:uid="{04AA9C6A-3B39-0F48-9AF9-A2157314FEE0}"/>
    <hyperlink ref="J47" r:id="rId26" xr:uid="{AA7FF383-C23D-6D4C-AF47-21A151920D6F}"/>
    <hyperlink ref="J50" r:id="rId27" xr:uid="{F6545C39-2251-4240-93C1-BFA246FD59C2}"/>
    <hyperlink ref="J51" r:id="rId28" location="how-do-i-create-an-interesting-moment" xr:uid="{BD7EFE40-B25A-324A-B70B-9FB03D88265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BD37B3-CDC1-3E4A-912A-DB72E3F315F4}">
  <sheetPr>
    <outlinePr summaryBelow="0" summaryRight="0"/>
  </sheetPr>
  <dimension ref="A1:K54"/>
  <sheetViews>
    <sheetView topLeftCell="A50" zoomScale="150" zoomScaleNormal="150" workbookViewId="0">
      <selection activeCell="B17" sqref="B17"/>
    </sheetView>
  </sheetViews>
  <sheetFormatPr defaultColWidth="14.42578125" defaultRowHeight="15.75" customHeight="1" x14ac:dyDescent="0.2"/>
  <cols>
    <col min="1" max="1" width="18.140625" style="69" customWidth="1"/>
    <col min="2" max="2" width="40.85546875" style="32" customWidth="1"/>
    <col min="3" max="3" width="14.42578125" style="44"/>
    <col min="4" max="4" width="30.7109375" style="44" customWidth="1"/>
    <col min="5" max="5" width="7.42578125" style="44" customWidth="1"/>
    <col min="6" max="6" width="8.140625" style="44" customWidth="1"/>
    <col min="7" max="7" width="8" style="44" customWidth="1"/>
    <col min="8" max="8" width="9.85546875" style="44" customWidth="1"/>
    <col min="9" max="9" width="25.42578125" style="44" customWidth="1"/>
    <col min="10" max="10" width="43.140625" style="44" customWidth="1"/>
    <col min="11" max="16384" width="14.42578125" style="44"/>
  </cols>
  <sheetData>
    <row r="1" spans="1:11" ht="15.75" customHeight="1" x14ac:dyDescent="0.2">
      <c r="A1" s="67" t="s">
        <v>364</v>
      </c>
      <c r="B1" s="42"/>
      <c r="C1" s="43"/>
      <c r="D1" s="43"/>
      <c r="E1" s="43"/>
      <c r="F1" s="43"/>
      <c r="G1" s="43"/>
      <c r="H1" s="43"/>
      <c r="I1" s="43"/>
      <c r="J1" s="43"/>
    </row>
    <row r="2" spans="1:11" ht="15.75" customHeight="1" x14ac:dyDescent="0.2">
      <c r="A2" s="68" t="s">
        <v>14</v>
      </c>
      <c r="B2" s="40" t="s">
        <v>119</v>
      </c>
      <c r="C2" s="46" t="s">
        <v>120</v>
      </c>
      <c r="D2" s="46" t="s">
        <v>17</v>
      </c>
      <c r="E2" s="46" t="s">
        <v>1</v>
      </c>
      <c r="F2" s="46" t="s">
        <v>2</v>
      </c>
      <c r="G2" s="46" t="s">
        <v>3</v>
      </c>
      <c r="H2" s="46" t="s">
        <v>4</v>
      </c>
      <c r="I2" s="46" t="s">
        <v>5</v>
      </c>
      <c r="J2" s="46" t="s">
        <v>18</v>
      </c>
    </row>
    <row r="3" spans="1:11" ht="101.1" customHeight="1" x14ac:dyDescent="0.2">
      <c r="A3" s="82" t="s">
        <v>365</v>
      </c>
      <c r="B3" s="31" t="s">
        <v>432</v>
      </c>
      <c r="J3" s="31"/>
      <c r="K3" s="47"/>
    </row>
    <row r="4" spans="1:11" ht="69" customHeight="1" x14ac:dyDescent="0.2">
      <c r="A4" s="82"/>
      <c r="B4" s="31" t="s">
        <v>366</v>
      </c>
      <c r="J4" s="47"/>
      <c r="K4" s="47"/>
    </row>
    <row r="5" spans="1:11" ht="69" customHeight="1" x14ac:dyDescent="0.2">
      <c r="A5" s="82"/>
      <c r="B5" s="31" t="s">
        <v>433</v>
      </c>
      <c r="J5" s="31"/>
      <c r="K5" s="47"/>
    </row>
    <row r="6" spans="1:11" ht="56.1" customHeight="1" x14ac:dyDescent="0.2">
      <c r="A6" s="65" t="s">
        <v>367</v>
      </c>
      <c r="B6" s="31" t="s">
        <v>368</v>
      </c>
      <c r="J6" s="47"/>
      <c r="K6" s="47"/>
    </row>
    <row r="7" spans="1:11" ht="27.95" customHeight="1" x14ac:dyDescent="0.2">
      <c r="A7" s="82" t="s">
        <v>369</v>
      </c>
      <c r="B7" s="31" t="s">
        <v>370</v>
      </c>
      <c r="J7" s="48" t="s">
        <v>371</v>
      </c>
    </row>
    <row r="8" spans="1:11" ht="44.1" customHeight="1" x14ac:dyDescent="0.2">
      <c r="A8" s="82"/>
      <c r="B8" s="31" t="s">
        <v>372</v>
      </c>
      <c r="J8" s="47"/>
    </row>
    <row r="9" spans="1:11" ht="41.1" customHeight="1" x14ac:dyDescent="0.2">
      <c r="A9" s="82" t="s">
        <v>373</v>
      </c>
      <c r="B9" s="31" t="s">
        <v>375</v>
      </c>
      <c r="J9" s="47"/>
    </row>
    <row r="10" spans="1:11" ht="141" customHeight="1" x14ac:dyDescent="0.2">
      <c r="A10" s="82"/>
      <c r="B10" s="31" t="s">
        <v>376</v>
      </c>
      <c r="J10" s="47" t="s">
        <v>377</v>
      </c>
    </row>
    <row r="11" spans="1:11" ht="69" customHeight="1" x14ac:dyDescent="0.2">
      <c r="A11" s="82"/>
      <c r="B11" s="31" t="s">
        <v>378</v>
      </c>
      <c r="I11" s="14"/>
      <c r="J11" s="47" t="s">
        <v>374</v>
      </c>
    </row>
    <row r="12" spans="1:11" ht="68.099999999999994" customHeight="1" x14ac:dyDescent="0.2">
      <c r="A12" s="82"/>
      <c r="B12" s="31" t="s">
        <v>379</v>
      </c>
    </row>
    <row r="13" spans="1:11" ht="15.75" customHeight="1" x14ac:dyDescent="0.2">
      <c r="J13" s="47"/>
    </row>
    <row r="14" spans="1:11" ht="15.75" customHeight="1" x14ac:dyDescent="0.2">
      <c r="A14" s="67" t="s">
        <v>380</v>
      </c>
      <c r="B14" s="42"/>
      <c r="C14" s="43"/>
      <c r="D14" s="43"/>
      <c r="E14" s="43"/>
      <c r="F14" s="43"/>
      <c r="G14" s="43"/>
      <c r="H14" s="43"/>
      <c r="I14" s="43"/>
      <c r="J14" s="43"/>
    </row>
    <row r="15" spans="1:11" ht="15.75" customHeight="1" x14ac:dyDescent="0.2">
      <c r="A15" s="68" t="s">
        <v>14</v>
      </c>
      <c r="B15" s="40" t="s">
        <v>119</v>
      </c>
      <c r="C15" s="46" t="s">
        <v>120</v>
      </c>
      <c r="D15" s="46" t="s">
        <v>17</v>
      </c>
      <c r="E15" s="46" t="s">
        <v>1</v>
      </c>
      <c r="F15" s="46" t="s">
        <v>2</v>
      </c>
      <c r="G15" s="46" t="s">
        <v>3</v>
      </c>
      <c r="H15" s="46" t="s">
        <v>4</v>
      </c>
      <c r="I15" s="46" t="s">
        <v>5</v>
      </c>
      <c r="J15" s="46" t="s">
        <v>18</v>
      </c>
    </row>
    <row r="16" spans="1:11" ht="42" customHeight="1" x14ac:dyDescent="0.2">
      <c r="A16" s="82" t="s">
        <v>381</v>
      </c>
      <c r="B16" s="34" t="s">
        <v>382</v>
      </c>
      <c r="J16" s="47"/>
      <c r="K16" s="47"/>
    </row>
    <row r="17" spans="1:11" ht="44.1" customHeight="1" x14ac:dyDescent="0.2">
      <c r="A17" s="82"/>
      <c r="B17" s="31" t="s">
        <v>383</v>
      </c>
      <c r="J17" s="47"/>
    </row>
    <row r="18" spans="1:11" ht="44.1" customHeight="1" x14ac:dyDescent="0.2">
      <c r="A18" s="82"/>
      <c r="B18" s="31" t="s">
        <v>393</v>
      </c>
      <c r="J18" s="47"/>
    </row>
    <row r="19" spans="1:11" ht="33" customHeight="1" x14ac:dyDescent="0.2">
      <c r="A19" s="82"/>
      <c r="B19" s="85" t="s">
        <v>384</v>
      </c>
      <c r="C19" s="84"/>
      <c r="D19" s="84"/>
      <c r="E19" s="84"/>
      <c r="F19" s="84"/>
      <c r="G19" s="84"/>
      <c r="H19" s="84"/>
      <c r="I19" s="84"/>
      <c r="J19" s="47" t="s">
        <v>176</v>
      </c>
      <c r="K19" s="47"/>
    </row>
    <row r="20" spans="1:11" ht="23.1" customHeight="1" x14ac:dyDescent="0.2">
      <c r="A20" s="82"/>
      <c r="B20" s="85"/>
      <c r="C20" s="84"/>
      <c r="D20" s="84"/>
      <c r="E20" s="84"/>
      <c r="F20" s="84"/>
      <c r="G20" s="84"/>
      <c r="H20" s="84"/>
      <c r="I20" s="84"/>
      <c r="J20" s="47" t="s">
        <v>174</v>
      </c>
      <c r="K20" s="47"/>
    </row>
    <row r="21" spans="1:11" ht="12.95" customHeight="1" x14ac:dyDescent="0.2">
      <c r="A21" s="65"/>
      <c r="B21" s="31"/>
      <c r="J21" s="47"/>
      <c r="K21" s="47"/>
    </row>
    <row r="22" spans="1:11" ht="15.75" customHeight="1" x14ac:dyDescent="0.2">
      <c r="A22" s="67" t="s">
        <v>385</v>
      </c>
      <c r="B22" s="42"/>
      <c r="C22" s="43"/>
      <c r="D22" s="43"/>
      <c r="E22" s="43"/>
      <c r="F22" s="43"/>
      <c r="G22" s="43"/>
      <c r="H22" s="43"/>
      <c r="I22" s="43"/>
      <c r="J22" s="43"/>
    </row>
    <row r="23" spans="1:11" ht="15.75" customHeight="1" x14ac:dyDescent="0.2">
      <c r="A23" s="68" t="s">
        <v>14</v>
      </c>
      <c r="B23" s="40" t="s">
        <v>119</v>
      </c>
      <c r="C23" s="46" t="s">
        <v>120</v>
      </c>
      <c r="D23" s="46" t="s">
        <v>17</v>
      </c>
      <c r="E23" s="46" t="s">
        <v>1</v>
      </c>
      <c r="F23" s="46" t="s">
        <v>2</v>
      </c>
      <c r="G23" s="46" t="s">
        <v>3</v>
      </c>
      <c r="H23" s="46" t="s">
        <v>4</v>
      </c>
      <c r="I23" s="46" t="s">
        <v>5</v>
      </c>
      <c r="J23" s="46" t="s">
        <v>18</v>
      </c>
    </row>
    <row r="24" spans="1:11" ht="32.1" customHeight="1" x14ac:dyDescent="0.2">
      <c r="A24" s="82" t="s">
        <v>111</v>
      </c>
      <c r="B24" s="31" t="s">
        <v>390</v>
      </c>
      <c r="J24" s="47"/>
    </row>
    <row r="25" spans="1:11" ht="32.1" customHeight="1" x14ac:dyDescent="0.2">
      <c r="A25" s="82"/>
      <c r="B25" s="31" t="s">
        <v>391</v>
      </c>
      <c r="J25" s="47"/>
    </row>
    <row r="26" spans="1:11" ht="48" customHeight="1" x14ac:dyDescent="0.2">
      <c r="A26" s="82"/>
      <c r="B26" s="31" t="s">
        <v>392</v>
      </c>
      <c r="J26" s="47" t="s">
        <v>395</v>
      </c>
    </row>
    <row r="27" spans="1:11" ht="48" customHeight="1" x14ac:dyDescent="0.2">
      <c r="A27" s="82"/>
      <c r="B27" s="85" t="s">
        <v>394</v>
      </c>
      <c r="C27" s="84"/>
      <c r="D27" s="84"/>
      <c r="E27" s="84"/>
      <c r="F27" s="84"/>
      <c r="G27" s="84"/>
      <c r="H27" s="84"/>
      <c r="I27" s="84"/>
      <c r="J27" s="47" t="s">
        <v>396</v>
      </c>
    </row>
    <row r="28" spans="1:11" ht="21.95" customHeight="1" x14ac:dyDescent="0.2">
      <c r="A28" s="82"/>
      <c r="B28" s="85"/>
      <c r="C28" s="84"/>
      <c r="D28" s="84"/>
      <c r="E28" s="84"/>
      <c r="F28" s="84"/>
      <c r="G28" s="84"/>
      <c r="H28" s="84"/>
      <c r="I28" s="84"/>
      <c r="J28" s="47" t="s">
        <v>397</v>
      </c>
    </row>
    <row r="29" spans="1:11" ht="29.1" customHeight="1" x14ac:dyDescent="0.2">
      <c r="A29" s="82" t="s">
        <v>386</v>
      </c>
      <c r="B29" s="31" t="s">
        <v>398</v>
      </c>
      <c r="J29" s="47" t="s">
        <v>402</v>
      </c>
    </row>
    <row r="30" spans="1:11" ht="122.1" customHeight="1" x14ac:dyDescent="0.2">
      <c r="A30" s="82"/>
      <c r="B30" s="31" t="s">
        <v>399</v>
      </c>
      <c r="J30" s="47"/>
    </row>
    <row r="31" spans="1:11" ht="41.1" customHeight="1" x14ac:dyDescent="0.2">
      <c r="A31" s="82"/>
      <c r="B31" s="31" t="s">
        <v>400</v>
      </c>
      <c r="J31" s="47"/>
    </row>
    <row r="32" spans="1:11" ht="30.95" customHeight="1" x14ac:dyDescent="0.2">
      <c r="A32" s="82"/>
      <c r="B32" s="31" t="s">
        <v>401</v>
      </c>
      <c r="J32" s="47" t="s">
        <v>403</v>
      </c>
    </row>
    <row r="33" spans="1:11" ht="56.1" customHeight="1" x14ac:dyDescent="0.2">
      <c r="A33" s="82"/>
      <c r="B33" s="31" t="s">
        <v>404</v>
      </c>
      <c r="J33" s="47"/>
    </row>
    <row r="34" spans="1:11" ht="42.95" customHeight="1" x14ac:dyDescent="0.2">
      <c r="A34" s="82" t="s">
        <v>387</v>
      </c>
      <c r="B34" s="35" t="s">
        <v>405</v>
      </c>
      <c r="J34" s="47"/>
    </row>
    <row r="35" spans="1:11" ht="33" customHeight="1" x14ac:dyDescent="0.2">
      <c r="A35" s="82"/>
      <c r="B35" s="35" t="s">
        <v>406</v>
      </c>
      <c r="J35" s="47" t="s">
        <v>407</v>
      </c>
    </row>
    <row r="36" spans="1:11" ht="41.1" customHeight="1" x14ac:dyDescent="0.2">
      <c r="A36" s="82"/>
      <c r="B36" s="35" t="s">
        <v>411</v>
      </c>
      <c r="J36" s="47"/>
    </row>
    <row r="37" spans="1:11" ht="41.1" customHeight="1" x14ac:dyDescent="0.2">
      <c r="A37" s="82"/>
      <c r="B37" s="35" t="s">
        <v>412</v>
      </c>
      <c r="J37" s="47" t="s">
        <v>408</v>
      </c>
    </row>
    <row r="38" spans="1:11" ht="33" customHeight="1" x14ac:dyDescent="0.2">
      <c r="A38" s="82"/>
      <c r="B38" s="85" t="s">
        <v>409</v>
      </c>
      <c r="C38" s="84"/>
      <c r="D38" s="84"/>
      <c r="E38" s="84"/>
      <c r="F38" s="84"/>
      <c r="G38" s="84"/>
      <c r="H38" s="84"/>
      <c r="I38" s="84"/>
      <c r="J38" s="47" t="s">
        <v>338</v>
      </c>
    </row>
    <row r="39" spans="1:11" ht="74.099999999999994" customHeight="1" x14ac:dyDescent="0.2">
      <c r="A39" s="82"/>
      <c r="B39" s="85"/>
      <c r="C39" s="84"/>
      <c r="D39" s="84"/>
      <c r="E39" s="84"/>
      <c r="F39" s="84"/>
      <c r="G39" s="84"/>
      <c r="H39" s="84"/>
      <c r="I39" s="84"/>
      <c r="J39" s="47" t="s">
        <v>410</v>
      </c>
    </row>
    <row r="40" spans="1:11" ht="56.1" customHeight="1" x14ac:dyDescent="0.2">
      <c r="A40" s="82" t="s">
        <v>388</v>
      </c>
      <c r="B40" s="35" t="s">
        <v>413</v>
      </c>
      <c r="J40" s="47" t="s">
        <v>388</v>
      </c>
    </row>
    <row r="41" spans="1:11" ht="44.1" customHeight="1" x14ac:dyDescent="0.2">
      <c r="A41" s="82"/>
      <c r="B41" s="35" t="s">
        <v>414</v>
      </c>
      <c r="J41" s="47" t="s">
        <v>415</v>
      </c>
    </row>
    <row r="42" spans="1:11" ht="33" customHeight="1" x14ac:dyDescent="0.2">
      <c r="A42" s="82" t="s">
        <v>389</v>
      </c>
      <c r="B42" s="85" t="s">
        <v>417</v>
      </c>
      <c r="C42" s="84"/>
      <c r="D42" s="84"/>
      <c r="E42" s="84"/>
      <c r="F42" s="84"/>
      <c r="G42" s="84"/>
      <c r="H42" s="84"/>
      <c r="I42" s="84"/>
      <c r="J42" s="47" t="s">
        <v>53</v>
      </c>
    </row>
    <row r="43" spans="1:11" ht="36.950000000000003" customHeight="1" x14ac:dyDescent="0.2">
      <c r="A43" s="82"/>
      <c r="B43" s="85"/>
      <c r="C43" s="84"/>
      <c r="D43" s="84"/>
      <c r="E43" s="84"/>
      <c r="F43" s="84"/>
      <c r="G43" s="84"/>
      <c r="H43" s="84"/>
      <c r="I43" s="84"/>
      <c r="J43" s="47" t="s">
        <v>418</v>
      </c>
    </row>
    <row r="44" spans="1:11" ht="68.099999999999994" customHeight="1" x14ac:dyDescent="0.2">
      <c r="A44" s="82"/>
      <c r="B44" s="35" t="s">
        <v>416</v>
      </c>
      <c r="J44" s="47" t="s">
        <v>389</v>
      </c>
    </row>
    <row r="45" spans="1:11" ht="14.1" customHeight="1" x14ac:dyDescent="0.2">
      <c r="A45" s="65"/>
      <c r="B45" s="31"/>
      <c r="J45" s="47"/>
    </row>
    <row r="46" spans="1:11" ht="15.75" customHeight="1" x14ac:dyDescent="0.2">
      <c r="A46" s="67" t="s">
        <v>419</v>
      </c>
      <c r="B46" s="42"/>
      <c r="C46" s="43"/>
      <c r="D46" s="43"/>
      <c r="E46" s="43"/>
      <c r="F46" s="43"/>
      <c r="G46" s="43"/>
      <c r="H46" s="43"/>
      <c r="I46" s="43"/>
      <c r="J46" s="43"/>
    </row>
    <row r="47" spans="1:11" ht="15.75" customHeight="1" x14ac:dyDescent="0.2">
      <c r="A47" s="68" t="s">
        <v>14</v>
      </c>
      <c r="B47" s="40" t="s">
        <v>119</v>
      </c>
      <c r="C47" s="46" t="s">
        <v>120</v>
      </c>
      <c r="D47" s="46" t="s">
        <v>17</v>
      </c>
      <c r="E47" s="46" t="s">
        <v>1</v>
      </c>
      <c r="F47" s="46" t="s">
        <v>2</v>
      </c>
      <c r="G47" s="46" t="s">
        <v>3</v>
      </c>
      <c r="H47" s="46" t="s">
        <v>4</v>
      </c>
      <c r="I47" s="46" t="s">
        <v>5</v>
      </c>
      <c r="J47" s="46" t="s">
        <v>18</v>
      </c>
    </row>
    <row r="48" spans="1:11" ht="56.1" customHeight="1" x14ac:dyDescent="0.2">
      <c r="A48" s="65" t="s">
        <v>420</v>
      </c>
      <c r="B48" s="31" t="s">
        <v>421</v>
      </c>
      <c r="J48" s="47" t="s">
        <v>420</v>
      </c>
      <c r="K48" s="47"/>
    </row>
    <row r="49" spans="1:11" ht="42" customHeight="1" x14ac:dyDescent="0.2">
      <c r="A49" s="82" t="s">
        <v>422</v>
      </c>
      <c r="B49" s="31" t="s">
        <v>423</v>
      </c>
      <c r="J49" s="47" t="s">
        <v>422</v>
      </c>
      <c r="K49" s="47"/>
    </row>
    <row r="50" spans="1:11" ht="57" customHeight="1" x14ac:dyDescent="0.2">
      <c r="A50" s="82"/>
      <c r="B50" s="31" t="s">
        <v>424</v>
      </c>
      <c r="J50" s="47" t="s">
        <v>425</v>
      </c>
      <c r="K50" s="47"/>
    </row>
    <row r="51" spans="1:11" ht="42.95" customHeight="1" x14ac:dyDescent="0.2">
      <c r="A51" s="74" t="s">
        <v>426</v>
      </c>
      <c r="B51" s="31" t="s">
        <v>427</v>
      </c>
      <c r="J51" s="47" t="s">
        <v>428</v>
      </c>
      <c r="K51" s="47"/>
    </row>
    <row r="52" spans="1:11" ht="87.95" customHeight="1" x14ac:dyDescent="0.2">
      <c r="A52" s="74"/>
      <c r="B52" s="85" t="s">
        <v>429</v>
      </c>
      <c r="C52" s="84"/>
      <c r="D52" s="84"/>
      <c r="E52" s="84"/>
      <c r="F52" s="84"/>
      <c r="G52" s="84"/>
      <c r="H52" s="84"/>
      <c r="I52" s="84"/>
      <c r="J52" s="47" t="s">
        <v>430</v>
      </c>
      <c r="K52" s="47"/>
    </row>
    <row r="53" spans="1:11" ht="18" customHeight="1" x14ac:dyDescent="0.2">
      <c r="A53" s="74"/>
      <c r="B53" s="85"/>
      <c r="C53" s="84"/>
      <c r="D53" s="84"/>
      <c r="E53" s="84"/>
      <c r="F53" s="84"/>
      <c r="G53" s="84"/>
      <c r="H53" s="84"/>
      <c r="I53" s="84"/>
      <c r="J53" s="47" t="s">
        <v>431</v>
      </c>
      <c r="K53" s="47"/>
    </row>
    <row r="54" spans="1:11" ht="14.1" customHeight="1" x14ac:dyDescent="0.2">
      <c r="A54" s="65"/>
      <c r="B54" s="31"/>
      <c r="J54" s="47"/>
    </row>
  </sheetData>
  <mergeCells count="51">
    <mergeCell ref="I52:I53"/>
    <mergeCell ref="A51:A53"/>
    <mergeCell ref="B52:B53"/>
    <mergeCell ref="C52:C53"/>
    <mergeCell ref="D52:D53"/>
    <mergeCell ref="H38:H39"/>
    <mergeCell ref="G38:G39"/>
    <mergeCell ref="G42:G43"/>
    <mergeCell ref="H42:H43"/>
    <mergeCell ref="A42:A44"/>
    <mergeCell ref="A49:A50"/>
    <mergeCell ref="E52:E53"/>
    <mergeCell ref="F52:F53"/>
    <mergeCell ref="G52:G53"/>
    <mergeCell ref="H52:H53"/>
    <mergeCell ref="E38:E39"/>
    <mergeCell ref="F38:F39"/>
    <mergeCell ref="I38:I39"/>
    <mergeCell ref="A40:A41"/>
    <mergeCell ref="B42:B43"/>
    <mergeCell ref="C42:C43"/>
    <mergeCell ref="D42:D43"/>
    <mergeCell ref="E42:E43"/>
    <mergeCell ref="F42:F43"/>
    <mergeCell ref="I42:I43"/>
    <mergeCell ref="A29:A33"/>
    <mergeCell ref="B38:B39"/>
    <mergeCell ref="A34:A39"/>
    <mergeCell ref="C38:C39"/>
    <mergeCell ref="D38:D39"/>
    <mergeCell ref="I19:I20"/>
    <mergeCell ref="A24:A28"/>
    <mergeCell ref="B27:B28"/>
    <mergeCell ref="C27:C28"/>
    <mergeCell ref="D27:D28"/>
    <mergeCell ref="E27:E28"/>
    <mergeCell ref="F27:F28"/>
    <mergeCell ref="G27:G28"/>
    <mergeCell ref="A16:A20"/>
    <mergeCell ref="C19:C20"/>
    <mergeCell ref="D19:D20"/>
    <mergeCell ref="E19:E20"/>
    <mergeCell ref="F19:F20"/>
    <mergeCell ref="G19:G20"/>
    <mergeCell ref="H27:H28"/>
    <mergeCell ref="I27:I28"/>
    <mergeCell ref="A9:A12"/>
    <mergeCell ref="B19:B20"/>
    <mergeCell ref="A7:A8"/>
    <mergeCell ref="A3:A5"/>
    <mergeCell ref="H19:H20"/>
  </mergeCells>
  <dataValidations count="3">
    <dataValidation type="list" allowBlank="1" showInputMessage="1" showErrorMessage="1" sqref="E1:E7 E13:E19 E21:E27 E29:E38 E40:E42 E44:E52 E54:E1048576" xr:uid="{FEB4AA5C-3F26-3048-9DD8-9E9B89184BD1}">
      <formula1>"High, Medium, Low"</formula1>
    </dataValidation>
    <dataValidation type="list" allowBlank="1" showInputMessage="1" showErrorMessage="1" sqref="G1:G7 G13:G19 G21:G27 G29:G38 G40:G42 G44:G52 G54:G1048576" xr:uid="{3C21E11F-C48C-F74B-8E6D-F9961EBDBC37}">
      <formula1>"Complete, In Progress, Not Started"</formula1>
    </dataValidation>
    <dataValidation type="list" allowBlank="1" showInputMessage="1" showErrorMessage="1" sqref="F1:F7 F13:F19 F21:F27 F29:F38 F40:F42 F44:F52 F54:F1048576" xr:uid="{BEDF83A3-1323-104A-A6C3-5BDAA9FD22BC}">
      <formula1>"Low (0-4 hours), Medium (4.5-15 hours), High (15+ hours)"</formula1>
    </dataValidation>
  </dataValidations>
  <hyperlinks>
    <hyperlink ref="J48" r:id="rId1" xr:uid="{ED89ECE3-52BF-6749-BAC6-15E32474C25C}"/>
    <hyperlink ref="J35" r:id="rId2" xr:uid="{A5A6F4E7-1A05-9440-B31F-B96A7E994D44}"/>
    <hyperlink ref="J7" r:id="rId3" xr:uid="{8B782022-ED94-7D4D-B855-25EE5BDBFF7A}"/>
    <hyperlink ref="J11" r:id="rId4" xr:uid="{AF88DA84-4060-5448-8230-69B1C8E774AE}"/>
    <hyperlink ref="J10" r:id="rId5" xr:uid="{76DE395B-0A2B-F944-8270-B10DD5713886}"/>
    <hyperlink ref="J19" r:id="rId6" xr:uid="{09CF6061-EDC6-D240-AE07-9FA17DD1B892}"/>
    <hyperlink ref="J20" r:id="rId7" xr:uid="{2CE43AF4-8576-924D-9752-BEC5083C3BAF}"/>
    <hyperlink ref="J26" r:id="rId8" xr:uid="{1A42C5B8-75F1-9D42-A920-29A135A07F47}"/>
    <hyperlink ref="J27" r:id="rId9" xr:uid="{C45244CB-386A-4045-BF34-F4C621BD25C8}"/>
    <hyperlink ref="J28" r:id="rId10" xr:uid="{149A6644-7678-7F49-9E0D-114BDD918843}"/>
    <hyperlink ref="J29" r:id="rId11" xr:uid="{DA233064-192B-F845-BA1C-A308589FC3F5}"/>
    <hyperlink ref="J32" r:id="rId12" xr:uid="{66632D71-E800-C443-83C8-50416CB1AE6B}"/>
    <hyperlink ref="J37" r:id="rId13" xr:uid="{44EFD9EB-3313-D04A-8547-4E7CCA4BBAC8}"/>
    <hyperlink ref="J38" r:id="rId14" xr:uid="{A861F2E0-3C61-B74E-B2FC-309DBB7CA5F3}"/>
    <hyperlink ref="J39" r:id="rId15" xr:uid="{EADF2D43-3986-784A-99B3-39F1E0380EC4}"/>
    <hyperlink ref="J40" r:id="rId16" xr:uid="{6BD2D035-708C-E040-8755-819B9B43A7CF}"/>
    <hyperlink ref="J41" r:id="rId17" xr:uid="{A3C58E08-5EC5-9845-BD2E-B31AD768384E}"/>
    <hyperlink ref="J42" r:id="rId18" xr:uid="{AFCFD293-B886-E448-ADF4-14B7B3656085}"/>
    <hyperlink ref="J44" r:id="rId19" xr:uid="{D1A26B47-9436-6045-A5E6-53AF229412DF}"/>
    <hyperlink ref="J49" r:id="rId20" xr:uid="{AB0A73FC-8F22-C743-BAD4-51887F12917D}"/>
    <hyperlink ref="J50" r:id="rId21" xr:uid="{AFC18224-05E7-234D-85C5-02F2051613C7}"/>
    <hyperlink ref="J51" r:id="rId22" xr:uid="{696DCAAA-7091-D144-A23E-BA7DB244EC5E}"/>
    <hyperlink ref="J52" r:id="rId23" xr:uid="{58B99CBA-C51F-AE4F-91CB-8AAB13E10D26}"/>
    <hyperlink ref="J53" r:id="rId24" xr:uid="{471ACA9F-2EBB-7046-B50B-C07231DE5315}"/>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23"/>
  <sheetViews>
    <sheetView zoomScale="150" zoomScaleNormal="150" workbookViewId="0">
      <selection activeCell="A6" sqref="A1:A1048576"/>
    </sheetView>
  </sheetViews>
  <sheetFormatPr defaultColWidth="14.42578125" defaultRowHeight="15.75" customHeight="1" x14ac:dyDescent="0.2"/>
  <cols>
    <col min="1" max="1" width="14.42578125" style="69"/>
    <col min="2" max="2" width="39" style="32" customWidth="1"/>
    <col min="3" max="3" width="14.42578125" style="44"/>
    <col min="4" max="4" width="7.85546875" style="44" customWidth="1"/>
    <col min="5" max="5" width="8" style="44" customWidth="1"/>
    <col min="6" max="6" width="8.140625" style="44" customWidth="1"/>
    <col min="7" max="7" width="9.28515625" style="44" customWidth="1"/>
    <col min="8" max="8" width="23.140625" style="44" customWidth="1"/>
    <col min="9" max="9" width="26.42578125" style="44" customWidth="1"/>
    <col min="10" max="16384" width="14.42578125" style="44"/>
  </cols>
  <sheetData>
    <row r="1" spans="1:9" ht="15.75" customHeight="1" x14ac:dyDescent="0.2">
      <c r="A1" s="67" t="s">
        <v>115</v>
      </c>
      <c r="B1" s="42"/>
      <c r="C1" s="43"/>
      <c r="D1" s="43"/>
      <c r="E1" s="43"/>
      <c r="F1" s="43"/>
      <c r="G1" s="43"/>
      <c r="H1" s="43"/>
      <c r="I1" s="43"/>
    </row>
    <row r="2" spans="1:9" ht="15.75" customHeight="1" x14ac:dyDescent="0.2">
      <c r="A2" s="68" t="s">
        <v>14</v>
      </c>
      <c r="B2" s="40" t="s">
        <v>119</v>
      </c>
      <c r="C2" s="46" t="s">
        <v>120</v>
      </c>
      <c r="D2" s="46" t="s">
        <v>1</v>
      </c>
      <c r="E2" s="46" t="s">
        <v>2</v>
      </c>
      <c r="F2" s="46" t="s">
        <v>3</v>
      </c>
      <c r="G2" s="46" t="s">
        <v>4</v>
      </c>
      <c r="H2" s="46" t="s">
        <v>5</v>
      </c>
      <c r="I2" s="46" t="s">
        <v>18</v>
      </c>
    </row>
    <row r="3" spans="1:9" ht="30.95" customHeight="1" x14ac:dyDescent="0.2">
      <c r="A3" s="82" t="s">
        <v>333</v>
      </c>
      <c r="B3" s="31" t="s">
        <v>334</v>
      </c>
      <c r="I3" s="47" t="s">
        <v>338</v>
      </c>
    </row>
    <row r="4" spans="1:9" ht="39.950000000000003" customHeight="1" x14ac:dyDescent="0.2">
      <c r="A4" s="82"/>
      <c r="B4" s="31" t="s">
        <v>335</v>
      </c>
      <c r="I4" s="47" t="s">
        <v>339</v>
      </c>
    </row>
    <row r="5" spans="1:9" ht="56.1" customHeight="1" x14ac:dyDescent="0.2">
      <c r="A5" s="65" t="s">
        <v>336</v>
      </c>
      <c r="B5" s="31" t="s">
        <v>337</v>
      </c>
    </row>
    <row r="6" spans="1:9" ht="15.75" customHeight="1" x14ac:dyDescent="0.2">
      <c r="A6" s="65"/>
      <c r="B6" s="31"/>
      <c r="I6" s="50"/>
    </row>
    <row r="7" spans="1:9" ht="15.75" customHeight="1" x14ac:dyDescent="0.2">
      <c r="A7" s="67" t="s">
        <v>30</v>
      </c>
      <c r="B7" s="42"/>
      <c r="C7" s="43"/>
      <c r="D7" s="43"/>
      <c r="E7" s="43"/>
      <c r="F7" s="43"/>
      <c r="G7" s="43"/>
      <c r="H7" s="43"/>
      <c r="I7" s="43"/>
    </row>
    <row r="8" spans="1:9" ht="15.75" customHeight="1" x14ac:dyDescent="0.2">
      <c r="A8" s="68" t="s">
        <v>14</v>
      </c>
      <c r="B8" s="40" t="s">
        <v>15</v>
      </c>
      <c r="C8" s="46" t="s">
        <v>16</v>
      </c>
      <c r="D8" s="30" t="s">
        <v>1</v>
      </c>
      <c r="E8" s="30" t="s">
        <v>2</v>
      </c>
      <c r="F8" s="30" t="s">
        <v>3</v>
      </c>
      <c r="G8" s="30" t="s">
        <v>4</v>
      </c>
      <c r="H8" s="46" t="s">
        <v>5</v>
      </c>
      <c r="I8" s="46" t="s">
        <v>18</v>
      </c>
    </row>
    <row r="9" spans="1:9" ht="152.1" customHeight="1" x14ac:dyDescent="0.2">
      <c r="A9" s="92" t="s">
        <v>342</v>
      </c>
      <c r="B9" s="31" t="s">
        <v>341</v>
      </c>
      <c r="C9" s="55"/>
      <c r="D9" s="56"/>
      <c r="E9" s="56"/>
      <c r="F9" s="56"/>
      <c r="G9" s="56"/>
      <c r="H9" s="55"/>
      <c r="I9" s="58" t="s">
        <v>343</v>
      </c>
    </row>
    <row r="10" spans="1:9" ht="81" customHeight="1" x14ac:dyDescent="0.2">
      <c r="A10" s="92"/>
      <c r="B10" s="31" t="s">
        <v>340</v>
      </c>
      <c r="C10" s="55"/>
      <c r="D10" s="56"/>
      <c r="E10" s="56"/>
      <c r="F10" s="56"/>
      <c r="G10" s="56"/>
      <c r="H10" s="55"/>
      <c r="I10" s="48" t="s">
        <v>344</v>
      </c>
    </row>
    <row r="11" spans="1:9" ht="38.1" customHeight="1" x14ac:dyDescent="0.2">
      <c r="A11" s="71" t="s">
        <v>73</v>
      </c>
      <c r="B11" s="31" t="s">
        <v>345</v>
      </c>
      <c r="C11" s="55"/>
      <c r="D11" s="56"/>
      <c r="E11" s="56"/>
      <c r="F11" s="56"/>
      <c r="G11" s="56"/>
      <c r="H11" s="55"/>
      <c r="I11" s="48" t="s">
        <v>346</v>
      </c>
    </row>
    <row r="12" spans="1:9" ht="21" customHeight="1" x14ac:dyDescent="0.2">
      <c r="A12" s="92" t="s">
        <v>28</v>
      </c>
      <c r="B12" s="31" t="s">
        <v>31</v>
      </c>
      <c r="C12" s="55"/>
      <c r="D12" s="56"/>
      <c r="E12" s="56"/>
      <c r="F12" s="56"/>
      <c r="G12" s="56"/>
      <c r="H12" s="55"/>
      <c r="I12" s="48"/>
    </row>
    <row r="13" spans="1:9" ht="30.95" customHeight="1" x14ac:dyDescent="0.2">
      <c r="A13" s="92"/>
      <c r="B13" s="31" t="s">
        <v>32</v>
      </c>
      <c r="C13" s="55"/>
      <c r="D13" s="56"/>
      <c r="E13" s="56"/>
      <c r="F13" s="56"/>
      <c r="G13" s="56"/>
      <c r="H13" s="55"/>
      <c r="I13" s="48"/>
    </row>
    <row r="14" spans="1:9" ht="41.1" customHeight="1" x14ac:dyDescent="0.2">
      <c r="A14" s="65" t="s">
        <v>116</v>
      </c>
      <c r="B14" s="31" t="s">
        <v>347</v>
      </c>
      <c r="I14" s="47" t="s">
        <v>348</v>
      </c>
    </row>
    <row r="15" spans="1:9" ht="36.950000000000003" customHeight="1" x14ac:dyDescent="0.2">
      <c r="A15" s="65" t="s">
        <v>117</v>
      </c>
      <c r="B15" s="31" t="s">
        <v>349</v>
      </c>
      <c r="I15" s="31"/>
    </row>
    <row r="16" spans="1:9" ht="45.95" customHeight="1" x14ac:dyDescent="0.2">
      <c r="A16" s="82" t="s">
        <v>118</v>
      </c>
      <c r="B16" s="31" t="s">
        <v>350</v>
      </c>
    </row>
    <row r="17" spans="1:8" ht="42" customHeight="1" x14ac:dyDescent="0.2">
      <c r="A17" s="82"/>
      <c r="B17" s="32" t="s">
        <v>351</v>
      </c>
    </row>
    <row r="22" spans="1:8" ht="12.75" x14ac:dyDescent="0.2">
      <c r="A22" s="65"/>
      <c r="B22" s="44"/>
    </row>
    <row r="23" spans="1:8" ht="12.75" x14ac:dyDescent="0.2">
      <c r="A23" s="65"/>
      <c r="B23" s="44"/>
      <c r="H23" s="51"/>
    </row>
  </sheetData>
  <mergeCells count="4">
    <mergeCell ref="A3:A4"/>
    <mergeCell ref="A16:A17"/>
    <mergeCell ref="A9:A10"/>
    <mergeCell ref="A12:A13"/>
  </mergeCells>
  <dataValidations count="3">
    <dataValidation type="list" allowBlank="1" showInputMessage="1" showErrorMessage="1" sqref="E24:E1048576 D22:D23 E1:E21" xr:uid="{0D164A62-F0EE-8E45-B846-5CF83F1D1895}">
      <formula1>"Low (0-4 hours), Medium (4.5-15 hours), High (15+ hours)"</formula1>
    </dataValidation>
    <dataValidation type="list" allowBlank="1" showInputMessage="1" showErrorMessage="1" sqref="F24:F1048576 E22:E23 F1:F21" xr:uid="{5D21EAD6-EC0A-9C44-942E-7767DBF480CF}">
      <formula1>"Complete, In Progress, Not Started"</formula1>
    </dataValidation>
    <dataValidation type="list" allowBlank="1" showInputMessage="1" showErrorMessage="1" sqref="D24:D1048576 D1:D21" xr:uid="{7D63BEFC-7591-8746-8A44-B52581BD797B}">
      <formula1>"High, Medium, Low"</formula1>
    </dataValidation>
  </dataValidations>
  <hyperlinks>
    <hyperlink ref="I3" r:id="rId1" location="_blank" xr:uid="{78C4983C-7E09-CA4B-B134-F462E8714DEA}"/>
    <hyperlink ref="I4" r:id="rId2" xr:uid="{23C0E9A9-1DA1-C84B-9D89-FB79D106CD8D}"/>
    <hyperlink ref="I9" r:id="rId3" xr:uid="{BF3E4894-BCEF-114B-9583-99D5C45368A7}"/>
    <hyperlink ref="I10" r:id="rId4" xr:uid="{736B57DE-9487-F44C-A07A-E0D4C3197A4E}"/>
    <hyperlink ref="I11" r:id="rId5" xr:uid="{BD55C7AA-1991-A84D-9D9B-7ED304E0643E}"/>
    <hyperlink ref="I14" r:id="rId6" xr:uid="{CDE3AAFF-820D-0944-8EE8-0687C713176E}"/>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nversations xmlns="beb3ccd9-9cf9-40a9-923c-79c44a00fd08">
      <Url xsi:nil="true"/>
      <Description xsi:nil="true"/>
    </Conversations>
    <lcf76f155ced4ddcb4097134ff3c332f xmlns="33fb364f-eb7c-4bb9-b0b8-427e41e01e9c">
      <Terms xmlns="http://schemas.microsoft.com/office/infopath/2007/PartnerControls"/>
    </lcf76f155ced4ddcb4097134ff3c332f>
    <TaxCatchAll xmlns="42202dc8-22a4-46a3-a8c9-17b1c003c0dc" xsi:nil="true"/>
    <TaxKeywordTaxHTField xmlns="42202dc8-22a4-46a3-a8c9-17b1c003c0dc">
      <Terms xmlns="http://schemas.microsoft.com/office/infopath/2007/PartnerControls"/>
    </TaxKeywordTaxHTField>
    <ab617b3f63244b6db64cb123f660ff50 xmlns="42202dc8-22a4-46a3-a8c9-17b1c003c0dc">
      <Terms xmlns="http://schemas.microsoft.com/office/infopath/2007/PartnerControls"/>
    </ab617b3f63244b6db64cb123f660ff50>
    <FeaturedContent xmlns="d449adc5-a023-4a4e-b2f3-92dafbd76c81">false</FeaturedContent>
    <SharedWithUsers xmlns="42202dc8-22a4-46a3-a8c9-17b1c003c0dc">
      <UserInfo>
        <DisplayName>Keith Gluck</DisplayName>
        <AccountId>2043</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AB93A25AFF156439850881F6A1EFB06" ma:contentTypeVersion="24" ma:contentTypeDescription="Create a new document." ma:contentTypeScope="" ma:versionID="711c0aa484f22afeba0d38fa96483f3a">
  <xsd:schema xmlns:xsd="http://www.w3.org/2001/XMLSchema" xmlns:xs="http://www.w3.org/2001/XMLSchema" xmlns:p="http://schemas.microsoft.com/office/2006/metadata/properties" xmlns:ns2="42202dc8-22a4-46a3-a8c9-17b1c003c0dc" xmlns:ns3="d449adc5-a023-4a4e-b2f3-92dafbd76c81" xmlns:ns4="beb3ccd9-9cf9-40a9-923c-79c44a00fd08" xmlns:ns5="33fb364f-eb7c-4bb9-b0b8-427e41e01e9c" targetNamespace="http://schemas.microsoft.com/office/2006/metadata/properties" ma:root="true" ma:fieldsID="a2ced39c2ab41a51ac713b216d2129f6" ns2:_="" ns3:_="" ns4:_="" ns5:_="">
    <xsd:import namespace="42202dc8-22a4-46a3-a8c9-17b1c003c0dc"/>
    <xsd:import namespace="d449adc5-a023-4a4e-b2f3-92dafbd76c81"/>
    <xsd:import namespace="beb3ccd9-9cf9-40a9-923c-79c44a00fd08"/>
    <xsd:import namespace="33fb364f-eb7c-4bb9-b0b8-427e41e01e9c"/>
    <xsd:element name="properties">
      <xsd:complexType>
        <xsd:sequence>
          <xsd:element name="documentManagement">
            <xsd:complexType>
              <xsd:all>
                <xsd:element ref="ns2:ab617b3f63244b6db64cb123f660ff50" minOccurs="0"/>
                <xsd:element ref="ns2:TaxCatchAll" minOccurs="0"/>
                <xsd:element ref="ns2:TaxKeywordTaxHTField" minOccurs="0"/>
                <xsd:element ref="ns3:FeaturedContent" minOccurs="0"/>
                <xsd:element ref="ns4:Conversations" minOccurs="0"/>
                <xsd:element ref="ns5:MediaServiceMetadata" minOccurs="0"/>
                <xsd:element ref="ns5:MediaServiceFastMetadata" minOccurs="0"/>
                <xsd:element ref="ns5:MediaServiceAutoKeyPoints" minOccurs="0"/>
                <xsd:element ref="ns5:MediaServiceKeyPoints" minOccurs="0"/>
                <xsd:element ref="ns5:MediaServiceAutoTags" minOccurs="0"/>
                <xsd:element ref="ns5:MediaServiceOCR" minOccurs="0"/>
                <xsd:element ref="ns5:MediaServiceGenerationTime" minOccurs="0"/>
                <xsd:element ref="ns5:MediaServiceEventHashCode" minOccurs="0"/>
                <xsd:element ref="ns5:MediaServiceDateTaken" minOccurs="0"/>
                <xsd:element ref="ns2:SharedWithUsers" minOccurs="0"/>
                <xsd:element ref="ns2:SharedWithDetails" minOccurs="0"/>
                <xsd:element ref="ns5:MediaLengthInSeconds" minOccurs="0"/>
                <xsd:element ref="ns5:lcf76f155ced4ddcb4097134ff3c332f" minOccurs="0"/>
                <xsd:element ref="ns5:MediaServiceObjectDetectorVersions" minOccurs="0"/>
                <xsd:element ref="ns5:MediaServiceLocation" minOccurs="0"/>
                <xsd:element ref="ns5: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2202dc8-22a4-46a3-a8c9-17b1c003c0dc" elementFormDefault="qualified">
    <xsd:import namespace="http://schemas.microsoft.com/office/2006/documentManagement/types"/>
    <xsd:import namespace="http://schemas.microsoft.com/office/infopath/2007/PartnerControls"/>
    <xsd:element name="ab617b3f63244b6db64cb123f660ff50" ma:index="9" nillable="true" ma:taxonomy="true" ma:internalName="ab617b3f63244b6db64cb123f660ff50" ma:taxonomyFieldName="ContentCategories" ma:displayName="ContentCategories" ma:fieldId="{ab617b3f-6324-4b6d-b64c-b123f660ff50}" ma:taxonomyMulti="true" ma:sspId="4b1daa41-56b4-4620-81a0-b7316f7f93e2" ma:termSetId="c9e8762a-80f5-48ed-880b-c7e7db9e0d07" ma:anchorId="00000000-0000-0000-0000-000000000000" ma:open="false" ma:isKeyword="false">
      <xsd:complexType>
        <xsd:sequence>
          <xsd:element ref="pc:Terms" minOccurs="0" maxOccurs="1"/>
        </xsd:sequence>
      </xsd:complexType>
    </xsd:element>
    <xsd:element name="TaxCatchAll" ma:index="10" nillable="true" ma:displayName="Taxonomy Catch All Column" ma:hidden="true" ma:list="{1b241479-8bf4-4227-9ea8-0830a42c16ab}" ma:internalName="TaxCatchAll" ma:showField="CatchAllData" ma:web="42202dc8-22a4-46a3-a8c9-17b1c003c0dc">
      <xsd:complexType>
        <xsd:complexContent>
          <xsd:extension base="dms:MultiChoiceLookup">
            <xsd:sequence>
              <xsd:element name="Value" type="dms:Lookup" maxOccurs="unbounded" minOccurs="0" nillable="true"/>
            </xsd:sequence>
          </xsd:extension>
        </xsd:complexContent>
      </xsd:complexType>
    </xsd:element>
    <xsd:element name="TaxKeywordTaxHTField" ma:index="11" nillable="true" ma:taxonomy="true" ma:internalName="TaxKeywordTaxHTField" ma:taxonomyFieldName="TaxKeyword" ma:displayName="Enterprise Keywords" ma:fieldId="{23f27201-bee3-471e-b2e7-b64fd8b7ca38}" ma:taxonomyMulti="true" ma:sspId="4b1daa41-56b4-4620-81a0-b7316f7f93e2" ma:termSetId="00000000-0000-0000-0000-000000000000" ma:anchorId="00000000-0000-0000-0000-000000000000" ma:open="true" ma:isKeyword="true">
      <xsd:complexType>
        <xsd:sequence>
          <xsd:element ref="pc:Terms" minOccurs="0" maxOccurs="1"/>
        </xsd:sequence>
      </xsd:complex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449adc5-a023-4a4e-b2f3-92dafbd76c81" elementFormDefault="qualified">
    <xsd:import namespace="http://schemas.microsoft.com/office/2006/documentManagement/types"/>
    <xsd:import namespace="http://schemas.microsoft.com/office/infopath/2007/PartnerControls"/>
    <xsd:element name="FeaturedContent" ma:index="13" nillable="true" ma:displayName="FeaturedContent" ma:default="0" ma:internalName="FeaturedConten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beb3ccd9-9cf9-40a9-923c-79c44a00fd08" elementFormDefault="qualified">
    <xsd:import namespace="http://schemas.microsoft.com/office/2006/documentManagement/types"/>
    <xsd:import namespace="http://schemas.microsoft.com/office/infopath/2007/PartnerControls"/>
    <xsd:element name="Conversations" ma:index="14" nillable="true" ma:displayName="Conversations" ma:format="Hyperlink" ma:internalName="Conversations">
      <xsd:complexType>
        <xsd:complexContent>
          <xsd:extension base="dms:URL">
            <xsd:sequence>
              <xsd:element name="Url" type="dms:ValidUrl" minOccurs="0" nillable="true"/>
              <xsd:element name="Description" type="xsd:string"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3fb364f-eb7c-4bb9-b0b8-427e41e01e9c"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AutoTags" ma:index="19" nillable="true" ma:displayName="Tags" ma:internalName="MediaServiceAutoTag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4b1daa41-56b4-4620-81a0-b7316f7f93e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9" nillable="true" ma:displayName="MediaServiceObjectDetectorVersions" ma:hidden="true" ma:indexed="true" ma:internalName="MediaServiceObjectDetectorVersions" ma:readOnly="true">
      <xsd:simpleType>
        <xsd:restriction base="dms:Text"/>
      </xsd:simpleType>
    </xsd:element>
    <xsd:element name="MediaServiceLocation" ma:index="30" nillable="true" ma:displayName="Location" ma:indexed="true" ma:internalName="MediaServiceLocation" ma:readOnly="true">
      <xsd:simpleType>
        <xsd:restriction base="dms:Text"/>
      </xsd:simpleType>
    </xsd:element>
    <xsd:element name="MediaServiceSearchProperties" ma:index="3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BFABE7-CF3F-4FD7-B05A-15DB9802F21E}">
  <ds:schemaRefs>
    <ds:schemaRef ds:uri="http://purl.org/dc/elements/1.1/"/>
    <ds:schemaRef ds:uri="http://www.w3.org/XML/1998/namespace"/>
    <ds:schemaRef ds:uri="beb3ccd9-9cf9-40a9-923c-79c44a00fd08"/>
    <ds:schemaRef ds:uri="d449adc5-a023-4a4e-b2f3-92dafbd76c81"/>
    <ds:schemaRef ds:uri="http://purl.org/dc/dcmitype/"/>
    <ds:schemaRef ds:uri="http://schemas.microsoft.com/office/2006/documentManagement/types"/>
    <ds:schemaRef ds:uri="33fb364f-eb7c-4bb9-b0b8-427e41e01e9c"/>
    <ds:schemaRef ds:uri="http://purl.org/dc/terms/"/>
    <ds:schemaRef ds:uri="http://schemas.microsoft.com/office/2006/metadata/properties"/>
    <ds:schemaRef ds:uri="http://schemas.microsoft.com/office/infopath/2007/PartnerControls"/>
    <ds:schemaRef ds:uri="http://schemas.openxmlformats.org/package/2006/metadata/core-properties"/>
    <ds:schemaRef ds:uri="42202dc8-22a4-46a3-a8c9-17b1c003c0dc"/>
  </ds:schemaRefs>
</ds:datastoreItem>
</file>

<file path=customXml/itemProps2.xml><?xml version="1.0" encoding="utf-8"?>
<ds:datastoreItem xmlns:ds="http://schemas.openxmlformats.org/officeDocument/2006/customXml" ds:itemID="{5946E23E-BD50-40C2-84BC-EDE86AE3C39D}">
  <ds:schemaRefs>
    <ds:schemaRef ds:uri="http://schemas.microsoft.com/sharepoint/v3/contenttype/forms"/>
  </ds:schemaRefs>
</ds:datastoreItem>
</file>

<file path=customXml/itemProps3.xml><?xml version="1.0" encoding="utf-8"?>
<ds:datastoreItem xmlns:ds="http://schemas.openxmlformats.org/officeDocument/2006/customXml" ds:itemID="{2C09D485-F8B3-4FF9-845A-0314BD0341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2202dc8-22a4-46a3-a8c9-17b1c003c0dc"/>
    <ds:schemaRef ds:uri="d449adc5-a023-4a4e-b2f3-92dafbd76c81"/>
    <ds:schemaRef ds:uri="beb3ccd9-9cf9-40a9-923c-79c44a00fd08"/>
    <ds:schemaRef ds:uri="33fb364f-eb7c-4bb9-b0b8-427e41e01e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Initial Setup Tasks </vt:lpstr>
      <vt:lpstr>User Setup</vt:lpstr>
      <vt:lpstr>Admin Section</vt:lpstr>
      <vt:lpstr>Database</vt:lpstr>
      <vt:lpstr>Design Studio</vt:lpstr>
      <vt:lpstr>Marketing Activities </vt:lpstr>
      <vt:lpstr>Analytics</vt:lpstr>
      <vt:lpstr>Document your setup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Keith Gluck</dc:creator>
  <cp:keywords/>
  <dc:description/>
  <cp:lastModifiedBy>Keith Gluck</cp:lastModifiedBy>
  <cp:revision/>
  <dcterms:created xsi:type="dcterms:W3CDTF">2021-05-26T17:54:03Z</dcterms:created>
  <dcterms:modified xsi:type="dcterms:W3CDTF">2024-05-29T22:43:16Z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0x0101002AB93A25AFF156439850881F6A1EFB06</vt:lpwstr>
  </property>
  <property fmtid="{D5CDD505-2E9C-101B-9397-08002B2CF9AE}" pid="4" name="MediaServiceImageTags">
    <vt:lpwstr/>
  </property>
  <property fmtid="{D5CDD505-2E9C-101B-9397-08002B2CF9AE}" pid="5" name="ContentCategories">
    <vt:lpwstr/>
  </property>
</Properties>
</file>