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adobe-my.sharepoint.com/personal/gluck_adobe_com/Documents/Desktop/GitHub/marketo.en/help/marketo/getting-started/inheriting-a-marketo-engage-instance/assets/"/>
    </mc:Choice>
  </mc:AlternateContent>
  <xr:revisionPtr revIDLastSave="80" documentId="8_{00770D51-7F57-4E60-8C26-7148DE3F78F6}" xr6:coauthVersionLast="47" xr6:coauthVersionMax="47" xr10:uidLastSave="{86EC7345-3D7D-4C9E-9129-C07C13947941}"/>
  <bookViews>
    <workbookView xWindow="30465" yWindow="2235" windowWidth="24900" windowHeight="13005" firstSheet="1" activeTab="2" xr2:uid="{00000000-000D-0000-FFFF-FFFF00000000}"/>
  </bookViews>
  <sheets>
    <sheet name="Initial Setup Tasks" sheetId="1" r:id="rId1"/>
    <sheet name="User Setup" sheetId="7" r:id="rId2"/>
    <sheet name="Admin Section" sheetId="2" r:id="rId3"/>
    <sheet name="Database" sheetId="3" r:id="rId4"/>
    <sheet name="Design Studio" sheetId="5" r:id="rId5"/>
    <sheet name="Marketing Activities " sheetId="4" r:id="rId6"/>
    <sheet name="Analytics" sheetId="9" r:id="rId7"/>
    <sheet name="Document your setup" sheetId="10" r:id="rId8"/>
  </sheets>
  <definedNames>
    <definedName name="_xlnm._FilterDatabase" localSheetId="0" hidden="1">'Initial Setup Tasks'!$E$1:$E$3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7" l="1"/>
  <c r="J10" i="7"/>
  <c r="K81" i="2"/>
  <c r="K29" i="5"/>
  <c r="K28" i="5"/>
  <c r="K52" i="4"/>
  <c r="K46" i="4"/>
  <c r="K41" i="4"/>
  <c r="K28" i="4"/>
  <c r="K24" i="4"/>
  <c r="K14" i="4"/>
  <c r="K12" i="4"/>
  <c r="K4" i="4"/>
  <c r="K28" i="3"/>
  <c r="K27" i="3"/>
  <c r="K12" i="3"/>
  <c r="K11" i="3"/>
  <c r="K10" i="3"/>
  <c r="K8" i="3"/>
  <c r="K3" i="3"/>
  <c r="K137" i="2"/>
  <c r="K136" i="2"/>
  <c r="K135" i="2"/>
  <c r="K130" i="2"/>
  <c r="K90" i="2"/>
  <c r="K76" i="2"/>
  <c r="K75" i="2"/>
  <c r="K57" i="2"/>
  <c r="K56" i="2"/>
  <c r="K51" i="2"/>
  <c r="K46" i="2"/>
  <c r="K40" i="2"/>
  <c r="K32" i="2"/>
  <c r="K5" i="2"/>
</calcChain>
</file>

<file path=xl/sharedStrings.xml><?xml version="1.0" encoding="utf-8"?>
<sst xmlns="http://schemas.openxmlformats.org/spreadsheetml/2006/main" count="953" uniqueCount="532">
  <si>
    <t>Task</t>
  </si>
  <si>
    <t>Priority</t>
  </si>
  <si>
    <t>Effort</t>
  </si>
  <si>
    <t>Status</t>
  </si>
  <si>
    <t>Assignee</t>
  </si>
  <si>
    <t>Notes</t>
  </si>
  <si>
    <t>High</t>
  </si>
  <si>
    <t>Low (0-4 hours)</t>
  </si>
  <si>
    <t>Complete</t>
  </si>
  <si>
    <t>Medium (4.5-15 hours)</t>
  </si>
  <si>
    <t>In Progress</t>
  </si>
  <si>
    <t>High (15+ hours)</t>
  </si>
  <si>
    <t>Not Started</t>
  </si>
  <si>
    <t xml:space="preserve">Marketo Engage on Adobe Identify Management set-up </t>
  </si>
  <si>
    <t>Area</t>
  </si>
  <si>
    <t>Review Focus</t>
  </si>
  <si>
    <t>Date Reviewed</t>
  </si>
  <si>
    <t>Changes to Make</t>
  </si>
  <si>
    <t>URL in the Instance</t>
  </si>
  <si>
    <t>Resources</t>
  </si>
  <si>
    <t>Marketo Engage Product Admin</t>
  </si>
  <si>
    <t xml:space="preserve">• Has your Marketo Engage subscription been migrated to Adobe IMS yet? 
- If so, have you been granted an Adobe Product Admin role by your Adobe Org System Admin? If you’re not sure who in your organization has admin privileges in the console, contact Adobe Customer Care: https://helpx.adobe.com/contact.html </t>
  </si>
  <si>
    <t>Adobe Identity Management Overview</t>
  </si>
  <si>
    <t xml:space="preserve">• Have you accepted the 'Marketo Engage Product Admin' invite? The email is sent when the role is assigned in the Adobe Admin Console.  
- If not, look for the welcome email in your inbox and accept the invite to activate your Adobe ID.   </t>
  </si>
  <si>
    <t>Admin Initial Setup</t>
  </si>
  <si>
    <t xml:space="preserve">Product Profile </t>
  </si>
  <si>
    <t xml:space="preserve">• Are all appropriate users assigned to Marketo Engage’s product profile in Adobe Admin Console?  
- If not, make sure to add users and/or delete users from Marketo Engage product profiles in the Adobe Admin Console. You cannot assign users' roles in Marketo Engage/Admin/Users &amp; Roles if they are added to a Product Profile.  
- If an undesirable user is added to multiple product profiles, you must delete the user from all product profiles. Otherwise, they will still have access to Marketo Engage. </t>
  </si>
  <si>
    <t xml:space="preserve">User Management API </t>
  </si>
  <si>
    <t xml:space="preserve">• Does your subscription use any Marketo User Management APIs?  
- If so, you will need to use Adobe IMS APIs to invite, update, and delete users moving forward. 
☛NOTE: ‘Role Management’ remains in Marketo Engage and Marketo User Management APIs can still be used for roles management </t>
  </si>
  <si>
    <t>Adobe IMS APIs</t>
  </si>
  <si>
    <t>User &amp; Roles</t>
  </si>
  <si>
    <t xml:space="preserve">☛NOTE: If your subscription is on Adobe IMS already, proceed to the following user management review in Adobe Admin Console. Otherwise, go into Admin/Users &amp; Roles/Users under Marketo Engage.  </t>
  </si>
  <si>
    <t>Users</t>
  </si>
  <si>
    <t xml:space="preserve">• How many users are there? </t>
  </si>
  <si>
    <t>Managing Marketo Users</t>
  </si>
  <si>
    <t xml:space="preserve">• Are there any users that should be removed? </t>
  </si>
  <si>
    <t>Remove a User in Adobe Admin Console</t>
  </si>
  <si>
    <t xml:space="preserve">• Does your company have policies around deleting users? </t>
  </si>
  <si>
    <t xml:space="preserve">• How many users have Admin permissions </t>
  </si>
  <si>
    <t>Descriptions of Role Permissions</t>
  </si>
  <si>
    <t xml:space="preserve">• Should any of those users be changed to other roles? </t>
  </si>
  <si>
    <t>Managing User Roles and Permissions</t>
  </si>
  <si>
    <t xml:space="preserve">• Who are the API users in this instance? </t>
  </si>
  <si>
    <t>Create an API Only User</t>
  </si>
  <si>
    <t xml:space="preserve">☛NOTE: Whether you use Marketo Engage with Adobe Identity or not, proceed with reviewing roles permission in Marketo Engage under Admin/Users &amp; Roles/Roles. </t>
  </si>
  <si>
    <t>Roles</t>
  </si>
  <si>
    <t xml:space="preserve">• How many roles are there? </t>
  </si>
  <si>
    <t>• What permissions/access does each role have? Should any be adjusted?</t>
  </si>
  <si>
    <t xml:space="preserve">• How many users are there per role? </t>
  </si>
  <si>
    <t>• How often are users logging in?</t>
  </si>
  <si>
    <t>User Login History</t>
  </si>
  <si>
    <t>• Does each API user has their own user role? 
- If not, consider implementing this to make troubleshooting easier.</t>
  </si>
  <si>
    <t>Create an API Only User Role</t>
  </si>
  <si>
    <t>• Do your user roles and permissions align with your corporate data privacy policies for regulation compliance (e.g., GDPR)? 
- Do the corporate data privacy policies allow users to download and share Marketo Engage user data? Is the permission business necessary?</t>
  </si>
  <si>
    <t>Privacy Management</t>
  </si>
  <si>
    <t>Support Users</t>
  </si>
  <si>
    <t>• Have you set up the appropriate authorized contacts in the Support Portal?</t>
  </si>
  <si>
    <t>Set Up Your Authorized Support Contacts</t>
  </si>
  <si>
    <t>Internal Documentation</t>
  </si>
  <si>
    <t>• Are users and roles clearly defined in your organization?</t>
  </si>
  <si>
    <t>• What is your process for adding a new user/admin?</t>
  </si>
  <si>
    <t>Sandbox (if applicable)</t>
  </si>
  <si>
    <t>• Do you have a sandbox instance?
- If so, review the categories above for your sandbox.</t>
  </si>
  <si>
    <t>Marketo Sandbox</t>
  </si>
  <si>
    <t>• Is Program Import linked with your sandbox?</t>
  </si>
  <si>
    <t>Import a Program</t>
  </si>
  <si>
    <t>Audit Trail</t>
  </si>
  <si>
    <t>• Who is working in the instance? This is a good tool to use to identify any concerning users, actions, and events.</t>
  </si>
  <si>
    <t>Workspaces &amp; Partitions</t>
  </si>
  <si>
    <t>• How many Workspaces and/or Partitions do you have?</t>
  </si>
  <si>
    <t>Understanding Workspaces and Person Partitions</t>
  </si>
  <si>
    <t>• What is the primary purpose of each Workspace and Partition?</t>
  </si>
  <si>
    <t>Edit a Workspace</t>
  </si>
  <si>
    <t>• Do either your Workspaces or Partitions need to be audited/changed?</t>
  </si>
  <si>
    <t>Edit an Existing Person Partition</t>
  </si>
  <si>
    <t>• What is the relationship between your Workspaces and Partitions?</t>
  </si>
  <si>
    <t>• How many users have access to each Workspace?</t>
  </si>
  <si>
    <t>Documentation</t>
  </si>
  <si>
    <t>• How are Workspaces and Partitions defined?</t>
  </si>
  <si>
    <t>• What is your process to add Workspaces to your instance or add users to a Workspace?</t>
  </si>
  <si>
    <t>Smart Campaigns</t>
  </si>
  <si>
    <t>• Do you have a restriction on Smart Campaign size?
- If not, consider adding one. We recommend limiting the Smart Campaign limits to 25% of your database to avoid overcommunication or processing your entire database in workflows; this not only protects your brand, but helps protect the performance of your instance.</t>
  </si>
  <si>
    <t>Communication Limits</t>
  </si>
  <si>
    <t>• Are there communication limits in place? Does your business have policies where communication limits might be necessary?
☛NOTE: We recommend limiting your communication to 1 per day and 3 per 7 days, with non-operational emails blocked.</t>
  </si>
  <si>
    <t>Tags</t>
  </si>
  <si>
    <t>• How many tags are there? How many tags are in use? Do any need to be added?</t>
  </si>
  <si>
    <t>Understanding Tags</t>
  </si>
  <si>
    <t>• Are tags required within your programs?</t>
  </si>
  <si>
    <t>Channels</t>
  </si>
  <si>
    <t>• How many channels are there? How many are in use?</t>
  </si>
  <si>
    <t>• Are all channel program statuses appropriate? Do they show progression within the program?</t>
  </si>
  <si>
    <t>Hide/Unhide a Program Channel</t>
  </si>
  <si>
    <t>• Are your channels related to specific program types?</t>
  </si>
  <si>
    <t>• Which statuses are considered a success for each channel? Do those align with your marketing goals?</t>
  </si>
  <si>
    <t>• Is the Operational channel being used appropriately?</t>
  </si>
  <si>
    <t>• For Advanced Report Builder (Revenue Cycle Explorer/RCE), is your channel analytics behavior set to align with your program practices incorporating period cost?</t>
  </si>
  <si>
    <t>Marketing Calendar (if applicable)</t>
  </si>
  <si>
    <t>• How many calendar entry types are there? Are they all still relevant?</t>
  </si>
  <si>
    <t>Navigating the Marketing Calendar</t>
  </si>
  <si>
    <t>Database Management</t>
  </si>
  <si>
    <t>Field Management</t>
  </si>
  <si>
    <t>• How many fields are there?
- Click Export Field Names to review a list of your fields, custom fields, and their API names.</t>
  </si>
  <si>
    <t>Export a List of All Marketo API Field Names</t>
  </si>
  <si>
    <t>• How many custom fields are there?</t>
  </si>
  <si>
    <t>Create a Custom Field in Marketo Engage</t>
  </si>
  <si>
    <t>• How many fields are being used?
- Select Export Used By in the Field Actions drop-down to review related assets of a field.</t>
  </si>
  <si>
    <t>Export Used By Data for a Field</t>
  </si>
  <si>
    <t>• How many fields are synced between Marketo Engage and your CRM?</t>
  </si>
  <si>
    <t>• Are CRM fields synced to the appropriate objects?</t>
  </si>
  <si>
    <t>• Is there a custom view set for person detail? Should there be?</t>
  </si>
  <si>
    <t>Creating a Custom Tab for the Person Detail Page</t>
  </si>
  <si>
    <t>• Do you have a naming convention for your fields based on source?
- If not, consider implementing this.</t>
  </si>
  <si>
    <t>• Are there any fields blocked?
- If so, be sure to understand why they are.</t>
  </si>
  <si>
    <t>Block Updates to a Field</t>
  </si>
  <si>
    <t>Custom Activities</t>
  </si>
  <si>
    <t>• Are there any custom activities?
- If so, click through them to understand what activities aren't related to a Marketo form, email, or landing page.</t>
  </si>
  <si>
    <t>Custom Objects</t>
  </si>
  <si>
    <t>• How many custom objects are there? How are they synced to your CRM?</t>
  </si>
  <si>
    <t>• How are these custom objects being utilized by your programs and list queries?</t>
  </si>
  <si>
    <t>Email</t>
  </si>
  <si>
    <t>Email Defaults Settings</t>
  </si>
  <si>
    <t>In Admin &gt; Email, are all of your default settings up-to-date (e.g., "from" email/label, branding domain, unsubscribe message, etc.)?</t>
  </si>
  <si>
    <t>Edit Your Default Branding Domain</t>
  </si>
  <si>
    <t>Edit the Unsubscribe Message</t>
  </si>
  <si>
    <t>Integrations</t>
  </si>
  <si>
    <t>Considerations</t>
  </si>
  <si>
    <t>CRM</t>
  </si>
  <si>
    <t>• Which CRM are you syncing to? Salesforce? MS Dynamics? Veeva?</t>
  </si>
  <si>
    <t>Understanding the Salesforce Sync</t>
  </si>
  <si>
    <t>• Are you utilizing a custom sync?</t>
  </si>
  <si>
    <t>Understanding the Microsoft Dynamics Sync</t>
  </si>
  <si>
    <t>• [Salesforce Only] Does your instance have Custom Sync Filters implemented?
note icon NOTE: Contact Marketo Support to identify Custom Sync Filters or request a Custom Sync Rule be implemented.</t>
  </si>
  <si>
    <t>Instructions for Creating a Custom Sync Rule</t>
  </si>
  <si>
    <t>Landing Pages</t>
  </si>
  <si>
    <t>• What is the domain set as?</t>
  </si>
  <si>
    <t>• What is the homepage set as?</t>
  </si>
  <si>
    <t>• What is the fallback set as?</t>
  </si>
  <si>
    <t>Set a Fallback Page</t>
  </si>
  <si>
    <t>• Is form prefill enabled?</t>
  </si>
  <si>
    <t>• Are personalized URLs enabled?</t>
  </si>
  <si>
    <t>Enable Personalized URLs for Your Account</t>
  </si>
  <si>
    <t>• Are there rules set up for redirects?</t>
  </si>
  <si>
    <t>Redirect a Marketo Engage Landing Page to Another Page</t>
  </si>
  <si>
    <t>• Do you have domain aliases in place? Are you tracking how you're utilizing your domain aliases?</t>
  </si>
  <si>
    <t>• Is Secured Domains for Landing Pages enabled?
- Confirm if your landing page assets contain a 'http' URL.</t>
  </si>
  <si>
    <t>Setting Up Secured Domains for Marketo Engage Landing Pages – First Time Setup</t>
  </si>
  <si>
    <t>Munchkin</t>
  </si>
  <si>
    <t>• Is your Munchkin tracking code on your website (Not a Marketo Engage landing page)?
- TIP: If you're missing documentation on where the munchkin code is on your website, you can view all URLs by creating a Web Page Activity Report.</t>
  </si>
  <si>
    <t>Add Munchkin Tracking Code to Your Website</t>
  </si>
  <si>
    <t>• Is a Do Not Track Browser Request enabled?</t>
  </si>
  <si>
    <t>Edit “Do Not Track” Browser Support Settings</t>
  </si>
  <si>
    <t>• Is your Munchkin API configured?</t>
  </si>
  <si>
    <t xml:space="preserve">Marketo Engage’s Munchkin JavaScript </t>
  </si>
  <si>
    <t>Web Services</t>
  </si>
  <si>
    <t>• Are IP Restrictions enabled? Should they be?</t>
  </si>
  <si>
    <t>Create an Allowlist for IP-Based API Access</t>
  </si>
  <si>
    <t>• Which users/apps are making API calls in your instance?</t>
  </si>
  <si>
    <t>• Are you hitting or close to hitting your API limit?
- If so, consider increasing it or auditing your instance to bring those API calls down.</t>
  </si>
  <si>
    <t>Adobe Dynamic Chat (if applicable)</t>
  </si>
  <si>
    <t>☛NOTE: Following the steps below will require access to the Adobe Admin Console. If you haven't set up an Adobe ID yet, learn how to do that by referencing the 'resources' column.</t>
  </si>
  <si>
    <t>Adobe Admin Console</t>
  </si>
  <si>
    <t>• Have you accepted the Dynamic Chat Product Admin invite? The email is sent when Dynamic Chat is enabled in your Marketo Engage instance, and you're designated as a System Admin.
- If not, look for the welcome email in your inbox and accept the invitation to set up your Adobe ID.</t>
  </si>
  <si>
    <t>Create or update your Adobe account</t>
  </si>
  <si>
    <t>• Have you added the desired users to the Dynamic Chat product profile in Adobe Admin Console?</t>
  </si>
  <si>
    <t>Dynamic Chat Product Admin</t>
  </si>
  <si>
    <t>• Make sure your eligible users have the Dynamic Chat Product Profile added to their Adobe Identity. You cannot assign 'Access Dynamic Chat' roles in Marketo Engage &gt; Admin &gt; Users &amp; Roles if they're added to a Product Profile.</t>
  </si>
  <si>
    <t>Add or Remove Chat Users</t>
  </si>
  <si>
    <t>• In the 'Product Profiles' tab, are the Default Profile Permissions aligned with your organization's needs?
- If not, edit the permissions for the specific profile.</t>
  </si>
  <si>
    <t>• If you have more than one subscription, are your users being added to the correct subscriptions?</t>
  </si>
  <si>
    <t>Once you finish auditing the Users &amp; Roles settings, log in to Dynamic Chat to continue your audit.</t>
  </si>
  <si>
    <t>• Have you connected your Marketo Engage instance to Dynamic Chat?</t>
  </si>
  <si>
    <t>Connecting Dynamic Chat</t>
  </si>
  <si>
    <t>• Are the five default profiles with predefined permissions applicable to your organization?
- If not, you can edit them in Dynamic Chat. You can also create a Custom Profile with a custom set of permissions.</t>
  </si>
  <si>
    <t>Edit Existing Permissions</t>
  </si>
  <si>
    <t>• To provide your users with access to Dynamic Chat, have you checked "Access Dynamic Chat" to the applicable Marketo Engage Role under Admin &gt; Users &amp; Roles &gt; Roles?
☛NOTE: The 'Admin' &amp; 'Marketing User' roles should have access to Dynamic Chat.</t>
  </si>
  <si>
    <t>Create a Profile</t>
  </si>
  <si>
    <t>Marketo Sales Insight (if applicable)</t>
  </si>
  <si>
    <t>• Has the MSI package been installed?</t>
  </si>
  <si>
    <t>Install Marketo Sales Insight Package in Salesforce AppExchange</t>
  </si>
  <si>
    <t>• Have you upgraded to the latest version of Sales Insight?</t>
  </si>
  <si>
    <t>Upgrading Your MSI Package</t>
  </si>
  <si>
    <t>• Have you completed the Sales Insight configuration?</t>
  </si>
  <si>
    <t>Configure Marketo Sales Insight in Salesforce Enterprise/Unlimited</t>
  </si>
  <si>
    <t>Configure Marketo Sales Insight in Salesforce Professional Edition</t>
  </si>
  <si>
    <t>• Have you given access to your users based on the number of seats you've purchased?</t>
  </si>
  <si>
    <t>Add Sales Insight Permission Set</t>
  </si>
  <si>
    <t>• Are Stars and Flames customized?</t>
  </si>
  <si>
    <t>Customize Stars and Flames</t>
  </si>
  <si>
    <t>Launchpoint (if applicable)</t>
  </si>
  <si>
    <t>• Which services have you configured (e.g., BrightTALK, Zoom, etc.)? Are any near their expiration?</t>
  </si>
  <si>
    <t>Add Webex as a LaunchPoint Service</t>
  </si>
  <si>
    <t>Connect BrightTALK to Marketo Engage</t>
  </si>
  <si>
    <t>• How many API calls are your integrations using?</t>
  </si>
  <si>
    <t>Viewing Your Number of API Calls to Marketo Engage</t>
  </si>
  <si>
    <t>• Do you have the right integrations in place for your use cases?</t>
  </si>
  <si>
    <t>Webhooks (if applicable)</t>
  </si>
  <si>
    <t>• What connections have you set up?</t>
  </si>
  <si>
    <t>Create a Webhook</t>
  </si>
  <si>
    <t>• Are any no longer in use?</t>
  </si>
  <si>
    <t>Mobile Apps and Devices (if applicable)</t>
  </si>
  <si>
    <t>• Which mobile apps do you have?</t>
  </si>
  <si>
    <t>Add a Mobile App</t>
  </si>
  <si>
    <t>• Have any test devices been added?</t>
  </si>
  <si>
    <t>Adding a New Test Device</t>
  </si>
  <si>
    <t>Treasure Chest</t>
  </si>
  <si>
    <t>• What's turned on in the Treasure Chest?
• Are there features that should be turned on or off?</t>
  </si>
  <si>
    <t>Campaign Inspector</t>
  </si>
  <si>
    <t>• Is Campaign Inspector turned on?
- If not, consider turning it on to easily identify which campaigns are: active, syncing with your CRM, and/or deleting records.</t>
  </si>
  <si>
    <t>Other</t>
  </si>
  <si>
    <t>Marketo Engage Status Updates</t>
  </si>
  <si>
    <t>• Is your instance subscribed to Marketo Engage Status Updates?</t>
  </si>
  <si>
    <t>Alerts</t>
  </si>
  <si>
    <t>• Are there any active alerts being sent out to internal teams from Marketo Engage?
- If yes, are those alerts functioning appropriately?</t>
  </si>
  <si>
    <t>Notifications</t>
  </si>
  <si>
    <t>• Are you subscribed to appropriate admin notifications?</t>
  </si>
  <si>
    <t>System Smart Lists</t>
  </si>
  <si>
    <t>All People</t>
  </si>
  <si>
    <t>• How many people exist in the database?
- If your database is close to full, does your company policy recommend that you expand your database size or clean out historical data?</t>
  </si>
  <si>
    <t>• Is your overall database at least 85% marketable?
- If yours falls under this threshold, look at the other system smart lists (Blocklist, Marketing Suspended, Duplicates, Unsubscribe) with greater scrutiny.</t>
  </si>
  <si>
    <t>Unsubscribed People</t>
  </si>
  <si>
    <t>• What are your criteria for unsubscribed people? Are there too many unsubscribed people?</t>
  </si>
  <si>
    <t>Understanding Unsubscribe</t>
  </si>
  <si>
    <t>• Do your unsubscribe methods align with your data privacy requirements?</t>
  </si>
  <si>
    <t>• Is your unsubscribe preference up to date? How long have records remained in your database as unmarketable?</t>
  </si>
  <si>
    <t>Marketing Suspended</t>
  </si>
  <si>
    <t>• What are your criteria for Marketing Suspended? Are there too many people who are Marketing Suspended?</t>
  </si>
  <si>
    <t>• How long have records remained in the Marketing Suspended status?
☛Marketing Suspended use case example: people records who are actively involved with sales in late-stage opportunities that you want to suppress marketing communications for.</t>
  </si>
  <si>
    <t>Blocklist</t>
  </si>
  <si>
    <t>• What are your criteria for blocklisting records? Are there too many people who are blocklisted?</t>
  </si>
  <si>
    <t>Bounced Email Addresses</t>
  </si>
  <si>
    <t>• Do you have a lot of people who bounced in your Database?
- If so, consider investigating why.</t>
  </si>
  <si>
    <t>Possible Duplicates</t>
  </si>
  <si>
    <t>• How many potentially duplicate records are there?
- Consider deleting or merging them.</t>
  </si>
  <si>
    <t>No Acquisition Program</t>
  </si>
  <si>
    <t>• How many people don't have an acquisition program?
- If there are a lot, consider investigating why.</t>
  </si>
  <si>
    <t>Acquisition Program</t>
  </si>
  <si>
    <t>Smart Lists</t>
  </si>
  <si>
    <t>• How many Smart Lists are there? How are they used in this instance?
NOTE: In the Database section, Group Smart Lists are user-generated and System Smart Lists are default lists created by Marketo Engage.</t>
  </si>
  <si>
    <t>Understanding Smart Lists</t>
  </si>
  <si>
    <t>• Are the lists organized in a cohesive folder structure?
- If you have orphan lists, consider organizing your tree so assets are easy to find.
☛TIP: Archiving Smart Lists that are no longer needed will help with organization and performance.</t>
  </si>
  <si>
    <t>Archive a Folder</t>
  </si>
  <si>
    <t>Static Lists</t>
  </si>
  <si>
    <t>• How many Static Lists are there? How are they used in this instance?
☛NOTE: In the Database section, Group Lists are Static Lists.</t>
  </si>
  <si>
    <t>Understanding Static Lists</t>
  </si>
  <si>
    <t>Segmentations</t>
  </si>
  <si>
    <t>• Which segmentations are there? How are they being used?</t>
  </si>
  <si>
    <t>• Are there too many people in default segments?</t>
  </si>
  <si>
    <t>• Is there a segmentation for the marketable audience?
-If not, consider creating one.</t>
  </si>
  <si>
    <t>Organization</t>
  </si>
  <si>
    <t>Naming Conventions</t>
  </si>
  <si>
    <t>• Do your programs have a consistent naming convention?</t>
  </si>
  <si>
    <t>Naming Schemes</t>
  </si>
  <si>
    <t>Folder Structure</t>
  </si>
  <si>
    <t>• Do you have a consistent and easy-to-navigate folder structure?</t>
  </si>
  <si>
    <t>Programs</t>
  </si>
  <si>
    <t>• Are similar program types consistently structured?</t>
  </si>
  <si>
    <t>Best Practice: How to Organize Your Programs</t>
  </si>
  <si>
    <t>• Are period costs put in place?</t>
  </si>
  <si>
    <t>Understanding Period Costs</t>
  </si>
  <si>
    <t>• Are all programs synced to SFDC Campaigns (if applicable)?</t>
  </si>
  <si>
    <t>How to Match Program Statuses and Salesforce Campaign Statuses Prior to Sync</t>
  </si>
  <si>
    <t>• Do you have flow steps assigning an acquisition program to people?</t>
  </si>
  <si>
    <t>• Is there a central location set up for program templates?
- If not, choose from several pre-built program examples from the Marketo Engage Program Library.</t>
  </si>
  <si>
    <t>Program Import Library Overview</t>
  </si>
  <si>
    <t>Archive</t>
  </si>
  <si>
    <t>• Are older programs archived?
☛TIP: It's good to perform a review every year.</t>
  </si>
  <si>
    <t>• How often does your company review and archive old programs?</t>
  </si>
  <si>
    <t>• Are there any campaign errors in the Notifications tab at the top of your instance?</t>
  </si>
  <si>
    <t>• Are you subscribed to notifications to stay on top of any errors that may arise in the future?</t>
  </si>
  <si>
    <t>Subscribe to Notifications</t>
  </si>
  <si>
    <t>Smart List Subscriptions(Marketing Activities/Subscriptions)</t>
  </si>
  <si>
    <t>• Are there ongoing Smart List subscriptions in your instance? If yes, who are they going to?
☛TIP: Consider setting up Smart List subscriptions to go to a team alias rather than an individual. This covers you in case individuals are out of the office.</t>
  </si>
  <si>
    <t>Assets</t>
  </si>
  <si>
    <t>Tokens</t>
  </si>
  <si>
    <t>• Are tokens being used in your most commonly used program types?
- If not, you should consider using them to increase efficiency.</t>
  </si>
  <si>
    <t>Understanding My Tokens in a Program</t>
  </si>
  <si>
    <t>• If tokens are implemented, are there global folder tokens? How are they being used?</t>
  </si>
  <si>
    <t>Engagement Programs</t>
  </si>
  <si>
    <t>• Are there live Engagement Programs running?</t>
  </si>
  <si>
    <t>Understanding Engagement Programs</t>
  </si>
  <si>
    <t>• How many people are exhausted?
- If there are many exhausted people, consider adding content.</t>
  </si>
  <si>
    <t>People Who Have Exhausted Content</t>
  </si>
  <si>
    <t>• Are people engaging with the content?
- If not, consider updating it and/or A/B testing.</t>
  </si>
  <si>
    <t>Add Content to a Stream</t>
  </si>
  <si>
    <t>• Have you encountered any people in multiple engagement programs? Should they be in more than one?</t>
  </si>
  <si>
    <t>Engagement Stream Performance Report</t>
  </si>
  <si>
    <t>Batch Campaigns</t>
  </si>
  <si>
    <t>• How many recurring batch smart campaigns are there?</t>
  </si>
  <si>
    <t>• Should any of them be deactivated/archived?</t>
  </si>
  <si>
    <t>Trigger Campaigns</t>
  </si>
  <si>
    <t>• How many Trigger Campaigns are there?</t>
  </si>
  <si>
    <t>• Should any Trigger Campaigns be changed to Batch Campaigns to improve processing efficiency?</t>
  </si>
  <si>
    <t>Local Forms</t>
  </si>
  <si>
    <t>• How many programs have local forms? Should these forms be turned into global forms?</t>
  </si>
  <si>
    <t>Create a Form</t>
  </si>
  <si>
    <t>• Are they capturing appropriate data for your Marketing and Sales teams?
☛TIP: Limit the number of local forms to ease updating and alignment to changes with data privacy and opt-in/opt-out policies. When creating a form, what questions need to be asked? If the information gathered doesn't change and advanced form functionality doesn't shift, consider a global form instead of a local form.</t>
  </si>
  <si>
    <t>Global Forms</t>
  </si>
  <si>
    <t>• Where do you use global forms? (Marketo Engage Landing Pages vs. non-Marketo Engage Landing Pages)</t>
  </si>
  <si>
    <t>Global Form Validation Rules</t>
  </si>
  <si>
    <t>• How do your global forms point users to a thank you page (via hidden form field or within your CMS' page template)?</t>
  </si>
  <si>
    <t>Set a Form Thank You Page</t>
  </si>
  <si>
    <t>• Are there form fields that you should consider adding or removing?</t>
  </si>
  <si>
    <t>• Are there picklist values that you should change?</t>
  </si>
  <si>
    <t>• Do you need to consider progressive profiling?</t>
  </si>
  <si>
    <t>Configure Form Progressive Profiling</t>
  </si>
  <si>
    <t>• Are all your required fields for CRM sync and marketing needs included?</t>
  </si>
  <si>
    <t>• Do your global forms consider your data privacy &amp; legal requirements for opt-in strategy and management?</t>
  </si>
  <si>
    <t>Operational Programs</t>
  </si>
  <si>
    <t>Person Scoring</t>
  </si>
  <si>
    <t>• Do you have a centralized person scoring program in place?</t>
  </si>
  <si>
    <t>• Does your person scoring both increase and decrease scoring?</t>
  </si>
  <si>
    <t>Person Source</t>
  </si>
  <si>
    <t>• Do you have a centralized program assigning values to person source fields?
NOTE: Marketo Engage automatically gathers data in a source field regardless of operational programs.</t>
  </si>
  <si>
    <t>Data Standardization</t>
  </si>
  <si>
    <t>• Do you have a centralized program in place to standardize incoming data?</t>
  </si>
  <si>
    <t>Bounce Management</t>
  </si>
  <si>
    <t>• Do you have a centralized program to deal with people that bounce?</t>
  </si>
  <si>
    <t>Data Management Best Practices – Resources for Managing Bounces</t>
  </si>
  <si>
    <t>Privacy &amp; Compliance</t>
  </si>
  <si>
    <t>• Do you have programs to ensure you're compliant with data privacy and spam laws?
- Consider GDPR, CASL, CAN-SPAM, CCPA, etc.
TIP: Remember to always consult your Legal team on these issues. Ask your team about previous initiatives to maintain compliance before making any changes.</t>
  </si>
  <si>
    <t>Lifecycle</t>
  </si>
  <si>
    <t>• Do you have a program to move people through your Person Lifecycle?</t>
  </si>
  <si>
    <t>• What values are available for person status?</t>
  </si>
  <si>
    <t>Email Deliverability</t>
  </si>
  <si>
    <t>• Pull an Email Performance Report for sends in the past few months. How does email deliverability look?</t>
  </si>
  <si>
    <t>Email Performance Report</t>
  </si>
  <si>
    <t>• If your email deliverability isn't as strong as you'd like, consider investigating and implementing email deliverability best practices such as SPF and DKIM.</t>
  </si>
  <si>
    <t>Set up SPF and DKIM for your Email Deliverability</t>
  </si>
  <si>
    <t>• Are you reaching out to your full marketable audience?</t>
  </si>
  <si>
    <t>Subscription/Preference Center</t>
  </si>
  <si>
    <t>• Do you have a Subscription/Preference Center set up? Is it operating as it should?</t>
  </si>
  <si>
    <t>Interesting Moments (if applicable)</t>
  </si>
  <si>
    <t>• Do you have a program or flow steps in programs to send Interesting Moments to Salesforce appropriately?</t>
  </si>
  <si>
    <t>Interesting Moments Overview</t>
  </si>
  <si>
    <t>Global Landing Pages</t>
  </si>
  <si>
    <t>• How many global Landing Pages are there? Are they being used by programs?</t>
  </si>
  <si>
    <t>Understanding Free-form vs Guided Landing Pages</t>
  </si>
  <si>
    <t>• Do you have a subscription center set up?
-  If not, consider creating one.</t>
  </si>
  <si>
    <t>Learn about setting up and managing a subscription center</t>
  </si>
  <si>
    <t>Templates</t>
  </si>
  <si>
    <t>• How many Landing Page templates are there? Are they being leveraged?</t>
  </si>
  <si>
    <t>Edit a Marketo Engage Landing Page Template</t>
  </si>
  <si>
    <t>Test Groups</t>
  </si>
  <si>
    <t>• How many Landing Page test groups are they? Are they all still relevant?</t>
  </si>
  <si>
    <t>Landing Page Test Groups</t>
  </si>
  <si>
    <t>• Do all your Landing Pages have the appropriate footers?</t>
  </si>
  <si>
    <t>Images &amp; Files</t>
  </si>
  <si>
    <t>• Do images and files have consistent naming conventions?</t>
  </si>
  <si>
    <t>Add Images and Files to Marketo Engage</t>
  </si>
  <si>
    <t>• Are images and files organized appropriately and easy to search?</t>
  </si>
  <si>
    <t>Organize Your Images and Files Using Folders</t>
  </si>
  <si>
    <t>• Do any images or files referenced on web pages need to be updated?
- Example: The hardcoded URL structure may need to be updated, such as http://na-sj01.marketo.com/rs/123-ABC-456/images/puppy.png.
- Please work with your web developer to determine where you may need to make updates.</t>
  </si>
  <si>
    <t>Find the URL of an Uploaded Image or File</t>
  </si>
  <si>
    <t>Changes to Design Studio URLs</t>
  </si>
  <si>
    <t>Forms</t>
  </si>
  <si>
    <t>• How many global forms are there?</t>
  </si>
  <si>
    <t>• Do most programs use global or local forms?</t>
  </si>
  <si>
    <t>• Are all forms gathering the right data for Marketing and Sales?</t>
  </si>
  <si>
    <t>• Are hidden values leveraged appropriately?</t>
  </si>
  <si>
    <t>• Are any Marketo Engage forms being used on non-Marketo Engage Landing Pages? How are they being referenced?
☛TIP: Update pages where you embed Marketo Engage forms with the new embed code introduced (requires secured landing pages).</t>
  </si>
  <si>
    <t>Are your form fields primarily picklists or open text fields?
☛TIP: If they're open text fields, consider switching them to picklists to prevent messy data.</t>
  </si>
  <si>
    <t>Add a FieldSet to a Form</t>
  </si>
  <si>
    <t>• Does your form strategy align with your corporate data privacy and opt-in requirements?
- Consider General Data Protection Regulation (GDPR), Canada's Anti-Spam Law (CASL), the Controlling the Assault of Non-Solicited Pornography and Marketing Act of 2003 (CAN-SPAM), California Consumer Privacy Act (CCPA), etc., for regulation compliance.
☛TIP: Remember to always consult your Legal team on these issues. Ask your team about previous initiatives to maintain compliance before making any changes.</t>
  </si>
  <si>
    <t>The GDPR and The Marketer: A Practical Guide for the Marketo Customer</t>
  </si>
  <si>
    <t>Emails</t>
  </si>
  <si>
    <t>Global Emails</t>
  </si>
  <si>
    <t xml:space="preserve">• How many global emails are there? Are they being used by programs? </t>
  </si>
  <si>
    <t>• How many email templates are there? Are they being leveraged?</t>
  </si>
  <si>
    <t>Email Testing</t>
  </si>
  <si>
    <t>• How are you using email testing? Is your method still effective?</t>
  </si>
  <si>
    <t>Understanding Email Testing Options</t>
  </si>
  <si>
    <t>• Do all your emails have the appropriate footers? Consider GDPR, CASL, CAN-SPAM, CCPA, etc. for compliance implications.
☛TIP: Remember to always consult your Legal team on these compliance issues. Ask your team about previous initiatives to maintain compliance before making any changes.</t>
  </si>
  <si>
    <t>Snippets</t>
  </si>
  <si>
    <t>• How many snippets are there? Are they being used?
- If not, consider using them for email and Landing Page footer content, logos, and more.</t>
  </si>
  <si>
    <t>Create a Snippet</t>
  </si>
  <si>
    <t>Add a Snippet to an Email</t>
  </si>
  <si>
    <t>All Assets</t>
  </si>
  <si>
    <t>Asset Status</t>
  </si>
  <si>
    <t>• How many assets are in Draft and Approved with Draft status (e.g., e.g., emails, Landing Pages, forms, snippets)?
- If there are many, consider deleting or approving them.</t>
  </si>
  <si>
    <t>Approve an Email</t>
  </si>
  <si>
    <t>Approve a Landing Page</t>
  </si>
  <si>
    <t>Approve a Form</t>
  </si>
  <si>
    <t>Approve a Snippet</t>
  </si>
  <si>
    <t>Asset Sharing</t>
  </si>
  <si>
    <t>• Which assets are shared across Workspaces?
☛NOTE: It's important to know this as actions taken in one Workspace might lead to an inaccessible asset in a different Workspace for another user.</t>
  </si>
  <si>
    <t>Sharing across Workspaces</t>
  </si>
  <si>
    <t>Data</t>
  </si>
  <si>
    <t>Changelog</t>
  </si>
  <si>
    <t>Playbooks</t>
  </si>
  <si>
    <t>Conversations with internal teams</t>
  </si>
  <si>
    <t>☛NOTE:Your new Marketo Engage subscriptions are onboarded to Adobe Identity Management System (IMS). Proceed to the following user management review in Adobe Admin Console.</t>
  </si>
  <si>
    <t>Action Item</t>
  </si>
  <si>
    <t>Date of Completion</t>
  </si>
  <si>
    <t>Subscription &amp; Marketo Engage Product Admin</t>
  </si>
  <si>
    <t>• Confirm you've been granted an Adobe Product Admin role by your Adobe Org System Admin.</t>
  </si>
  <si>
    <t xml:space="preserve">• If not, contact Adobe Account team or send an email to marketocares@marketo.com to find out who at your organization has Adobe Admin Console System Admin privileges. </t>
  </si>
  <si>
    <t>Contact Adobe support</t>
  </si>
  <si>
    <t>• Accept the 'Marketo Engage Product Admin' invite to activate your Adobe ID. The welcome email is sent when the role is assigned in the Adobe Admin Console.</t>
  </si>
  <si>
    <t>Product Profiles</t>
  </si>
  <si>
    <t>• Assign all desired users to the Marketo Engage Product Profile in Adobe Admin Console.</t>
  </si>
  <si>
    <t>Create a Product Profile</t>
  </si>
  <si>
    <t>• You cannot assign users' roles in Marketo Engage &gt; Admin &gt; Users &amp; Roles before adding them to a Product Profile.</t>
  </si>
  <si>
    <t>• Each subscription will be a standalone Product Profile. If an undesired user is added to multiple Product Profiles (e.g., production and testing sandbox), you must delete the user from all Product Profiles. Otherwise, they will still have access to Marketo Engage.</t>
  </si>
  <si>
    <t>• Create a policy on when to create a user.</t>
  </si>
  <si>
    <t>Add or Remove a User in Adobe Admin Console</t>
  </si>
  <si>
    <t>• Create a policy on when to remove users.</t>
  </si>
  <si>
    <t>• Determine who should have Adobe System Admin and Marketo Engage Product Admin permissions.</t>
  </si>
  <si>
    <t>Profile Levels</t>
  </si>
  <si>
    <t>• Add users to the desired Product Profile.</t>
  </si>
  <si>
    <t>• Create one API user for each API use case.</t>
  </si>
  <si>
    <t>• Use the Adobe User Management API to invite, update, and delete users.</t>
  </si>
  <si>
    <t>Adobe User Management APIs</t>
  </si>
  <si>
    <t>• Use the Adobe User Management API to add or remove roles (e.g., Administrators, Support Admins, Developers).</t>
  </si>
  <si>
    <t>Create a support ticket with Admin Console</t>
  </si>
  <si>
    <t>Product Support Administrator</t>
  </si>
  <si>
    <t>• To submit a support ticket in the Adobe Admin Console, you need to have the 'Product Support Administrator' role assigned by a System Administrator to the subscriptions you manage. Only a System Administrator in your organization can assign you to this role.</t>
  </si>
  <si>
    <t>• You might have received an email from the System Administrator stating that you are the Support Administrator for your Marketo Engage subscription. If so, click 'Get Started' in the email to join the organization.</t>
  </si>
  <si>
    <t>Assign the Support admin role</t>
  </si>
  <si>
    <t>• Determine the appropriate contacts (with at least one backup contact) and have the System Administrator assign the Product Support Admin role accordingly.</t>
  </si>
  <si>
    <t>Dynamic Chat on Adobe Identity Management Setup</t>
  </si>
  <si>
    <t>☛NOTE: To use Dynamic Chat, the native conversation automation channel in Marketo Engage, proceed with the user permission setup following the steps below in the Adobe Admin Console.</t>
  </si>
  <si>
    <t>Subscription &amp; Dynamic Chat Product Admin (if applicable)</t>
  </si>
  <si>
    <t>• Accept the 'Dynamic Chat Product Admin' invite. The welcome email is sent when Dynamic Chat is enabled in your Marketo Engage instance and you are designated as a System Admin.</t>
  </si>
  <si>
    <t>Initial Setup</t>
  </si>
  <si>
    <t>• Assign all desired users to Dynamic Chat's Product Profile in Adobe Admin Console.</t>
  </si>
  <si>
    <t>• If an undesirable user is added to multiple Product Profiles, you must delete the user from all product profiles. Otherwise, they will still have access to Dynamic Chat.</t>
  </si>
  <si>
    <t>• You can edit Product Profiles in Dynamic Chat and create a custom profile with a custom set of permissions available within your subscription.</t>
  </si>
  <si>
    <t>List of Permissions</t>
  </si>
  <si>
    <t>• Create a policy on when to add and remove a chat user.</t>
  </si>
  <si>
    <t>• Create a policy on who should have Adobe Dynamic Chat Product Admin permissions.</t>
  </si>
  <si>
    <t>Set up Ongoing System Updates and Communications</t>
  </si>
  <si>
    <t>• Subscribe to Adobe Marketo Engage Status updates.</t>
  </si>
  <si>
    <t>• Subscribe to admin notifications for critical issues such as errors in your Smart Campaigns, and critical issues found with the CRM sync.</t>
  </si>
  <si>
    <t>Tree</t>
  </si>
  <si>
    <t>Organization: Naming, folders, and archiving</t>
  </si>
  <si>
    <t>• Identify reports that should be shared with different user groups within your organization (e.g., sales team, marketing leadership) and organize the reports by folder inside the Group Reports folder in Analytics for Global Reports.</t>
  </si>
  <si>
    <t>Workspaces (if applicable)</t>
  </si>
  <si>
    <t>• Replicate the Global Reports and folder structure across workspaces to maintain consistent reporting for your teams. These reports would be in the Group Reports folder.</t>
  </si>
  <si>
    <t>My Reports</t>
  </si>
  <si>
    <t>• Identify and create the reports needed for use in the My Reports section. Use this private report section as your sandbox for Global Reports. They're are only available to the user creating the report.</t>
  </si>
  <si>
    <t>Understanding My Reports and Group Reports</t>
  </si>
  <si>
    <t>• Use your organization's naming convention to identify the report and usage so you can reconcile reports in My Reports with reports in Group Reports.</t>
  </si>
  <si>
    <t>Group Reports</t>
  </si>
  <si>
    <t>Clone a Report to Group Reports</t>
  </si>
  <si>
    <t>Report Email, Campaign Performance Across Workspaces</t>
  </si>
  <si>
    <t>☛TIP: Create the Smart List with the filters that you want to include in most of your reports in the Database section. When you need to update the Smart List criteria, you could update it in one place instead of updating it in all the Global Reports.</t>
  </si>
  <si>
    <t>Subscriptions</t>
  </si>
  <si>
    <t>• Use subscriptions to distribute data to need-to-know people in your organization without exhausting a named user license.</t>
  </si>
  <si>
    <t>☛TIP: If you want people to access the real-time report data, you'll need to add them as users so they can view the report.</t>
  </si>
  <si>
    <t>• Set up subscriptions in the desired cadence (daily/weekly/monthly) for each team's ongoing monitoring. You can also view all your subscriptions in one place under the Subscriptions tab in Analytics.</t>
  </si>
  <si>
    <t>Subscribe to a Basic Report</t>
  </si>
  <si>
    <t>Manage Report Subscriptions</t>
  </si>
  <si>
    <t>Global Reports</t>
  </si>
  <si>
    <t>• Create Global, Workspace/Business Unit-wide reports with the correct emails selected.</t>
  </si>
  <si>
    <t>• Create a local Email Performance Report in all your cloneable program templates.</t>
  </si>
  <si>
    <t>• Use a relevant timeframe (e.g., YTD, last 90 days, etc.) for the report to provide an accurate view of standard email engagement and deliverability metrics.</t>
  </si>
  <si>
    <t>Change a Report Time Frame</t>
  </si>
  <si>
    <t>☛TIP: Turn on 'Bot Activity' filtering in Admin &gt; Email to avoid logging, or identify if logging is enabled for bot activities. Include the filter to allow only Opened/Clicked activities with the "Is Bot Activity" constrained set to "False" in the Smart List of your cloneable Global Reports.</t>
  </si>
  <si>
    <t>Filtering Email Bot Activity</t>
  </si>
  <si>
    <t>Filtering email bot activity filters and triggers</t>
  </si>
  <si>
    <t>People Performance Report</t>
  </si>
  <si>
    <t>• Measure people created by week or month. This report will provide you with a measure of your Database growth rate and whether you are approaching your Database size limit.</t>
  </si>
  <si>
    <t>• Filter the metrics in People Performance Reports by using your Smart Lists as custom columns.</t>
  </si>
  <si>
    <t>Add Custom Columns to a Person Report</t>
  </si>
  <si>
    <t>☛TIP: Create Smart Lists for the custom columns you want to add to the People Performance Report in the Database instead of Marketing Activities so you can see the Smart List name properly and clearly when it's selected in the report.</t>
  </si>
  <si>
    <t>Program Performance Report</t>
  </si>
  <si>
    <t>☛NOTE: This report requires that you have your channels, progression statuses, and success steps defined in Admin &gt; Tags.</t>
  </si>
  <si>
    <t>• Measure the effectiveness of your marketing tactics within selective programs.</t>
  </si>
  <si>
    <t>Create a Program Performance Report</t>
  </si>
  <si>
    <t>• Manage program membership (using Smart Campaigns to update acquisition program, status, success statuses) according to best practices within Marketing Activities.</t>
  </si>
  <si>
    <t>• Measure based on costs for the current year and rolling 12 months. Remember that maintaining Period Costs is critical to leveraging the Program Performance Report.</t>
  </si>
  <si>
    <t>Using Period Costs in a Program</t>
  </si>
  <si>
    <t>☛TIP: To aggregate and view any imported lists in the Program Performance Reports, ensure your teams select the appropriate Acquisition Program for tagging. Consider creating a default program to be selected as the Acquisition program when the lists imported don't apply to any channel. This ensures any person imported has a valid acquisition program related to source, business unit, channel, etc., instead of a blank value.</t>
  </si>
  <si>
    <t>Import a List of People</t>
  </si>
  <si>
    <t>Create and measure a default program</t>
  </si>
  <si>
    <t>Landing Page Performance Report</t>
  </si>
  <si>
    <t>• Create the Landing Page Performance Report as a global report so you can filter and review the numbers of all your Design Studio/Marketing Activities Landing Pages in one place.</t>
  </si>
  <si>
    <t>• For programs with Landing Page(s), consider creating a dedicated local report within the program template so you can review the performance at the program level.</t>
  </si>
  <si>
    <t>Filter a Landing Page Performance Report</t>
  </si>
  <si>
    <t>Web Page Activity Report</t>
  </si>
  <si>
    <t>☛NOTE: Only web pages (external and Marketo Landing Pages) that have the Munchkin JavaScript enabled will be tracked in this report. Consider placing the JavaScript code in the Tag Management Platform, such as Google Tag Manager, to avoid hardcoding the code on every web page.</t>
  </si>
  <si>
    <t>Integrating Munchkin with Google Tag Manager</t>
  </si>
  <si>
    <t>• Create the Web Page Activity Report as a global report so you can review the numbers of all your web pages in one place. Note that your external web page activities are only reflected in the Web Page Activity reports.</t>
  </si>
  <si>
    <t>Local Reports</t>
  </si>
  <si>
    <t>Email Link Performance Report</t>
  </si>
  <si>
    <t>• Create an Email Link Performance Report within programs sending emails and your drip campaigns to provide you with insights into the links people click on in your email sends.</t>
  </si>
  <si>
    <t>Campaign Activity Report</t>
  </si>
  <si>
    <t>• Create the Campaign Activity Report and choose a period within your operational folder in Marketing Activities.</t>
  </si>
  <si>
    <t>• Set up reports to monitor the triggers for each use case and apply campaign filters (e.g., Behavior Scoring triggers, Lifecycle qualification triggers, Interesting Moments triggers).</t>
  </si>
  <si>
    <t>Filter a Campaign Activity Report</t>
  </si>
  <si>
    <t>Engagement Stream Performance Report (if applicable)</t>
  </si>
  <si>
    <t>• Create an Engagement Stream Performance Report to measure the effectiveness of content and stream deployed within your Engagement Program.</t>
  </si>
  <si>
    <t>• Consider using the "Segmentation" filter in the report's Setup tab and grouping the reporting data by the segment (e.g., person source, industry) used in your Engagement Program. This will help get deeper insights into each segment's engagement patterns, guiding you to make strategic changes to improve your Engagement program (content, stream, stream cadence, etc.).</t>
  </si>
  <si>
    <t>Group Email Reports by Segmentations</t>
  </si>
  <si>
    <t>Create a Segmentation</t>
  </si>
  <si>
    <t>Allowlist Domains</t>
  </si>
  <si>
    <t>Add CNAME for Landing Pages</t>
  </si>
  <si>
    <t>Add CNAME for Email Tracking Links</t>
  </si>
  <si>
    <t>Notify Your Marketing Team</t>
  </si>
  <si>
    <t>Contact Adobe Customer Support to start the process of provisioning an SSL Certificate.</t>
  </si>
  <si>
    <t>Allowlist Marketo Engage Ips</t>
  </si>
  <si>
    <t>Set up SPF</t>
  </si>
  <si>
    <t>Set up DKIM</t>
  </si>
  <si>
    <t>Set up DMARC</t>
  </si>
  <si>
    <t>Set up MX Records for Your Domain</t>
  </si>
  <si>
    <r>
      <t xml:space="preserve">• Use a report naming convention to differentiate reports in the Global Reports tab.
</t>
    </r>
    <r>
      <rPr>
        <i/>
        <sz val="10"/>
        <color theme="1"/>
        <rFont val="AdobeClean-Regular"/>
      </rPr>
      <t>An example of good naming convention practice is [Report Type] [Global vs. BU-Specific Tag] [Report Description] such as [Email Performance]-[Global]-[180 Days Email Engagement].</t>
    </r>
  </si>
  <si>
    <t>• Archiving should be limited to the Global Reports folder, as these are always-on reports. 
- Limit archiving to organizational changes such as reducing or adding relevant business units if you are reporting based on a business unit structure.</t>
  </si>
  <si>
    <t xml:space="preserve">• Group Reports are your organization's Global Reports and should report on overall activity for your organization.
</t>
  </si>
  <si>
    <t>• Consider creating the following cloneable core reports you expect each business unit to use most often to reduce the time needed to pull the report and ensure data correctness. See details in the Global Reports table below. 
- People Performance Report (all-time and time-based) by source, month
- Program Performance Report (by cost month, time-based)
- Email Performance Report (time-based)</t>
  </si>
  <si>
    <t xml:space="preserve">• Turn on "Global Reporting" in the report's Setup tab to include the data from all your workspaces in the Email Performance and Email Link Performance reports. If you have more than one workspace, you only need to enable it in the default workspace.
</t>
  </si>
  <si>
    <t xml:space="preserve">Subscriptions	</t>
  </si>
  <si>
    <t xml:space="preserve">• Align with your marketing leader regarding people who should review report results and their cadence during implementation.
</t>
  </si>
  <si>
    <t xml:space="preserve">☛NOTE: It's recommended to have a proper channel and tag strategy for every Marketo Engage implementation before you can track the people acquired and the ROI of your marketing investments by channel.
</t>
  </si>
  <si>
    <t>• Determine the criteria you will use to measure the performance of your lead acquisition programs and create your time-based (current year, last rolling 12 months view, or 180 days) standard reports based on these metrics:
- Acquisition Program: Marketo Engage program that is credited for acquiring the person.
- Person Source: The source category for how the record came to be known to your database (based on the source list of values in your CRM)</t>
  </si>
  <si>
    <t>List Import</t>
  </si>
  <si>
    <t>• Gather a list of data sources that records will be pulled from to import into Marketo Engage.</t>
  </si>
  <si>
    <t>• If you are importing from multiple data sources, consider using Master Lists or creating a Custom Field on the person record to denote the data source.</t>
  </si>
  <si>
    <t>Create a Custom Field in Marketo</t>
  </si>
  <si>
    <t>Database Integration</t>
  </si>
  <si>
    <t>• If leveraging the native sync between Marketo Engage and your CRM, carefully consider what fields you want to sync between systems. Not every field needs to be synced, so be strategic about your data flows.</t>
  </si>
  <si>
    <t>Users &amp; Roles</t>
  </si>
  <si>
    <t>• Document the current users in your instance for safety reasons. The following details should be included at a minimum (and are all visible and downloadable by going to Admin &gt; Users &amp; Roles):
- Name
- Email
- Login
- Role
- Access Expiration Date
- User Created Date
- Most Recent Log In Date</t>
  </si>
  <si>
    <t>Export a List of Users and Roles</t>
  </si>
  <si>
    <t>• As a Marketo Engage Product Admin, develop an internal process to audit and update the Marketo Engage user list at a regular cadency. To make changes to the list of users in Adobe Admin Console, consider bulk actions, such as uploading a .CSV, using the User Management REST API, etc.</t>
  </si>
  <si>
    <t>CSV Bulk upload</t>
  </si>
  <si>
    <t xml:space="preserve">• Document the agreed folder structure, standard naming conventions for programs, assets, etc, and the why behind the decisions made. </t>
  </si>
  <si>
    <t>Best practices to organize a new Marketo Engage instance</t>
  </si>
  <si>
    <t xml:space="preserve">• Create a changelog where you can document what's changing in your instance and the why of the modifications. </t>
  </si>
  <si>
    <t>Develop an instance governance guide with documentation</t>
  </si>
  <si>
    <t>• Create a User Playbook or Admin Playbook for internal users onboarding to the instance.</t>
  </si>
  <si>
    <t>• Start to align the internal marketing team's expectations of Marketo Engage with Marketo Engage's capabilities.</t>
  </si>
  <si>
    <t>• Identify the teams that will be your stakeholders in the Marketo Engage instance and document their goals to achieve using Marketo Engage as a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</si>
</sst>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u/>
      <sz val="10"/>
      <color theme="10"/>
      <name val="Arial"/>
      <family val="2"/>
    </font>
    <font>
      <b/>
      <sz val="10"/>
      <color theme="0"/>
      <name val="AdobeClean-Regular"/>
    </font>
    <font>
      <sz val="10"/>
      <color rgb="FF000000"/>
      <name val="AdobeClean-Regular"/>
    </font>
    <font>
      <sz val="10"/>
      <color theme="1"/>
      <name val="AdobeClean-Regular"/>
    </font>
    <font>
      <sz val="10"/>
      <color theme="0"/>
      <name val="AdobeClean-Regular"/>
    </font>
    <font>
      <u/>
      <sz val="10"/>
      <color theme="10"/>
      <name val="AdobeClean-Regular"/>
    </font>
    <font>
      <u/>
      <sz val="10"/>
      <color theme="4"/>
      <name val="AdobeClean-Regular"/>
    </font>
    <font>
      <b/>
      <sz val="10"/>
      <color rgb="FFFFFFFF"/>
      <name val="AdobeClean-Regular"/>
    </font>
    <font>
      <sz val="10"/>
      <name val="AdobeClean-Regular"/>
    </font>
    <font>
      <sz val="10"/>
      <color theme="4"/>
      <name val="AdobeClean-Regular"/>
    </font>
    <font>
      <b/>
      <sz val="10"/>
      <color theme="1"/>
      <name val="AdobeClean-Regular"/>
    </font>
    <font>
      <sz val="10"/>
      <color rgb="FFFF0000"/>
      <name val="AdobeClean-Regular"/>
    </font>
    <font>
      <sz val="10"/>
      <color theme="0" tint="-0.34998626667073579"/>
      <name val="AdobeClean-Regular"/>
    </font>
    <font>
      <b/>
      <sz val="10"/>
      <color rgb="FF000000"/>
      <name val="AdobeClean-Regular"/>
    </font>
    <font>
      <i/>
      <sz val="10"/>
      <color theme="1"/>
      <name val="AdobeClean-Regular"/>
    </font>
  </fonts>
  <fills count="6">
    <fill>
      <patternFill patternType="none"/>
    </fill>
    <fill>
      <patternFill patternType="gray125"/>
    </fill>
    <fill>
      <patternFill patternType="solid">
        <fgColor rgb="FFFF0000"/>
        <bgColor rgb="FFD9D9D9"/>
      </patternFill>
    </fill>
    <fill>
      <patternFill patternType="solid">
        <fgColor rgb="FFFF0000"/>
        <bgColor rgb="FFB7B7B7"/>
      </patternFill>
    </fill>
    <fill>
      <patternFill patternType="solid">
        <fgColor rgb="FFFF0000"/>
        <bgColor indexed="64"/>
      </patternFill>
    </fill>
    <fill>
      <patternFill patternType="solid">
        <fgColor rgb="FFFF7E7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2" fillId="5" borderId="0" xfId="0" applyFont="1" applyFill="1"/>
    <xf numFmtId="0" fontId="3" fillId="0" borderId="0" xfId="0" applyFont="1"/>
    <xf numFmtId="0" fontId="4" fillId="0" borderId="0" xfId="0" applyFont="1"/>
    <xf numFmtId="0" fontId="2" fillId="5" borderId="0" xfId="0" applyFont="1" applyFill="1" applyAlignment="1">
      <alignment horizontal="left" vertical="center"/>
    </xf>
    <xf numFmtId="0" fontId="2" fillId="5" borderId="0" xfId="0" applyFont="1" applyFill="1" applyAlignment="1">
      <alignment vertical="center"/>
    </xf>
    <xf numFmtId="0" fontId="4" fillId="0" borderId="0" xfId="0" applyFont="1" applyAlignment="1">
      <alignment horizontal="left" vertical="center"/>
    </xf>
    <xf numFmtId="0" fontId="4" fillId="0" borderId="0" xfId="0" applyFont="1" applyAlignment="1">
      <alignment wrapText="1"/>
    </xf>
    <xf numFmtId="0" fontId="6" fillId="0" borderId="0" xfId="1" applyFont="1" applyAlignment="1">
      <alignment vertical="center"/>
    </xf>
    <xf numFmtId="0" fontId="7"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8" fillId="5" borderId="0" xfId="0" applyFont="1" applyFill="1"/>
    <xf numFmtId="0" fontId="3" fillId="0" borderId="0" xfId="0" applyFont="1" applyAlignment="1">
      <alignment wrapText="1"/>
    </xf>
    <xf numFmtId="0" fontId="3" fillId="0" borderId="0" xfId="0" applyFont="1" applyAlignment="1">
      <alignment horizontal="left" vertical="center"/>
    </xf>
    <xf numFmtId="0" fontId="2" fillId="3" borderId="0" xfId="0" applyFont="1" applyFill="1" applyAlignment="1">
      <alignment horizontal="left" vertical="center"/>
    </xf>
    <xf numFmtId="0" fontId="5" fillId="4" borderId="0" xfId="0" applyFont="1" applyFill="1" applyAlignment="1">
      <alignment vertical="center" wrapText="1"/>
    </xf>
    <xf numFmtId="0" fontId="5" fillId="4" borderId="0" xfId="0" applyFont="1" applyFill="1"/>
    <xf numFmtId="0" fontId="8" fillId="5" borderId="0" xfId="0" applyFont="1" applyFill="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6" fillId="0" borderId="0" xfId="1" applyFont="1" applyAlignment="1"/>
    <xf numFmtId="0" fontId="6" fillId="0" borderId="0" xfId="1" applyFont="1" applyFill="1"/>
    <xf numFmtId="0" fontId="6" fillId="0" borderId="0" xfId="1" applyFont="1"/>
    <xf numFmtId="0" fontId="9" fillId="0" borderId="0" xfId="0" applyFont="1" applyAlignment="1">
      <alignment vertical="center" wrapText="1"/>
    </xf>
    <xf numFmtId="0" fontId="3" fillId="0" borderId="0" xfId="0" applyFont="1" applyAlignment="1">
      <alignment vertical="center" wrapText="1"/>
    </xf>
    <xf numFmtId="0" fontId="7" fillId="0" borderId="0" xfId="0" applyFont="1"/>
    <xf numFmtId="0" fontId="2" fillId="5" borderId="0" xfId="0" applyFont="1" applyFill="1" applyAlignment="1">
      <alignment horizontal="left" vertical="center" wrapText="1"/>
    </xf>
    <xf numFmtId="0" fontId="6" fillId="0" borderId="0" xfId="1" applyFont="1" applyAlignment="1">
      <alignment horizontal="left" vertical="center"/>
    </xf>
    <xf numFmtId="0" fontId="6" fillId="0" borderId="0" xfId="1" applyFont="1" applyAlignment="1">
      <alignment horizontal="left" vertical="center" wrapText="1"/>
    </xf>
    <xf numFmtId="0" fontId="6" fillId="0" borderId="0" xfId="1" applyFont="1" applyAlignment="1">
      <alignment wrapText="1"/>
    </xf>
    <xf numFmtId="0" fontId="10" fillId="0" borderId="0" xfId="0" applyFont="1" applyAlignment="1">
      <alignment horizontal="left" vertical="center"/>
    </xf>
    <xf numFmtId="0" fontId="7" fillId="0" borderId="0" xfId="0" applyFont="1" applyAlignment="1">
      <alignment horizontal="left" vertical="center"/>
    </xf>
    <xf numFmtId="0" fontId="7" fillId="0" borderId="0" xfId="1" applyFont="1" applyAlignment="1">
      <alignment horizontal="left" vertical="center"/>
    </xf>
    <xf numFmtId="0" fontId="3" fillId="0" borderId="0" xfId="0" applyFont="1" applyAlignment="1">
      <alignment horizontal="left" vertical="center" wrapText="1"/>
    </xf>
    <xf numFmtId="0" fontId="11" fillId="0" borderId="0" xfId="0" applyFont="1"/>
    <xf numFmtId="0" fontId="2" fillId="0" borderId="0" xfId="0" applyFont="1"/>
    <xf numFmtId="0" fontId="9" fillId="0" borderId="0" xfId="0" applyFont="1" applyAlignment="1">
      <alignment wrapText="1"/>
    </xf>
    <xf numFmtId="0" fontId="6" fillId="0" borderId="0" xfId="1" applyFont="1" applyAlignment="1">
      <alignment vertical="center" wrapText="1"/>
    </xf>
    <xf numFmtId="0" fontId="12" fillId="0" borderId="0" xfId="0" applyFont="1" applyAlignment="1">
      <alignment horizontal="left" vertical="center"/>
    </xf>
    <xf numFmtId="0" fontId="12" fillId="0" borderId="0" xfId="0" applyFont="1"/>
    <xf numFmtId="0" fontId="2" fillId="2" borderId="0" xfId="0" applyFont="1" applyFill="1"/>
    <xf numFmtId="0" fontId="13" fillId="0" borderId="0" xfId="0" applyFont="1"/>
    <xf numFmtId="0" fontId="2" fillId="5" borderId="0" xfId="0" applyFont="1" applyFill="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7" fillId="0" borderId="0" xfId="1" applyFont="1" applyAlignment="1">
      <alignment vertical="center" wrapText="1"/>
    </xf>
    <xf numFmtId="0" fontId="6" fillId="0" borderId="0" xfId="1" applyFont="1" applyFill="1" applyAlignment="1">
      <alignment vertical="center" wrapText="1"/>
    </xf>
    <xf numFmtId="0" fontId="12" fillId="0" borderId="0" xfId="0" applyFont="1" applyAlignment="1">
      <alignment vertical="center" wrapText="1"/>
    </xf>
    <xf numFmtId="0" fontId="5" fillId="4" borderId="0" xfId="0" applyFont="1" applyFill="1" applyAlignment="1">
      <alignment horizontal="left"/>
    </xf>
    <xf numFmtId="0" fontId="2" fillId="3" borderId="0" xfId="0" applyFont="1" applyFill="1" applyAlignment="1">
      <alignment horizontal="left"/>
    </xf>
    <xf numFmtId="0" fontId="5" fillId="4" borderId="0" xfId="0" applyFont="1" applyFill="1" applyAlignment="1">
      <alignment horizontal="left"/>
    </xf>
    <xf numFmtId="0" fontId="4" fillId="0" borderId="0" xfId="0" applyFont="1" applyAlignment="1">
      <alignment horizontal="left" vertical="center"/>
    </xf>
    <xf numFmtId="0" fontId="3" fillId="0" borderId="0" xfId="0" applyFont="1"/>
    <xf numFmtId="0" fontId="4" fillId="0" borderId="0" xfId="0" applyFont="1" applyAlignment="1">
      <alignment wrapText="1"/>
    </xf>
    <xf numFmtId="0" fontId="3" fillId="0" borderId="0" xfId="0" applyFont="1" applyAlignment="1">
      <alignment horizontal="left" vertical="center"/>
    </xf>
    <xf numFmtId="0" fontId="4" fillId="0" borderId="0" xfId="0" applyFont="1" applyAlignment="1">
      <alignment horizontal="left" vertical="center" wrapText="1"/>
    </xf>
    <xf numFmtId="0" fontId="14" fillId="0" borderId="0" xfId="0" applyFont="1"/>
    <xf numFmtId="0" fontId="8" fillId="5" borderId="0" xfId="0" applyFont="1" applyFill="1" applyAlignment="1">
      <alignment vertical="top" wrapText="1"/>
    </xf>
    <xf numFmtId="0" fontId="8" fillId="5"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9" fillId="0" borderId="0" xfId="0" applyFont="1" applyAlignment="1">
      <alignment vertical="top" wrapText="1"/>
    </xf>
    <xf numFmtId="0" fontId="3" fillId="0" borderId="0" xfId="0" applyFont="1" applyAlignment="1">
      <alignment horizontal="center" vertical="top"/>
    </xf>
    <xf numFmtId="0" fontId="2" fillId="3" borderId="0" xfId="0" applyFont="1" applyFill="1" applyAlignment="1">
      <alignment vertical="center" wrapText="1"/>
    </xf>
    <xf numFmtId="0" fontId="5" fillId="4" borderId="0" xfId="0" applyFont="1" applyFill="1" applyAlignment="1">
      <alignment vertical="top" wrapText="1"/>
    </xf>
    <xf numFmtId="0" fontId="5" fillId="4" borderId="0" xfId="0" applyFont="1" applyFill="1" applyAlignment="1">
      <alignment vertical="top"/>
    </xf>
    <xf numFmtId="0" fontId="2" fillId="5" borderId="0" xfId="0" applyFont="1" applyFill="1" applyAlignment="1">
      <alignment vertical="top"/>
    </xf>
    <xf numFmtId="0" fontId="4" fillId="0" borderId="0" xfId="0" applyFont="1" applyAlignment="1">
      <alignment vertical="center" wrapText="1"/>
    </xf>
    <xf numFmtId="0" fontId="4" fillId="0" borderId="0" xfId="0" applyFont="1" applyAlignment="1">
      <alignment vertical="top" wrapText="1"/>
    </xf>
    <xf numFmtId="0" fontId="6" fillId="0" borderId="0" xfId="1" applyFont="1" applyAlignment="1">
      <alignment vertical="top"/>
    </xf>
    <xf numFmtId="0" fontId="6" fillId="0" borderId="0" xfId="1" applyFont="1" applyFill="1" applyAlignment="1">
      <alignment vertical="top"/>
    </xf>
    <xf numFmtId="0" fontId="4"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0" fontId="9" fillId="0" borderId="0" xfId="0" applyFont="1" applyAlignment="1">
      <alignment vertical="center" wrapText="1"/>
    </xf>
    <xf numFmtId="0" fontId="2" fillId="0" borderId="0" xfId="0" applyFont="1" applyAlignment="1">
      <alignment vertical="top"/>
    </xf>
    <xf numFmtId="0" fontId="8" fillId="0" borderId="0" xfId="0" applyFont="1" applyAlignment="1">
      <alignment vertical="top"/>
    </xf>
    <xf numFmtId="0" fontId="6" fillId="0" borderId="0" xfId="1" applyFont="1" applyAlignment="1">
      <alignment vertical="top" wrapText="1"/>
    </xf>
    <xf numFmtId="0" fontId="1" fillId="0" borderId="0" xfId="1" applyFont="1" applyAlignment="1">
      <alignment wrapText="1"/>
    </xf>
    <xf numFmtId="0" fontId="1" fillId="0" borderId="0" xfId="1"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FB90BBE-FB38-F44E-80F8-49DC5B0EC2DF}">
  <we:reference id="893a7368-207d-42cf-a0a8-5dd14729399f" version="1.1.2.0" store="EXCatalog" storeType="EXCatalog"/>
  <we:alternateReferences>
    <we:reference id="WA104380194" version="1.1.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https://experienceleague.adobe.com/en/docs/customer-one/using/home" TargetMode="External"/><Relationship Id="rId13" Type="http://schemas.openxmlformats.org/officeDocument/2006/relationships/hyperlink" Target="https://experienceleague.adobe.com/en/docs/marketo/using/product-docs/demand-generation/dynamic-chat/setup-and-configuration/add-or-remove-chat-users" TargetMode="External"/><Relationship Id="rId3" Type="http://schemas.openxmlformats.org/officeDocument/2006/relationships/hyperlink" Target="https://www.adobe.io/apis/experienceplatform/umapi-new.html" TargetMode="External"/><Relationship Id="rId7" Type="http://schemas.openxmlformats.org/officeDocument/2006/relationships/hyperlink" Target="https://experienceleague.adobe.com/en/docs/customer-one/using/home" TargetMode="External"/><Relationship Id="rId12" Type="http://schemas.openxmlformats.org/officeDocument/2006/relationships/hyperlink" Target="https://experienceleague.adobe.com/en/docs/marketo/using/product-docs/demand-generation/dynamic-chat/setup-and-configuration/permissions" TargetMode="External"/><Relationship Id="rId2" Type="http://schemas.openxmlformats.org/officeDocument/2006/relationships/hyperlink" Target="https://experienceleague.adobe.com/docs/marketo/using/product-docs/administration/marketo-with-adobe-identity/admin-setup.html" TargetMode="External"/><Relationship Id="rId1" Type="http://schemas.openxmlformats.org/officeDocument/2006/relationships/hyperlink" Target="https://experienceleague.adobe.com/docs/marketo/using/product-docs/administration/marketo-with-adobe-identity/adobe-identity-management-overview.html" TargetMode="External"/><Relationship Id="rId6" Type="http://schemas.openxmlformats.org/officeDocument/2006/relationships/hyperlink" Target="https://experienceleague.adobe.com/en/docs/marketo/using/product-docs/administration/marketo-with-adobe-identity/adobe-identity-management-overview" TargetMode="External"/><Relationship Id="rId11" Type="http://schemas.openxmlformats.org/officeDocument/2006/relationships/hyperlink" Target="https://experienceleague.adobe.com/en/docs/marketo/using/product-docs/demand-generation/dynamic-chat/setup-and-configuration/permissions" TargetMode="External"/><Relationship Id="rId5" Type="http://schemas.openxmlformats.org/officeDocument/2006/relationships/hyperlink" Target="https://experienceleague.adobe.com/en/docs/marketo/using/product-docs/administration/marketo-with-adobe-identity/admin-setup" TargetMode="External"/><Relationship Id="rId15" Type="http://schemas.openxmlformats.org/officeDocument/2006/relationships/hyperlink" Target="https://experienceleague.adobe.com/en/docs/marketo/using/product-docs/core-marketo-concepts/miscellaneous/understanding-notifications" TargetMode="External"/><Relationship Id="rId10" Type="http://schemas.openxmlformats.org/officeDocument/2006/relationships/hyperlink" Target="https://experienceleague.adobe.com/en/docs/marketo/using/product-docs/demand-generation/dynamic-chat/setup-and-configuration/initial-setup" TargetMode="External"/><Relationship Id="rId4" Type="http://schemas.openxmlformats.org/officeDocument/2006/relationships/hyperlink" Target="https://helpx.adobe.com/contact.html" TargetMode="External"/><Relationship Id="rId9" Type="http://schemas.openxmlformats.org/officeDocument/2006/relationships/hyperlink" Target="https://helpx.adobe.com/contact.html" TargetMode="External"/><Relationship Id="rId14" Type="http://schemas.openxmlformats.org/officeDocument/2006/relationships/hyperlink" Target="https://experienceleague.adobe.com/en/docs/marketo/using/product-docs/administration/marketo-with-adobe-identity/adobe-identity-management-overview"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xperienceleague.adobe.com/docs/marketo/using/product-docs/administration/users-and-roles/create-an-api-only-user.html" TargetMode="External"/><Relationship Id="rId18" Type="http://schemas.openxmlformats.org/officeDocument/2006/relationships/hyperlink" Target="https://experienceleague.adobe.com/docs/marketo/using/getting-started-with-marketo/setup/setup-steps.html?lang=en" TargetMode="External"/><Relationship Id="rId26" Type="http://schemas.openxmlformats.org/officeDocument/2006/relationships/hyperlink" Target="https://experienceleague.adobe.com/docs/marketo/using/product-docs/administration/field-management/export-used-by-data-for-a-field.html" TargetMode="External"/><Relationship Id="rId39" Type="http://schemas.openxmlformats.org/officeDocument/2006/relationships/hyperlink" Target="https://experienceleague.adobe.com/docs/marketo/using/product-docs/marketo-sales-insight/msi-for-salesforce/upgrading/upgrading-your-msi-package.html" TargetMode="External"/><Relationship Id="rId21" Type="http://schemas.openxmlformats.org/officeDocument/2006/relationships/hyperlink" Target="https://experienceleague.adobe.com/docs/marketo/using/product-docs/administration/workspaces-and-person-partitions/edit-a-workspace.html" TargetMode="External"/><Relationship Id="rId34" Type="http://schemas.openxmlformats.org/officeDocument/2006/relationships/hyperlink" Target="https://experienceleague.adobe.com/docs/marketo/using/product-docs/administration/additional-integrations/add-munchkin-tracking-code-to-your-website.html" TargetMode="External"/><Relationship Id="rId42" Type="http://schemas.openxmlformats.org/officeDocument/2006/relationships/hyperlink" Target="https://experienceleague.adobe.com/docs/marketo/using/product-docs/marketo-sales-insight/msi-for-salesforce/configuration/add-sales-insight-permission-set.html" TargetMode="External"/><Relationship Id="rId47" Type="http://schemas.openxmlformats.org/officeDocument/2006/relationships/hyperlink" Target="https://experienceleague.adobe.com/docs/marketo/using/product-docs/administration/additional-integrations/create-a-webhook.html" TargetMode="External"/><Relationship Id="rId50" Type="http://schemas.openxmlformats.org/officeDocument/2006/relationships/hyperlink" Target="https://experienceleague.adobe.com/docs/marketo/using/product-docs/administration/settings/campaign-inspector.html" TargetMode="External"/><Relationship Id="rId55" Type="http://schemas.openxmlformats.org/officeDocument/2006/relationships/hyperlink" Target="https://experienceleague.adobe.com/docs/marketo/using/product-docs/demand-generation/dynamic-chat/setup-and-configuration/initial-setup.html" TargetMode="External"/><Relationship Id="rId7" Type="http://schemas.openxmlformats.org/officeDocument/2006/relationships/hyperlink" Target="https://experienceleague.adobe.com/docs/marketo/using/product-docs/administration/marketo-with-adobe-identity/admin-setup.html" TargetMode="External"/><Relationship Id="rId2" Type="http://schemas.openxmlformats.org/officeDocument/2006/relationships/hyperlink" Target="https://experienceleague.adobe.com/docs/marketo/using/product-docs/core-marketo-concepts/marketing-calendar/understanding-the-calendar/navigating-the-marketing-calendar.html" TargetMode="External"/><Relationship Id="rId16" Type="http://schemas.openxmlformats.org/officeDocument/2006/relationships/hyperlink" Target="https://experienceleague.adobe.com/docs/marketo/using/product-docs/administration/users-and-roles/create-an-api-only-user-role.html" TargetMode="External"/><Relationship Id="rId29" Type="http://schemas.openxmlformats.org/officeDocument/2006/relationships/hyperlink" Target="https://nation.marketo.com/t5/product-blogs/instructions-for-creating-a-custom-sync-rule/ba-p/242758" TargetMode="External"/><Relationship Id="rId11" Type="http://schemas.openxmlformats.org/officeDocument/2006/relationships/hyperlink" Target="https://experienceleague.adobe.com/docs/marketo/using/product-docs/administration/users-and-roles/descriptions-of-role-permissions.html" TargetMode="External"/><Relationship Id="rId24" Type="http://schemas.openxmlformats.org/officeDocument/2006/relationships/hyperlink" Target="https://experienceleague.adobe.com/docs/marketo/using/product-docs/administration/tags/hide-unhide-a-program-channel.html" TargetMode="External"/><Relationship Id="rId32" Type="http://schemas.openxmlformats.org/officeDocument/2006/relationships/hyperlink" Target="https://experienceleague.adobe.com/docs/marketo/using/product-docs/demand-generation/landing-pages/landing-page-actions/redirect-a-marketo-landing-page-to-another-page.html" TargetMode="External"/><Relationship Id="rId37" Type="http://schemas.openxmlformats.org/officeDocument/2006/relationships/hyperlink" Target="https://experienceleague.adobe.com/docs/marketo/using/product-docs/administration/additional-integrations/create-an-allowlist-for-ip-based-api-access.html" TargetMode="External"/><Relationship Id="rId40" Type="http://schemas.openxmlformats.org/officeDocument/2006/relationships/hyperlink" Target="https://experienceleague.adobe.com/docs/marketo/using/product-docs/marketo-sales-insight/msi-for-salesforce/configuration/configure-marketo-sales-insight-in-salesforce-enterprise-unlimited.html" TargetMode="External"/><Relationship Id="rId45" Type="http://schemas.openxmlformats.org/officeDocument/2006/relationships/hyperlink" Target="https://experienceleague.adobe.com/docs/marketo/using/product-docs/administration/additional-integrations/connect-brighttalk-to-marketo.html" TargetMode="External"/><Relationship Id="rId53" Type="http://schemas.openxmlformats.org/officeDocument/2006/relationships/hyperlink" Target="https://adminconsole.adobe.com/" TargetMode="External"/><Relationship Id="rId58" Type="http://schemas.openxmlformats.org/officeDocument/2006/relationships/hyperlink" Target="https://experienceleague.adobe.com/docs/marketo/using/product-docs/demand-generation/dynamic-chat/setup-and-configuration/permissions.html" TargetMode="External"/><Relationship Id="rId5" Type="http://schemas.openxmlformats.org/officeDocument/2006/relationships/hyperlink" Target="https://experienceleague.adobe.com/docs/marketo/using/product-docs/crm-sync/microsoft-dynamics/understanding-the-microsoft-dynamics-sync.html" TargetMode="External"/><Relationship Id="rId19" Type="http://schemas.openxmlformats.org/officeDocument/2006/relationships/hyperlink" Target="https://experienceleague.adobe.com/docs/marketo/using/product-docs/core-marketo-concepts/miscellaneous/marketo-sandbox.html" TargetMode="External"/><Relationship Id="rId4" Type="http://schemas.openxmlformats.org/officeDocument/2006/relationships/hyperlink" Target="https://experienceleague.adobe.com/docs/marketo/using/product-docs/crm-sync/salesforce-sync/understanding-the-salesforce-sync.html" TargetMode="External"/><Relationship Id="rId9" Type="http://schemas.openxmlformats.org/officeDocument/2006/relationships/hyperlink" Target="https://experienceleague.adobe.com/docs/marketo/using/product-docs/administration/users-and-roles/managing-marketo-users.html" TargetMode="External"/><Relationship Id="rId14" Type="http://schemas.openxmlformats.org/officeDocument/2006/relationships/hyperlink" Target="https://experienceleague.adobe.com/docs/marketo/using/product-docs/administration/users-and-roles/descriptions-of-role-permissions.html" TargetMode="External"/><Relationship Id="rId22" Type="http://schemas.openxmlformats.org/officeDocument/2006/relationships/hyperlink" Target="https://experienceleague.adobe.com/docs/marketo/using/product-docs/administration/workspaces-and-person-partitions/edit-an-existing-person-partition.html" TargetMode="External"/><Relationship Id="rId27" Type="http://schemas.openxmlformats.org/officeDocument/2006/relationships/hyperlink" Target="https://experienceleague.adobe.com/docs/marketo/using/product-docs/administration/settings/creating-a-custom-tab-for-the-person-detail-page.html" TargetMode="External"/><Relationship Id="rId30" Type="http://schemas.openxmlformats.org/officeDocument/2006/relationships/hyperlink" Target="https://experienceleague.adobe.com/docs/marketo/using/product-docs/administration/settings/set-a-fallback-page.html" TargetMode="External"/><Relationship Id="rId35" Type="http://schemas.openxmlformats.org/officeDocument/2006/relationships/hyperlink" Target="https://experienceleague.adobe.com/docs/marketo/using/product-docs/administration/settings/edit-do-not-track-browser-support-settings.html" TargetMode="External"/><Relationship Id="rId43" Type="http://schemas.openxmlformats.org/officeDocument/2006/relationships/hyperlink" Target="https://experienceleague.adobe.com/docs/marketo/using/product-docs/marketo-sales-insight/msi-for-salesforce/features/stars-and-flames/customize-stars-and-flames.html" TargetMode="External"/><Relationship Id="rId48" Type="http://schemas.openxmlformats.org/officeDocument/2006/relationships/hyperlink" Target="https://experienceleague.adobe.com/docs/marketo/using/product-docs/mobile-marketing/admin/add-a-mobile-app.html" TargetMode="External"/><Relationship Id="rId56" Type="http://schemas.openxmlformats.org/officeDocument/2006/relationships/hyperlink" Target="https://experienceleague.adobe.com/docs/marketo/using/product-docs/demand-generation/dynamic-chat/setup-and-configuration/add-or-remove-chat-users.html" TargetMode="External"/><Relationship Id="rId8" Type="http://schemas.openxmlformats.org/officeDocument/2006/relationships/hyperlink" Target="https://www.adobe.io/apis/experienceplatform/umapi-new.html" TargetMode="External"/><Relationship Id="rId51" Type="http://schemas.openxmlformats.org/officeDocument/2006/relationships/hyperlink" Target="https://experienceleague.adobe.com/docs/marketo/using/product-docs/administration/email-setup/add-multiple-branding-domains/edit-your-default-branding-domain.html" TargetMode="External"/><Relationship Id="rId3" Type="http://schemas.openxmlformats.org/officeDocument/2006/relationships/hyperlink" Target="https://experienceleague.adobe.com/docs/marketo/using/product-docs/administration/field-management/create-a-custom-field-in-marketo.html" TargetMode="External"/><Relationship Id="rId12" Type="http://schemas.openxmlformats.org/officeDocument/2006/relationships/hyperlink" Target="https://experienceleague.adobe.com/docs/marketo/using/product-docs/administration/users-and-roles/managing-user-roles-and-permissions.html" TargetMode="External"/><Relationship Id="rId17" Type="http://schemas.openxmlformats.org/officeDocument/2006/relationships/hyperlink" Target="https://experienceleague.adobe.com/docs/marketo/using/product-docs/core-marketo-concepts/miscellaneous/privacy-management.html" TargetMode="External"/><Relationship Id="rId25" Type="http://schemas.openxmlformats.org/officeDocument/2006/relationships/hyperlink" Target="https://experienceleague.adobe.com/docs/marketo/using/product-docs/administration/field-management/export-a-list-of-all-marketo-api-field-names.html" TargetMode="External"/><Relationship Id="rId33" Type="http://schemas.openxmlformats.org/officeDocument/2006/relationships/hyperlink" Target="https://nation.marketo.com/t5/knowledgebase/setting-up-secured-domains-for-marketo-landing-pages-first-time/ta-p/250370" TargetMode="External"/><Relationship Id="rId38" Type="http://schemas.openxmlformats.org/officeDocument/2006/relationships/hyperlink" Target="https://experienceleague.adobe.com/docs/marketo/using/product-docs/marketo-sales-insight/msi-for-salesforce/installation/install-marketo-sales-insight-package-in-salesforce-appexchange.html" TargetMode="External"/><Relationship Id="rId46" Type="http://schemas.openxmlformats.org/officeDocument/2006/relationships/hyperlink" Target="https://nation.marketo.com/t5/knowledgebase/viewing-your-number-of-api-calls-to-marketo/ta-p/254256" TargetMode="External"/><Relationship Id="rId59" Type="http://schemas.openxmlformats.org/officeDocument/2006/relationships/hyperlink" Target="https://experienceleague.adobe.com/docs/marketo/using/product-docs/demand-generation/dynamic-chat/setup-and-configuration/permissions.html?" TargetMode="External"/><Relationship Id="rId20" Type="http://schemas.openxmlformats.org/officeDocument/2006/relationships/hyperlink" Target="https://experienceleague.adobe.com/docs/marketo/using/product-docs/core-marketo-concepts/programs/working-with-programs/import-a-program.html" TargetMode="External"/><Relationship Id="rId41" Type="http://schemas.openxmlformats.org/officeDocument/2006/relationships/hyperlink" Target="https://experienceleague.adobe.com/docs/marketo/using/product-docs/marketo-sales-insight/msi-for-salesforce/configuration/configure-marketo-sales-insight-in-salesforce-professional-edition.html" TargetMode="External"/><Relationship Id="rId54" Type="http://schemas.openxmlformats.org/officeDocument/2006/relationships/hyperlink" Target="https://helpx.adobe.com/manage-account/using/create-update-adobe-id.html" TargetMode="External"/><Relationship Id="rId1" Type="http://schemas.openxmlformats.org/officeDocument/2006/relationships/hyperlink" Target="https://experienceleague.adobe.com/docs/marketo/using/product-docs/administration/workspaces-and-person-partitions/understanding-workspaces-and-person-partitions.html?" TargetMode="External"/><Relationship Id="rId6" Type="http://schemas.openxmlformats.org/officeDocument/2006/relationships/hyperlink" Target="https://experienceleague.adobe.com/docs/marketo/using/product-docs/administration/marketo-with-adobe-identity/adobe-identity-management-overview.html" TargetMode="External"/><Relationship Id="rId15" Type="http://schemas.openxmlformats.org/officeDocument/2006/relationships/hyperlink" Target="https://experienceleague.adobe.com/docs/marketo/using/product-docs/administration/audit-trail/user-login-history.html" TargetMode="External"/><Relationship Id="rId23" Type="http://schemas.openxmlformats.org/officeDocument/2006/relationships/hyperlink" Target="https://experienceleague.adobe.com/docs/marketo/using/product-docs/core-marketo-concepts/programs/working-with-programs/understanding-tags.html" TargetMode="External"/><Relationship Id="rId28" Type="http://schemas.openxmlformats.org/officeDocument/2006/relationships/hyperlink" Target="https://experienceleague.adobe.com/docs/marketo/using/product-docs/administration/field-management/block-updates-to-a-field.html" TargetMode="External"/><Relationship Id="rId36" Type="http://schemas.openxmlformats.org/officeDocument/2006/relationships/hyperlink" Target="https://developers.marketo.com/javascript-api/lead-tracking/" TargetMode="External"/><Relationship Id="rId49" Type="http://schemas.openxmlformats.org/officeDocument/2006/relationships/hyperlink" Target="https://experienceleague.adobe.com/docs/marketo/using/product-docs/mobile-marketing/push-notifications/adding-a-new-test-device.html" TargetMode="External"/><Relationship Id="rId57" Type="http://schemas.openxmlformats.org/officeDocument/2006/relationships/hyperlink" Target="https://experienceleague.adobe.com/docs/marketo/using/product-docs/demand-generation/dynamic-chat/integrations/adobe-marketo-engage.html" TargetMode="External"/><Relationship Id="rId10" Type="http://schemas.openxmlformats.org/officeDocument/2006/relationships/hyperlink" Target="https://experienceleague.adobe.com/docs/marketo/using/product-docs/administration/marketo-with-adobe-identity/add-or-remove-a-user.html" TargetMode="External"/><Relationship Id="rId31" Type="http://schemas.openxmlformats.org/officeDocument/2006/relationships/hyperlink" Target="https://experienceleague.adobe.com/docs/marketo/using/product-docs/demand-generation/landing-pages/personalizing-landing-pages/enable-personalized-urls-for-your-account.html" TargetMode="External"/><Relationship Id="rId44" Type="http://schemas.openxmlformats.org/officeDocument/2006/relationships/hyperlink" Target="https://experienceleague.adobe.com/docs/marketo/using/product-docs/administration/additional-integrations/add-webex-as-a-launchpoint-service.html" TargetMode="External"/><Relationship Id="rId52" Type="http://schemas.openxmlformats.org/officeDocument/2006/relationships/hyperlink" Target="https://experienceleague.adobe.com/docs/marketo/using/product-docs/administration/email-setup/edit-the-unsubscribe-messag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smart-lists-and-static-lists/understanding-smart-lists.html" TargetMode="External"/><Relationship Id="rId2" Type="http://schemas.openxmlformats.org/officeDocument/2006/relationships/hyperlink" Target="https://experienceleague.adobe.com/docs/marketo/using/product-docs/core-marketo-concepts/programs/creating-programs/understanding-program-membership.html" TargetMode="External"/><Relationship Id="rId1" Type="http://schemas.openxmlformats.org/officeDocument/2006/relationships/hyperlink" Target="https://experienceleague.adobe.com/docs/marketo/using/product-docs/email-marketing/deliverability/understanding-unsubscribe.html" TargetMode="External"/><Relationship Id="rId5" Type="http://schemas.openxmlformats.org/officeDocument/2006/relationships/hyperlink" Target="https://experienceleague.adobe.com/docs/marketo/using/product-docs/core-marketo-concepts/smart-lists-and-static-lists/static-lists/understanding-static-lists.html" TargetMode="External"/><Relationship Id="rId4" Type="http://schemas.openxmlformats.org/officeDocument/2006/relationships/hyperlink" Target="https://experienceleague.adobe.com/docs/marketo/using/product-docs/core-marketo-concepts/miscellaneous/understanding-folders.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organize-your-images-and-files-using-folders.html" TargetMode="External"/><Relationship Id="rId13" Type="http://schemas.openxmlformats.org/officeDocument/2006/relationships/hyperlink" Target="https://experienceleague.adobe.com/docs/marketo/using/product-docs/demand-generation/landing-pages/personalizing-landing-pages/add-a-snippet-to-a-landing-page.html" TargetMode="External"/><Relationship Id="rId18" Type="http://schemas.openxmlformats.org/officeDocument/2006/relationships/hyperlink" Target="https://experienceleague.adobe.com/docs/marketo/using/product-docs/administration/workspaces-and-person-partitions/understanding-workspaces-and-person-partitions.html" TargetMode="External"/><Relationship Id="rId3" Type="http://schemas.openxmlformats.org/officeDocument/2006/relationships/hyperlink" Target="https://experienceleague.adobe.com/docs/marketo/using/product-docs/demand-generation/forms/creating-a-form/create-a-form.html" TargetMode="External"/><Relationship Id="rId7" Type="http://schemas.openxmlformats.org/officeDocument/2006/relationships/hyperlink" Target="https://experienceleague.adobe.com/docs/marketo/using/product-docs/demand-generation/images-and-files/add-images-and-files-to-marketo.html" TargetMode="External"/><Relationship Id="rId12" Type="http://schemas.openxmlformats.org/officeDocument/2006/relationships/hyperlink" Target="https://experienceleague.adobe.com/docs/marketo/using/product-docs/email-marketing/email-programs/email-program-actions/email-test-a-b-test/understanding-email-testing-options.html" TargetMode="External"/><Relationship Id="rId17" Type="http://schemas.openxmlformats.org/officeDocument/2006/relationships/hyperlink" Target="https://experienceleague.adobe.com/docs/marketo/using/product-docs/personalization/segmentation-and-snippets/snippets/approve-a-snippet.html" TargetMode="External"/><Relationship Id="rId2" Type="http://schemas.openxmlformats.org/officeDocument/2006/relationships/hyperlink" Target="https://experienceleague.adobe.com/docs/marketo/using/product-docs/demand-generation/landing-pages/understanding-landing-pages/landing-page-test-groups.html" TargetMode="External"/><Relationship Id="rId16" Type="http://schemas.openxmlformats.org/officeDocument/2006/relationships/hyperlink" Target="https://experienceleague.adobe.com/docs/marketo/using/product-docs/demand-generation/forms/creating-a-form/approve-a-form.html" TargetMode="External"/><Relationship Id="rId1" Type="http://schemas.openxmlformats.org/officeDocument/2006/relationships/hyperlink" Target="https://experienceleague.adobe.com/docs/marketo/using/product-docs/demand-generation/landing-pages/understanding-landing-pages/understanding-free-form-vs-guided-landing-pages.html" TargetMode="External"/><Relationship Id="rId6" Type="http://schemas.openxmlformats.org/officeDocument/2006/relationships/hyperlink" Target="https://experienceleague.adobe.com/docs/marketo/using/product-docs/demand-generation/landing-pages/landing-page-templates/edit-a-marketo-landing-page-template.html" TargetMode="External"/><Relationship Id="rId11" Type="http://schemas.openxmlformats.org/officeDocument/2006/relationships/hyperlink" Target="https://business.adobe.com/resources/ebooks/the-gdpr-and-the-marketer.html" TargetMode="External"/><Relationship Id="rId5" Type="http://schemas.openxmlformats.org/officeDocument/2006/relationships/hyperlink" Target="https://experienceleague.adobe.com/docs/marketo/using/product-docs/personalization/segmentation-and-snippets/snippets/create-a-snippet.html" TargetMode="External"/><Relationship Id="rId15" Type="http://schemas.openxmlformats.org/officeDocument/2006/relationships/hyperlink" Target="https://experienceleague.adobe.com/docs/marketo/using/product-docs/demand-generation/landing-pages/understanding-landing-pages/approve-unapprove-or-delete-a-landing-page.html" TargetMode="External"/><Relationship Id="rId10" Type="http://schemas.openxmlformats.org/officeDocument/2006/relationships/hyperlink" Target="https://nation.marketo.com/t5/product-documents/upcoming-changes-to-design-studio-urls/ta-p/306632" TargetMode="External"/><Relationship Id="rId19" Type="http://schemas.openxmlformats.org/officeDocument/2006/relationships/hyperlink" Target="https://experienceleague.adobe.com/docs/marketo-learn/tutorials/lead-and-data-management/subscription-center-learn.html" TargetMode="External"/><Relationship Id="rId4" Type="http://schemas.openxmlformats.org/officeDocument/2006/relationships/hyperlink" Target="https://experienceleague.adobe.com/docs/marketo/using/product-docs/demand-generation/forms/form-fields/add-a-fieldset-to-a-form.html" TargetMode="External"/><Relationship Id="rId9" Type="http://schemas.openxmlformats.org/officeDocument/2006/relationships/hyperlink" Target="https://experienceleague.adobe.com/docs/marketo/using/product-docs/demand-generation/images-and-files/find-the-url-of-an-uploaded-image-or-file.html" TargetMode="External"/><Relationship Id="rId14" Type="http://schemas.openxmlformats.org/officeDocument/2006/relationships/hyperlink" Target="https://experienceleague.adobe.com/docs/marketo/using/product-docs/email-marketing/general/creating-an-email/approve-an-email.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eleague.adobe.com/docs/marketo/using/product-docs/crm-sync/salesforce-sync/sfdc-sync-details/how-to-match-program-statuses-and-salesforce-campaign-statuses-prior-to-sync.html" TargetMode="External"/><Relationship Id="rId13" Type="http://schemas.openxmlformats.org/officeDocument/2006/relationships/hyperlink" Target="https://experienceleague.adobe.com/docs/marketo/using/product-docs/email-marketing/drip-nurturing/using-engagement-programs/people-who-have-exhausted-content.html" TargetMode="External"/><Relationship Id="rId18" Type="http://schemas.openxmlformats.org/officeDocument/2006/relationships/hyperlink" Target="https://experienceleague.adobe.com/docs/marketo/using/product-docs/demand-generation/forms/form-actions/configure-form-progressive-profiling.html" TargetMode="External"/><Relationship Id="rId3" Type="http://schemas.openxmlformats.org/officeDocument/2006/relationships/hyperlink" Target="https://experienceleague.adobe.com/docs/marketo/using/product-docs/core-marketo-concepts/programs/tokens/understanding-my-tokens-in-a-program.html" TargetMode="External"/><Relationship Id="rId21" Type="http://schemas.openxmlformats.org/officeDocument/2006/relationships/hyperlink" Target="https://experienceleague.adobe.com/docs/marketo/using/product-docs/core-marketo-concepts/programs/creating-programs/understanding-program-membership.html" TargetMode="External"/><Relationship Id="rId7" Type="http://schemas.openxmlformats.org/officeDocument/2006/relationships/hyperlink" Target="https://experienceleague.adobe.com/docs/marketo/using/product-docs/core-marketo-concepts/programs/working-with-programs/understanding-period-costs.html" TargetMode="External"/><Relationship Id="rId12" Type="http://schemas.openxmlformats.org/officeDocument/2006/relationships/hyperlink" Target="https://experienceleague.adobe.com/docs/marketo/using/product-docs/email-marketing/drip-nurturing/creating-an-engagement-program/understanding-engagement-programs.html" TargetMode="External"/><Relationship Id="rId17" Type="http://schemas.openxmlformats.org/officeDocument/2006/relationships/hyperlink" Target="https://experienceleague.adobe.com/docs/marketo/using/product-docs/demand-generation/forms/creating-a-form/set-a-form-thank-you-page.html" TargetMode="External"/><Relationship Id="rId2" Type="http://schemas.openxmlformats.org/officeDocument/2006/relationships/hyperlink" Target="https://experienceleague.adobe.com/docs/marketo/using/product-docs/core-marketo-concepts/programs/working-with-programs/best-practice-how-to-organize-your-programs.html" TargetMode="External"/><Relationship Id="rId16" Type="http://schemas.openxmlformats.org/officeDocument/2006/relationships/hyperlink" Target="https://experienceleague.adobe.com/docs/marketo/using/product-docs/administration/settings/global-form-validation-rules.html" TargetMode="External"/><Relationship Id="rId20" Type="http://schemas.openxmlformats.org/officeDocument/2006/relationships/hyperlink" Target="https://experienceleague.adobe.com/docs/marketo/using/product-docs/email-marketing/deliverability/set-up-spf-and-dkim-for-your-email-deliverability.html" TargetMode="External"/><Relationship Id="rId1" Type="http://schemas.openxmlformats.org/officeDocument/2006/relationships/hyperlink" Target="https://experienceleague.adobe.com/docs/marketo/using/product-docs/core-marketo-concepts/programs/working-with-programs/best-practice-how-to-organize-your-programs.html" TargetMode="External"/><Relationship Id="rId6" Type="http://schemas.openxmlformats.org/officeDocument/2006/relationships/hyperlink" Target="https://experienceleague.adobe.com/docs/marketo/using/product-docs/email-marketing/email-programs/email-program-data/email-performance-report.html" TargetMode="External"/><Relationship Id="rId11" Type="http://schemas.openxmlformats.org/officeDocument/2006/relationships/hyperlink" Target="https://experienceleague.adobe.com/docs/marketo/using/product-docs/core-marketo-concepts/miscellaneous/understanding-notifications.html" TargetMode="External"/><Relationship Id="rId5" Type="http://schemas.openxmlformats.org/officeDocument/2006/relationships/hyperlink" Target="https://experienceleague.adobe.com/docs/marketo/using/product-docs/marketo-sales-insight/msi-for-salesforce/features/tabs-in-the-msi-panel/interesting-moments/interesting-moments-overview.html" TargetMode="External"/><Relationship Id="rId15" Type="http://schemas.openxmlformats.org/officeDocument/2006/relationships/hyperlink" Target="https://experienceleague.adobe.com/docs/marketo/using/product-docs/email-marketing/drip-nurturing/reports-and-notifications/engagement-stream-performance-report.html" TargetMode="External"/><Relationship Id="rId10" Type="http://schemas.openxmlformats.org/officeDocument/2006/relationships/hyperlink" Target="https://experienceleague.adobe.com/docs/marketo/using/product-docs/core-marketo-concepts/miscellaneous/understanding-folders.html" TargetMode="External"/><Relationship Id="rId19" Type="http://schemas.openxmlformats.org/officeDocument/2006/relationships/hyperlink" Target="https://nation.marketo.com/t5/product-blogs/data-management-best-practices-resources-for-managing-bounces/ba-p/243512" TargetMode="External"/><Relationship Id="rId4" Type="http://schemas.openxmlformats.org/officeDocument/2006/relationships/hyperlink" Target="https://experienceleague.adobe.com/docs/marketo/using/product-docs/demand-generation/forms/creating-a-form/create-a-form.html" TargetMode="External"/><Relationship Id="rId9" Type="http://schemas.openxmlformats.org/officeDocument/2006/relationships/hyperlink" Target="https://experienceleague.adobe.com/docs/marketo/using/product-docs/core-marketo-concepts/programs/program-library/program-import-library-overview.html" TargetMode="External"/><Relationship Id="rId14" Type="http://schemas.openxmlformats.org/officeDocument/2006/relationships/hyperlink" Target="https://experienceleague.adobe.com/docs/marketo/using/product-docs/email-marketing/drip-nurturing/creating-an-engagement-program/add-content-to-a-stream.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xperienceleague.adobe.com/en/docs/marketo/using/product-docs/reporting/basic-reporting/editing-reports/change-a-report-time-frame" TargetMode="External"/><Relationship Id="rId13" Type="http://schemas.openxmlformats.org/officeDocument/2006/relationships/hyperlink" Target="https://experienceleague.adobe.com/en/docs/marketo/using/product-docs/core-marketo-concepts/programs/working-with-programs/using-period-costs-in-a-program" TargetMode="External"/><Relationship Id="rId18" Type="http://schemas.openxmlformats.org/officeDocument/2006/relationships/hyperlink" Target="https://experienceleague.adobe.com/en/docs/marketo/using/product-docs/administration/additional-integrations/add-munchkin-tracking-code-to-your-website" TargetMode="External"/><Relationship Id="rId3" Type="http://schemas.openxmlformats.org/officeDocument/2006/relationships/hyperlink" Target="https://experienceleague.adobe.com/en/docs/marketo/using/product-docs/reporting/basic-reporting/creating-reports/understanding-my-reports-and-group-reports" TargetMode="External"/><Relationship Id="rId21" Type="http://schemas.openxmlformats.org/officeDocument/2006/relationships/hyperlink" Target="https://experienceleague.adobe.com/en/docs/marketo/using/product-docs/reporting/basic-reporting/report-activity/filter-a-campaign-activity-report" TargetMode="External"/><Relationship Id="rId7" Type="http://schemas.openxmlformats.org/officeDocument/2006/relationships/hyperlink" Target="https://experienceleague.adobe.com/en/docs/marketo/using/product-docs/reporting/basic-reporting/report-subscriptions/manage-report-subscriptions" TargetMode="External"/><Relationship Id="rId12" Type="http://schemas.openxmlformats.org/officeDocument/2006/relationships/hyperlink" Target="https://experienceleague.adobe.com/en/docs/marketo/using/product-docs/reporting/basic-reporting/editing-reports/add-custom-columns-to-a-person-report" TargetMode="External"/><Relationship Id="rId17" Type="http://schemas.openxmlformats.org/officeDocument/2006/relationships/hyperlink" Target="https://experienceleague.adobe.com/en/docs/marketo/using/product-docs/demand-generation/landing-pages/landing-page-actions/filter-a-landing-page-performance-report" TargetMode="External"/><Relationship Id="rId2" Type="http://schemas.openxmlformats.org/officeDocument/2006/relationships/hyperlink" Target="https://experienceleague.adobe.com/en/docs/marketo/using/product-docs/core-marketo-concepts/programs/program-performance-report/create-a-program-performance-report" TargetMode="External"/><Relationship Id="rId16" Type="http://schemas.openxmlformats.org/officeDocument/2006/relationships/hyperlink" Target="https://experienceleague.adobe.com/en/docs/marketo/using/product-docs/demand-generation/landing-pages/understanding-landing-pages/landing-page-performance-report" TargetMode="External"/><Relationship Id="rId20" Type="http://schemas.openxmlformats.org/officeDocument/2006/relationships/hyperlink" Target="Campaign%20Activity%20Report" TargetMode="External"/><Relationship Id="rId1" Type="http://schemas.openxmlformats.org/officeDocument/2006/relationships/hyperlink" Target="https://experienceleague.adobe.com/en/docs/marketo/using/product-docs/email-marketing/email-programs/email-program-data/email-link-performance-report" TargetMode="External"/><Relationship Id="rId6" Type="http://schemas.openxmlformats.org/officeDocument/2006/relationships/hyperlink" Target="https://experienceleague.adobe.com/en/docs/marketo/using/product-docs/reporting/basic-reporting/report-subscriptions/subscribe-to-a-basic-report" TargetMode="External"/><Relationship Id="rId11" Type="http://schemas.openxmlformats.org/officeDocument/2006/relationships/hyperlink" Target="https://experienceleague.adobe.com/en/docs/marketo/using/product-docs/core-marketo-concepts/programs/working-with-programs/understanding-tags" TargetMode="External"/><Relationship Id="rId24" Type="http://schemas.openxmlformats.org/officeDocument/2006/relationships/hyperlink" Target="https://experienceleague.adobe.com/en/docs/marketo/using/product-docs/personalization/segmentation-and-snippets/segmentation/create-a-segmentation" TargetMode="External"/><Relationship Id="rId5" Type="http://schemas.openxmlformats.org/officeDocument/2006/relationships/hyperlink" Target="https://experienceleague.adobe.com/en/docs/marketo/using/product-docs/reporting/basic-reporting/report-activity/clone-a-report-to-group-reports" TargetMode="External"/><Relationship Id="rId15" Type="http://schemas.openxmlformats.org/officeDocument/2006/relationships/hyperlink" Target="https://experienceleague.adobe.com/en/docs/marketo-learn/tutorials/programs-and-campaigns/default-programs/create-and-measure-default-programs" TargetMode="External"/><Relationship Id="rId23" Type="http://schemas.openxmlformats.org/officeDocument/2006/relationships/hyperlink" Target="https://experienceleague.adobe.com/en/docs/marketo/using/product-docs/personalization/segmentation-and-snippets/segmentation/group-email-reports-by-segmentations" TargetMode="External"/><Relationship Id="rId10" Type="http://schemas.openxmlformats.org/officeDocument/2006/relationships/hyperlink" Target="https://nation.marketo.com/t5/product-documents/filtering-email-bot-activity-feature-latest-release/ta-p/324860" TargetMode="External"/><Relationship Id="rId19" Type="http://schemas.openxmlformats.org/officeDocument/2006/relationships/hyperlink" Target="https://experienceleague.adobe.com/en/docs/marketo/using/product-docs/reporting/basic-reporting/report-types/web-page-activity-report" TargetMode="External"/><Relationship Id="rId4" Type="http://schemas.openxmlformats.org/officeDocument/2006/relationships/hyperlink" Target="https://experienceleague.adobe.com/en/docs/marketo/using/product-docs/reporting/basic-reporting/report-activity/report-email-campaign-performance-across-workspaces" TargetMode="External"/><Relationship Id="rId9" Type="http://schemas.openxmlformats.org/officeDocument/2006/relationships/hyperlink" Target="https://experienceleague.adobe.com/en/docs/marketo/using/product-docs/administration/email-setup/filtering-email-bot-activity" TargetMode="External"/><Relationship Id="rId14" Type="http://schemas.openxmlformats.org/officeDocument/2006/relationships/hyperlink" Target="https://experienceleague.adobe.com/en/docs/marketo/using/getting-started/quick-wins/import-a-list-of-people" TargetMode="External"/><Relationship Id="rId22" Type="http://schemas.openxmlformats.org/officeDocument/2006/relationships/hyperlink" Target="https://experienceleague.adobe.com/en/docs/marketo/using/product-docs/email-marketing/drip-nurturing/reports-and-notifications/engagement-stream-performance-repor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erienceleague.adobe.com/en/docs/marketo/using/product-docs/administration/users-and-roles/export-a-list-of-users-and-roles" TargetMode="External"/><Relationship Id="rId2" Type="http://schemas.openxmlformats.org/officeDocument/2006/relationships/hyperlink" Target="https://experienceleague.adobe.com/en/docs/marketo/using/product-docs/administration/field-management/create-a-custom-field-in-marketo" TargetMode="External"/><Relationship Id="rId1" Type="http://schemas.openxmlformats.org/officeDocument/2006/relationships/hyperlink" Target="https://experienceleague.adobe.com/en/docs/marketo/using/getting-started-with-marketo/quick-wins/import-a-list-of-people" TargetMode="External"/><Relationship Id="rId6" Type="http://schemas.openxmlformats.org/officeDocument/2006/relationships/hyperlink" Target="https://experienceleague.adobe.com/en/docs/marketo-learn/auditing-an-inherited-instance/develop-an-instance-governance-guide" TargetMode="External"/><Relationship Id="rId5" Type="http://schemas.openxmlformats.org/officeDocument/2006/relationships/hyperlink" Target="https://experienceleague.adobe.com/en/docs/marketo-learn/tutorials/fundamentals/best-practices-to-organize-a-new-instance" TargetMode="External"/><Relationship Id="rId4" Type="http://schemas.openxmlformats.org/officeDocument/2006/relationships/hyperlink" Target="https://helpx.adobe.com/enterprise/using/us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1"/>
  <sheetViews>
    <sheetView zoomScale="125" workbookViewId="0">
      <selection activeCell="E5" sqref="E5"/>
    </sheetView>
  </sheetViews>
  <sheetFormatPr defaultColWidth="14.42578125" defaultRowHeight="15.75" customHeight="1" x14ac:dyDescent="0.2"/>
  <cols>
    <col min="1" max="1" width="69.7109375" style="2" bestFit="1" customWidth="1"/>
    <col min="2" max="2" width="22.85546875" style="2" customWidth="1"/>
    <col min="3" max="3" width="18.85546875" style="2" bestFit="1" customWidth="1"/>
    <col min="4" max="4" width="15.85546875" style="2" customWidth="1"/>
    <col min="5" max="5" width="14.42578125" style="2"/>
    <col min="6" max="6" width="10.140625" style="2" customWidth="1"/>
    <col min="7" max="7" width="50.7109375" style="2" customWidth="1"/>
    <col min="8" max="16384" width="14.42578125" style="2"/>
  </cols>
  <sheetData>
    <row r="1" spans="1:7" ht="15.75" customHeight="1" x14ac:dyDescent="0.2">
      <c r="A1" s="41" t="s">
        <v>0</v>
      </c>
      <c r="B1" s="41" t="s">
        <v>1</v>
      </c>
      <c r="C1" s="41" t="s">
        <v>2</v>
      </c>
      <c r="D1" s="41" t="s">
        <v>3</v>
      </c>
      <c r="E1" s="41" t="s">
        <v>4</v>
      </c>
      <c r="F1" s="41" t="s">
        <v>5</v>
      </c>
      <c r="G1" s="42"/>
    </row>
    <row r="2" spans="1:7" ht="15.75" customHeight="1" x14ac:dyDescent="0.2">
      <c r="A2" s="2" t="s">
        <v>495</v>
      </c>
      <c r="B2" s="2" t="s">
        <v>6</v>
      </c>
      <c r="C2" s="2" t="s">
        <v>7</v>
      </c>
      <c r="D2" s="2" t="s">
        <v>8</v>
      </c>
      <c r="G2" s="42"/>
    </row>
    <row r="3" spans="1:7" ht="15.75" customHeight="1" x14ac:dyDescent="0.2">
      <c r="A3" s="2" t="s">
        <v>496</v>
      </c>
      <c r="B3" s="2" t="s">
        <v>6</v>
      </c>
      <c r="C3" s="2" t="s">
        <v>9</v>
      </c>
      <c r="D3" s="2" t="s">
        <v>10</v>
      </c>
      <c r="G3" s="42"/>
    </row>
    <row r="4" spans="1:7" ht="15.75" customHeight="1" x14ac:dyDescent="0.2">
      <c r="A4" s="2" t="s">
        <v>497</v>
      </c>
      <c r="B4" s="2" t="s">
        <v>6</v>
      </c>
      <c r="C4" s="2" t="s">
        <v>11</v>
      </c>
      <c r="D4" s="2" t="s">
        <v>12</v>
      </c>
    </row>
    <row r="5" spans="1:7" ht="15.75" customHeight="1" x14ac:dyDescent="0.2">
      <c r="A5" s="2" t="s">
        <v>498</v>
      </c>
      <c r="B5" s="2" t="s">
        <v>6</v>
      </c>
    </row>
    <row r="6" spans="1:7" ht="15.75" customHeight="1" x14ac:dyDescent="0.2">
      <c r="A6" s="2" t="s">
        <v>499</v>
      </c>
      <c r="B6" s="2" t="s">
        <v>6</v>
      </c>
    </row>
    <row r="7" spans="1:7" ht="15.75" customHeight="1" x14ac:dyDescent="0.2">
      <c r="A7" s="2" t="s">
        <v>500</v>
      </c>
      <c r="B7" s="2" t="s">
        <v>6</v>
      </c>
    </row>
    <row r="8" spans="1:7" ht="15.75" customHeight="1" x14ac:dyDescent="0.2">
      <c r="A8" s="2" t="s">
        <v>501</v>
      </c>
      <c r="B8" s="2" t="s">
        <v>6</v>
      </c>
    </row>
    <row r="9" spans="1:7" ht="15.75" customHeight="1" x14ac:dyDescent="0.2">
      <c r="A9" s="2" t="s">
        <v>502</v>
      </c>
      <c r="B9" s="2" t="s">
        <v>6</v>
      </c>
    </row>
    <row r="10" spans="1:7" ht="15.75" customHeight="1" x14ac:dyDescent="0.2">
      <c r="A10" s="2" t="s">
        <v>503</v>
      </c>
      <c r="B10" s="2" t="s">
        <v>6</v>
      </c>
    </row>
    <row r="11" spans="1:7" ht="15.75" customHeight="1" x14ac:dyDescent="0.2">
      <c r="A11" s="2" t="s">
        <v>504</v>
      </c>
      <c r="B11" s="2" t="s">
        <v>6</v>
      </c>
    </row>
  </sheetData>
  <dataValidations count="3">
    <dataValidation type="list" allowBlank="1" showInputMessage="1" showErrorMessage="1" sqref="E12:E1048576 D1:D11" xr:uid="{A31D1C0E-EA43-FB48-A2B2-A586563A15D9}">
      <formula1>"Complete, In Progress, Not Started"</formula1>
    </dataValidation>
    <dataValidation type="list" allowBlank="1" showInputMessage="1" showErrorMessage="1" sqref="D12:D1048576 C1:C11" xr:uid="{9F7910D6-5414-7E43-87CB-B5A8DEDA1530}">
      <formula1>"Low (0-4 hours), Medium (4.5-15 hours), High (15+ hours)"</formula1>
    </dataValidation>
    <dataValidation type="list" allowBlank="1" showInputMessage="1" showErrorMessage="1" sqref="C12:C1048576 B1:B11" xr:uid="{AF08D95C-B9B6-3548-A958-053AFCF3C55D}">
      <formula1>"High, Medium,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317F-C38E-4CB4-9FF8-98BE03BFA9B0}">
  <dimension ref="A1:S38"/>
  <sheetViews>
    <sheetView workbookViewId="0">
      <selection activeCell="K7" sqref="K7"/>
    </sheetView>
  </sheetViews>
  <sheetFormatPr defaultRowHeight="12.75" x14ac:dyDescent="0.2"/>
  <cols>
    <col min="1" max="1" width="37.42578125" bestFit="1" customWidth="1"/>
    <col min="2" max="2" width="60.85546875" bestFit="1" customWidth="1"/>
    <col min="3" max="4" width="16.5703125" bestFit="1" customWidth="1"/>
    <col min="5" max="5" width="6.42578125" bestFit="1" customWidth="1"/>
    <col min="6" max="6" width="5.28515625" bestFit="1" customWidth="1"/>
    <col min="7" max="7" width="5.85546875" bestFit="1" customWidth="1"/>
    <col min="8" max="8" width="8" bestFit="1" customWidth="1"/>
    <col min="9" max="9" width="5.5703125" bestFit="1" customWidth="1"/>
    <col min="10" max="10" width="38" bestFit="1" customWidth="1"/>
  </cols>
  <sheetData>
    <row r="1" spans="1:19" x14ac:dyDescent="0.2">
      <c r="A1" s="50" t="s">
        <v>13</v>
      </c>
      <c r="B1" s="51"/>
      <c r="C1" s="51"/>
      <c r="D1" s="51"/>
      <c r="E1" s="51"/>
      <c r="F1" s="51"/>
      <c r="G1" s="51"/>
      <c r="H1" s="51"/>
      <c r="I1" s="51"/>
      <c r="J1" s="51"/>
      <c r="K1" s="57"/>
      <c r="L1" s="57"/>
      <c r="M1" s="57"/>
      <c r="N1" s="57"/>
      <c r="O1" s="57"/>
      <c r="P1" s="57"/>
      <c r="Q1" s="57"/>
      <c r="R1" s="57"/>
      <c r="S1" s="57"/>
    </row>
    <row r="2" spans="1:19" x14ac:dyDescent="0.2">
      <c r="A2" s="50" t="s">
        <v>390</v>
      </c>
      <c r="B2" s="51"/>
      <c r="C2" s="51"/>
      <c r="D2" s="51"/>
      <c r="E2" s="51"/>
      <c r="F2" s="51"/>
      <c r="G2" s="51"/>
      <c r="H2" s="51"/>
      <c r="I2" s="51"/>
      <c r="J2" s="51"/>
      <c r="K2" s="57"/>
      <c r="L2" s="57"/>
      <c r="M2" s="57"/>
      <c r="N2" s="57"/>
      <c r="O2" s="57"/>
      <c r="P2" s="57"/>
      <c r="Q2" s="57"/>
      <c r="R2" s="57"/>
      <c r="S2" s="57"/>
    </row>
    <row r="3" spans="1:19" x14ac:dyDescent="0.2">
      <c r="A3" s="27" t="s">
        <v>14</v>
      </c>
      <c r="B3" s="58" t="s">
        <v>391</v>
      </c>
      <c r="C3" s="1" t="s">
        <v>392</v>
      </c>
      <c r="D3" s="1" t="s">
        <v>18</v>
      </c>
      <c r="E3" s="1" t="s">
        <v>1</v>
      </c>
      <c r="F3" s="1" t="s">
        <v>2</v>
      </c>
      <c r="G3" s="1" t="s">
        <v>3</v>
      </c>
      <c r="H3" s="1" t="s">
        <v>4</v>
      </c>
      <c r="I3" s="1" t="s">
        <v>5</v>
      </c>
      <c r="J3" s="5" t="s">
        <v>19</v>
      </c>
      <c r="K3" s="2"/>
      <c r="L3" s="2"/>
      <c r="M3" s="2"/>
      <c r="N3" s="2"/>
      <c r="O3" s="2"/>
      <c r="P3" s="2"/>
      <c r="Q3" s="2"/>
      <c r="R3" s="2"/>
      <c r="S3" s="2"/>
    </row>
    <row r="4" spans="1:19" ht="25.5" x14ac:dyDescent="0.2">
      <c r="A4" s="56" t="s">
        <v>393</v>
      </c>
      <c r="B4" s="7" t="s">
        <v>394</v>
      </c>
      <c r="C4" s="2"/>
      <c r="D4" s="2"/>
      <c r="E4" s="2"/>
      <c r="F4" s="2"/>
      <c r="G4" s="2"/>
      <c r="H4" s="2"/>
      <c r="I4" s="2"/>
      <c r="J4" s="8" t="s">
        <v>22</v>
      </c>
      <c r="K4" s="2"/>
      <c r="L4" s="2"/>
      <c r="M4" s="2"/>
      <c r="N4" s="2"/>
      <c r="O4" s="2"/>
      <c r="P4" s="2"/>
      <c r="Q4" s="2"/>
      <c r="R4" s="2"/>
      <c r="S4" s="2"/>
    </row>
    <row r="5" spans="1:19" ht="38.25" x14ac:dyDescent="0.2">
      <c r="A5" s="56"/>
      <c r="B5" s="7" t="s">
        <v>395</v>
      </c>
      <c r="C5" s="2"/>
      <c r="D5" s="2"/>
      <c r="E5" s="2"/>
      <c r="F5" s="2"/>
      <c r="G5" s="2"/>
      <c r="H5" s="2"/>
      <c r="I5" s="2"/>
      <c r="J5" s="8" t="s">
        <v>396</v>
      </c>
      <c r="K5" s="2"/>
      <c r="L5" s="2"/>
      <c r="M5" s="2"/>
      <c r="N5" s="2"/>
      <c r="O5" s="2"/>
      <c r="P5" s="2"/>
      <c r="Q5" s="2"/>
      <c r="R5" s="2"/>
      <c r="S5" s="2"/>
    </row>
    <row r="6" spans="1:19" ht="38.25" x14ac:dyDescent="0.2">
      <c r="A6" s="56"/>
      <c r="B6" s="7" t="s">
        <v>397</v>
      </c>
      <c r="C6" s="2"/>
      <c r="D6" s="2"/>
      <c r="E6" s="2"/>
      <c r="F6" s="2"/>
      <c r="G6" s="2"/>
      <c r="H6" s="2"/>
      <c r="I6" s="2"/>
      <c r="J6" s="8" t="s">
        <v>24</v>
      </c>
      <c r="K6" s="2"/>
      <c r="L6" s="2"/>
      <c r="M6" s="2"/>
      <c r="N6" s="2"/>
      <c r="O6" s="2"/>
      <c r="P6" s="2"/>
      <c r="Q6" s="2"/>
      <c r="R6" s="2"/>
      <c r="S6" s="2"/>
    </row>
    <row r="7" spans="1:19" ht="25.5" x14ac:dyDescent="0.2">
      <c r="A7" s="52" t="s">
        <v>398</v>
      </c>
      <c r="B7" s="7" t="s">
        <v>399</v>
      </c>
      <c r="C7" s="2"/>
      <c r="D7" s="2"/>
      <c r="E7" s="2"/>
      <c r="F7" s="2"/>
      <c r="G7" s="2"/>
      <c r="H7" s="2"/>
      <c r="I7" s="2"/>
      <c r="J7" s="23" t="s">
        <v>400</v>
      </c>
      <c r="K7" s="2"/>
      <c r="L7" s="2"/>
      <c r="M7" s="2"/>
      <c r="N7" s="2"/>
      <c r="O7" s="2"/>
      <c r="P7" s="2"/>
      <c r="Q7" s="2"/>
      <c r="R7" s="2"/>
      <c r="S7" s="2"/>
    </row>
    <row r="8" spans="1:19" ht="25.5" x14ac:dyDescent="0.2">
      <c r="A8" s="52"/>
      <c r="B8" s="7" t="s">
        <v>401</v>
      </c>
      <c r="C8" s="2"/>
      <c r="D8" s="2"/>
      <c r="E8" s="2"/>
      <c r="F8" s="2"/>
      <c r="G8" s="2"/>
      <c r="H8" s="2"/>
      <c r="I8" s="2"/>
      <c r="J8" s="8"/>
      <c r="K8" s="2"/>
      <c r="L8" s="2"/>
      <c r="M8" s="2"/>
      <c r="N8" s="2"/>
      <c r="O8" s="2"/>
      <c r="P8" s="2"/>
      <c r="Q8" s="2"/>
      <c r="R8" s="2"/>
      <c r="S8" s="2"/>
    </row>
    <row r="9" spans="1:19" ht="51" x14ac:dyDescent="0.2">
      <c r="A9" s="52"/>
      <c r="B9" s="7" t="s">
        <v>402</v>
      </c>
      <c r="C9" s="2"/>
      <c r="D9" s="2"/>
      <c r="E9" s="2"/>
      <c r="F9" s="2"/>
      <c r="G9" s="2"/>
      <c r="H9" s="2"/>
      <c r="I9" s="2"/>
      <c r="J9" s="10"/>
      <c r="K9" s="2"/>
      <c r="L9" s="2"/>
      <c r="M9" s="2"/>
      <c r="N9" s="2"/>
      <c r="O9" s="2"/>
      <c r="P9" s="2"/>
      <c r="Q9" s="2"/>
      <c r="R9" s="2"/>
      <c r="S9" s="2"/>
    </row>
    <row r="10" spans="1:19" x14ac:dyDescent="0.2">
      <c r="A10" s="52" t="s">
        <v>32</v>
      </c>
      <c r="B10" s="7" t="s">
        <v>403</v>
      </c>
      <c r="C10" s="2"/>
      <c r="D10" s="2"/>
      <c r="E10" s="2"/>
      <c r="F10" s="2"/>
      <c r="G10" s="2"/>
      <c r="H10" s="2"/>
      <c r="I10" s="2"/>
      <c r="J10" s="8" t="str">
        <f>HYPERLINK("https://experienceleague.adobe.com/docs/marketo/using/product-docs/administration/marketo-with-adobe-identity/add-or-remove-a-user.html","Add or Remove a User in Adobe Admin Console")</f>
        <v>Add or Remove a User in Adobe Admin Console</v>
      </c>
      <c r="K10" s="2"/>
      <c r="L10" s="2"/>
      <c r="M10" s="2"/>
      <c r="N10" s="2"/>
      <c r="O10" s="2"/>
      <c r="P10" s="2"/>
      <c r="Q10" s="2"/>
      <c r="R10" s="2"/>
      <c r="S10" s="2"/>
    </row>
    <row r="11" spans="1:19" x14ac:dyDescent="0.2">
      <c r="A11" s="52"/>
      <c r="B11" s="7" t="s">
        <v>405</v>
      </c>
      <c r="C11" s="2"/>
      <c r="D11" s="2"/>
      <c r="E11" s="2"/>
      <c r="F11" s="2"/>
      <c r="G11" s="2"/>
      <c r="H11" s="2"/>
      <c r="I11" s="2"/>
      <c r="J11" s="10"/>
      <c r="K11" s="2"/>
      <c r="L11" s="2"/>
      <c r="M11" s="2"/>
      <c r="N11" s="2"/>
      <c r="O11" s="2"/>
      <c r="P11" s="2"/>
      <c r="Q11" s="2"/>
      <c r="R11" s="2"/>
      <c r="S11" s="2"/>
    </row>
    <row r="12" spans="1:19" ht="25.5" x14ac:dyDescent="0.2">
      <c r="A12" s="52"/>
      <c r="B12" s="7" t="s">
        <v>406</v>
      </c>
      <c r="C12" s="2"/>
      <c r="D12" s="2"/>
      <c r="E12" s="2"/>
      <c r="F12" s="2"/>
      <c r="G12" s="2"/>
      <c r="H12" s="2"/>
      <c r="I12" s="2"/>
      <c r="J12" s="8" t="s">
        <v>407</v>
      </c>
      <c r="K12" s="2"/>
      <c r="L12" s="2"/>
      <c r="M12" s="2"/>
      <c r="N12" s="2"/>
      <c r="O12" s="2"/>
      <c r="P12" s="2"/>
      <c r="Q12" s="2"/>
      <c r="R12" s="2"/>
      <c r="S12" s="2"/>
    </row>
    <row r="13" spans="1:19" x14ac:dyDescent="0.2">
      <c r="A13" s="52"/>
      <c r="B13" s="7" t="s">
        <v>408</v>
      </c>
      <c r="C13" s="2"/>
      <c r="D13" s="2"/>
      <c r="E13" s="2"/>
      <c r="F13" s="2"/>
      <c r="G13" s="2"/>
      <c r="H13" s="2"/>
      <c r="I13" s="2"/>
      <c r="J13" s="8" t="s">
        <v>404</v>
      </c>
      <c r="K13" s="2"/>
      <c r="L13" s="2"/>
      <c r="M13" s="2"/>
      <c r="N13" s="2"/>
      <c r="O13" s="2"/>
      <c r="P13" s="2"/>
      <c r="Q13" s="2"/>
      <c r="R13" s="2"/>
      <c r="S13" s="2"/>
    </row>
    <row r="14" spans="1:19" x14ac:dyDescent="0.2">
      <c r="A14" s="52"/>
      <c r="B14" s="7" t="s">
        <v>409</v>
      </c>
      <c r="C14" s="2"/>
      <c r="D14" s="2"/>
      <c r="E14" s="2"/>
      <c r="F14" s="2"/>
      <c r="G14" s="2"/>
      <c r="H14" s="2"/>
      <c r="I14" s="2"/>
      <c r="J14" s="8"/>
      <c r="K14" s="2"/>
      <c r="L14" s="2"/>
      <c r="M14" s="2"/>
      <c r="N14" s="2"/>
      <c r="O14" s="2"/>
      <c r="P14" s="2"/>
      <c r="Q14" s="2"/>
      <c r="R14" s="2"/>
      <c r="S14" s="2"/>
    </row>
    <row r="15" spans="1:19" x14ac:dyDescent="0.2">
      <c r="A15" s="52" t="s">
        <v>27</v>
      </c>
      <c r="B15" s="7" t="s">
        <v>410</v>
      </c>
      <c r="C15" s="2"/>
      <c r="D15" s="2"/>
      <c r="E15" s="2"/>
      <c r="F15" s="2"/>
      <c r="G15" s="2"/>
      <c r="H15" s="2"/>
      <c r="I15" s="2"/>
      <c r="J15" s="8" t="s">
        <v>411</v>
      </c>
      <c r="K15" s="2"/>
      <c r="L15" s="2"/>
      <c r="M15" s="2"/>
      <c r="N15" s="2"/>
      <c r="O15" s="2"/>
      <c r="P15" s="2"/>
      <c r="Q15" s="2"/>
      <c r="R15" s="2"/>
      <c r="S15" s="2"/>
    </row>
    <row r="16" spans="1:19" ht="25.5" x14ac:dyDescent="0.2">
      <c r="A16" s="52"/>
      <c r="B16" s="7" t="s">
        <v>412</v>
      </c>
      <c r="C16" s="2"/>
      <c r="D16" s="2"/>
      <c r="E16" s="2"/>
      <c r="F16" s="2"/>
      <c r="G16" s="2"/>
      <c r="H16" s="2"/>
      <c r="I16" s="2"/>
      <c r="J16" s="8" t="s">
        <v>413</v>
      </c>
      <c r="K16" s="2"/>
      <c r="L16" s="2"/>
      <c r="M16" s="2"/>
      <c r="N16" s="2"/>
      <c r="O16" s="2"/>
      <c r="P16" s="2"/>
      <c r="Q16" s="2"/>
      <c r="R16" s="2"/>
      <c r="S16" s="2"/>
    </row>
    <row r="17" spans="1:19" ht="51" x14ac:dyDescent="0.2">
      <c r="A17" s="52" t="s">
        <v>414</v>
      </c>
      <c r="B17" s="7" t="s">
        <v>415</v>
      </c>
      <c r="C17" s="2"/>
      <c r="D17" s="2"/>
      <c r="E17" s="2"/>
      <c r="F17" s="2"/>
      <c r="G17" s="2"/>
      <c r="H17" s="2"/>
      <c r="I17" s="2"/>
      <c r="J17" s="8" t="s">
        <v>413</v>
      </c>
      <c r="K17" s="2"/>
      <c r="L17" s="2"/>
      <c r="M17" s="2"/>
      <c r="N17" s="2"/>
      <c r="O17" s="2"/>
      <c r="P17" s="2"/>
      <c r="Q17" s="2"/>
      <c r="R17" s="2"/>
      <c r="S17" s="2"/>
    </row>
    <row r="18" spans="1:19" ht="38.25" x14ac:dyDescent="0.2">
      <c r="A18" s="52"/>
      <c r="B18" s="7" t="s">
        <v>416</v>
      </c>
      <c r="C18" s="2"/>
      <c r="D18" s="2"/>
      <c r="E18" s="2"/>
      <c r="F18" s="2"/>
      <c r="G18" s="2"/>
      <c r="H18" s="2"/>
      <c r="I18" s="2"/>
      <c r="J18" s="8" t="s">
        <v>417</v>
      </c>
      <c r="K18" s="2"/>
      <c r="L18" s="2"/>
      <c r="M18" s="2"/>
      <c r="N18" s="2"/>
      <c r="O18" s="2"/>
      <c r="P18" s="2"/>
      <c r="Q18" s="2"/>
      <c r="R18" s="2"/>
      <c r="S18" s="2"/>
    </row>
    <row r="19" spans="1:19" ht="38.25" x14ac:dyDescent="0.2">
      <c r="A19" s="52"/>
      <c r="B19" s="7" t="s">
        <v>418</v>
      </c>
      <c r="C19" s="2"/>
      <c r="D19" s="2"/>
      <c r="E19" s="2"/>
      <c r="F19" s="2"/>
      <c r="G19" s="2"/>
      <c r="H19" s="2"/>
      <c r="I19" s="2"/>
      <c r="J19" s="8"/>
      <c r="K19" s="2"/>
      <c r="L19" s="2"/>
      <c r="M19" s="2"/>
      <c r="N19" s="2"/>
      <c r="O19" s="2"/>
      <c r="P19" s="2"/>
      <c r="Q19" s="2"/>
      <c r="R19" s="2"/>
      <c r="S19" s="2"/>
    </row>
    <row r="20" spans="1:19" x14ac:dyDescent="0.2">
      <c r="A20" s="6"/>
      <c r="B20" s="7"/>
      <c r="C20" s="2"/>
      <c r="D20" s="2"/>
      <c r="E20" s="2"/>
      <c r="F20" s="2"/>
      <c r="G20" s="2"/>
      <c r="H20" s="2"/>
      <c r="I20" s="2"/>
      <c r="J20" s="8"/>
      <c r="K20" s="2"/>
      <c r="L20" s="2"/>
      <c r="M20" s="2"/>
      <c r="N20" s="2"/>
      <c r="O20" s="2"/>
      <c r="P20" s="2"/>
      <c r="Q20" s="2"/>
      <c r="R20" s="2"/>
      <c r="S20" s="2"/>
    </row>
    <row r="21" spans="1:19" x14ac:dyDescent="0.2">
      <c r="A21" s="50" t="s">
        <v>419</v>
      </c>
      <c r="B21" s="51"/>
      <c r="C21" s="51"/>
      <c r="D21" s="51"/>
      <c r="E21" s="51"/>
      <c r="F21" s="51"/>
      <c r="G21" s="51"/>
      <c r="H21" s="51"/>
      <c r="I21" s="51"/>
      <c r="J21" s="51"/>
      <c r="K21" s="57"/>
      <c r="L21" s="57"/>
      <c r="M21" s="57"/>
      <c r="N21" s="57"/>
      <c r="O21" s="57"/>
      <c r="P21" s="57"/>
      <c r="Q21" s="57"/>
      <c r="R21" s="57"/>
      <c r="S21" s="57"/>
    </row>
    <row r="22" spans="1:19" x14ac:dyDescent="0.2">
      <c r="A22" s="15" t="s">
        <v>420</v>
      </c>
      <c r="B22" s="49"/>
      <c r="C22" s="49"/>
      <c r="D22" s="49"/>
      <c r="E22" s="49"/>
      <c r="F22" s="49"/>
      <c r="G22" s="49"/>
      <c r="H22" s="49"/>
      <c r="I22" s="49"/>
      <c r="J22" s="49"/>
      <c r="K22" s="57"/>
      <c r="L22" s="57"/>
      <c r="M22" s="57"/>
      <c r="N22" s="57"/>
      <c r="O22" s="57"/>
      <c r="P22" s="57"/>
      <c r="Q22" s="57"/>
      <c r="R22" s="57"/>
      <c r="S22" s="57"/>
    </row>
    <row r="23" spans="1:19" x14ac:dyDescent="0.2">
      <c r="A23" s="27" t="s">
        <v>14</v>
      </c>
      <c r="B23" s="58" t="s">
        <v>391</v>
      </c>
      <c r="C23" s="1" t="s">
        <v>392</v>
      </c>
      <c r="D23" s="1" t="s">
        <v>18</v>
      </c>
      <c r="E23" s="1" t="s">
        <v>1</v>
      </c>
      <c r="F23" s="1" t="s">
        <v>2</v>
      </c>
      <c r="G23" s="1" t="s">
        <v>3</v>
      </c>
      <c r="H23" s="1" t="s">
        <v>4</v>
      </c>
      <c r="I23" s="1" t="s">
        <v>5</v>
      </c>
      <c r="J23" s="5" t="s">
        <v>19</v>
      </c>
      <c r="K23" s="2"/>
      <c r="L23" s="2"/>
      <c r="M23" s="2"/>
      <c r="N23" s="2"/>
      <c r="O23" s="2"/>
      <c r="P23" s="2"/>
      <c r="Q23" s="2"/>
      <c r="R23" s="2"/>
      <c r="S23" s="2"/>
    </row>
    <row r="24" spans="1:19" ht="38.25" x14ac:dyDescent="0.2">
      <c r="A24" s="56" t="s">
        <v>421</v>
      </c>
      <c r="B24" s="7" t="s">
        <v>397</v>
      </c>
      <c r="C24" s="2"/>
      <c r="D24" s="2"/>
      <c r="E24" s="2"/>
      <c r="F24" s="2"/>
      <c r="G24" s="2"/>
      <c r="H24" s="2"/>
      <c r="I24" s="2"/>
      <c r="J24" s="8" t="s">
        <v>396</v>
      </c>
      <c r="K24" s="2"/>
      <c r="L24" s="2"/>
      <c r="M24" s="2"/>
      <c r="N24" s="2"/>
      <c r="O24" s="2"/>
      <c r="P24" s="2"/>
      <c r="Q24" s="2"/>
      <c r="R24" s="2"/>
      <c r="S24" s="2"/>
    </row>
    <row r="25" spans="1:19" ht="38.25" x14ac:dyDescent="0.2">
      <c r="A25" s="56"/>
      <c r="B25" s="7" t="s">
        <v>422</v>
      </c>
      <c r="C25" s="2"/>
      <c r="D25" s="2"/>
      <c r="E25" s="2"/>
      <c r="F25" s="2"/>
      <c r="G25" s="2"/>
      <c r="H25" s="2"/>
      <c r="I25" s="2"/>
      <c r="J25" s="8" t="s">
        <v>423</v>
      </c>
      <c r="K25" s="2"/>
      <c r="L25" s="2"/>
      <c r="M25" s="2"/>
      <c r="N25" s="2"/>
      <c r="O25" s="2"/>
      <c r="P25" s="2"/>
      <c r="Q25" s="2"/>
      <c r="R25" s="2"/>
      <c r="S25" s="2"/>
    </row>
    <row r="26" spans="1:19" ht="25.5" x14ac:dyDescent="0.2">
      <c r="A26" s="52" t="s">
        <v>398</v>
      </c>
      <c r="B26" s="7" t="s">
        <v>424</v>
      </c>
      <c r="C26" s="2"/>
      <c r="D26" s="2"/>
      <c r="E26" s="2"/>
      <c r="F26" s="2"/>
      <c r="G26" s="2"/>
      <c r="H26" s="2"/>
      <c r="I26" s="2"/>
      <c r="J26" s="23"/>
      <c r="K26" s="2"/>
      <c r="L26" s="2"/>
      <c r="M26" s="2"/>
      <c r="N26" s="2"/>
      <c r="O26" s="2"/>
      <c r="P26" s="2"/>
      <c r="Q26" s="2"/>
      <c r="R26" s="2"/>
      <c r="S26" s="2"/>
    </row>
    <row r="27" spans="1:19" ht="38.25" x14ac:dyDescent="0.2">
      <c r="A27" s="52"/>
      <c r="B27" s="7" t="s">
        <v>425</v>
      </c>
      <c r="C27" s="2"/>
      <c r="D27" s="2"/>
      <c r="E27" s="2"/>
      <c r="F27" s="2"/>
      <c r="G27" s="2"/>
      <c r="H27" s="2"/>
      <c r="I27" s="2"/>
      <c r="J27" s="8" t="s">
        <v>173</v>
      </c>
      <c r="K27" s="2"/>
      <c r="L27" s="2"/>
      <c r="M27" s="2"/>
      <c r="N27" s="2"/>
      <c r="O27" s="2"/>
      <c r="P27" s="2"/>
      <c r="Q27" s="2"/>
      <c r="R27" s="2"/>
      <c r="S27" s="2"/>
    </row>
    <row r="28" spans="1:19" ht="25.5" x14ac:dyDescent="0.2">
      <c r="A28" s="52"/>
      <c r="B28" s="7" t="s">
        <v>426</v>
      </c>
      <c r="C28" s="2"/>
      <c r="D28" s="2"/>
      <c r="E28" s="2"/>
      <c r="F28" s="2"/>
      <c r="G28" s="2"/>
      <c r="H28" s="2"/>
      <c r="I28" s="2"/>
      <c r="J28" s="23" t="s">
        <v>427</v>
      </c>
      <c r="K28" s="2"/>
      <c r="L28" s="2"/>
      <c r="M28" s="2"/>
      <c r="N28" s="2"/>
      <c r="O28" s="2"/>
      <c r="P28" s="2"/>
      <c r="Q28" s="2"/>
      <c r="R28" s="2"/>
      <c r="S28" s="2"/>
    </row>
    <row r="29" spans="1:19" x14ac:dyDescent="0.2">
      <c r="A29" s="52" t="s">
        <v>32</v>
      </c>
      <c r="B29" s="7" t="s">
        <v>428</v>
      </c>
      <c r="C29" s="2"/>
      <c r="D29" s="2"/>
      <c r="E29" s="2"/>
      <c r="F29" s="2"/>
      <c r="G29" s="2"/>
      <c r="H29" s="2"/>
      <c r="I29" s="2"/>
      <c r="J29" s="23" t="s">
        <v>166</v>
      </c>
      <c r="K29" s="2"/>
      <c r="L29" s="2"/>
      <c r="M29" s="2"/>
      <c r="N29" s="2"/>
      <c r="O29" s="2"/>
      <c r="P29" s="2"/>
      <c r="Q29" s="2"/>
      <c r="R29" s="2"/>
      <c r="S29" s="2"/>
    </row>
    <row r="30" spans="1:19" ht="25.5" x14ac:dyDescent="0.2">
      <c r="A30" s="52"/>
      <c r="B30" s="7" t="s">
        <v>429</v>
      </c>
      <c r="C30" s="2"/>
      <c r="D30" s="2"/>
      <c r="E30" s="2"/>
      <c r="F30" s="2"/>
      <c r="G30" s="2"/>
      <c r="H30" s="2"/>
      <c r="I30" s="2"/>
      <c r="J30" s="10"/>
      <c r="K30" s="2"/>
      <c r="L30" s="2"/>
      <c r="M30" s="2"/>
      <c r="N30" s="2"/>
      <c r="O30" s="2"/>
      <c r="P30" s="2"/>
      <c r="Q30" s="2"/>
      <c r="R30" s="2"/>
      <c r="S30" s="2"/>
    </row>
    <row r="31" spans="1:19" x14ac:dyDescent="0.2">
      <c r="A31" s="52"/>
      <c r="B31" s="7" t="s">
        <v>408</v>
      </c>
      <c r="C31" s="2"/>
      <c r="D31" s="2"/>
      <c r="E31" s="2"/>
      <c r="F31" s="2"/>
      <c r="G31" s="2"/>
      <c r="H31" s="2"/>
      <c r="I31" s="2"/>
      <c r="J31" s="8"/>
      <c r="K31" s="2"/>
      <c r="L31" s="2"/>
      <c r="M31" s="2"/>
      <c r="N31" s="2"/>
      <c r="O31" s="2"/>
      <c r="P31" s="2"/>
      <c r="Q31" s="2"/>
      <c r="R31" s="2"/>
      <c r="S31" s="2"/>
    </row>
    <row r="32" spans="1:19" x14ac:dyDescent="0.2">
      <c r="A32" s="6"/>
      <c r="B32" s="3"/>
      <c r="C32" s="2"/>
      <c r="D32" s="2"/>
      <c r="E32" s="2"/>
      <c r="F32" s="2"/>
      <c r="G32" s="2"/>
      <c r="H32" s="2"/>
      <c r="I32" s="2"/>
      <c r="J32" s="10"/>
      <c r="K32" s="2"/>
      <c r="L32" s="2"/>
      <c r="M32" s="2"/>
      <c r="N32" s="2"/>
      <c r="O32" s="2"/>
      <c r="P32" s="2"/>
      <c r="Q32" s="2"/>
      <c r="R32" s="2"/>
      <c r="S32" s="2"/>
    </row>
    <row r="33" spans="1:19" x14ac:dyDescent="0.2">
      <c r="A33" s="50" t="s">
        <v>430</v>
      </c>
      <c r="B33" s="51"/>
      <c r="C33" s="51"/>
      <c r="D33" s="51"/>
      <c r="E33" s="51"/>
      <c r="F33" s="51"/>
      <c r="G33" s="51"/>
      <c r="H33" s="51"/>
      <c r="I33" s="51"/>
      <c r="J33" s="51"/>
      <c r="K33" s="2"/>
      <c r="L33" s="2"/>
      <c r="M33" s="2"/>
      <c r="N33" s="2"/>
      <c r="O33" s="2"/>
      <c r="P33" s="2"/>
      <c r="Q33" s="2"/>
      <c r="R33" s="2"/>
      <c r="S33" s="2"/>
    </row>
    <row r="34" spans="1:19" x14ac:dyDescent="0.2">
      <c r="A34" s="27" t="s">
        <v>14</v>
      </c>
      <c r="B34" s="58" t="s">
        <v>391</v>
      </c>
      <c r="C34" s="1" t="s">
        <v>392</v>
      </c>
      <c r="D34" s="1" t="s">
        <v>18</v>
      </c>
      <c r="E34" s="1" t="s">
        <v>1</v>
      </c>
      <c r="F34" s="1" t="s">
        <v>2</v>
      </c>
      <c r="G34" s="1" t="s">
        <v>3</v>
      </c>
      <c r="H34" s="1" t="s">
        <v>4</v>
      </c>
      <c r="I34" s="1" t="s">
        <v>5</v>
      </c>
      <c r="J34" s="5" t="s">
        <v>19</v>
      </c>
      <c r="K34" s="2"/>
      <c r="L34" s="2"/>
      <c r="M34" s="2"/>
      <c r="N34" s="2"/>
      <c r="O34" s="2"/>
      <c r="P34" s="2"/>
      <c r="Q34" s="2"/>
      <c r="R34" s="2"/>
      <c r="S34" s="2"/>
    </row>
    <row r="35" spans="1:19" x14ac:dyDescent="0.2">
      <c r="A35" s="6" t="s">
        <v>209</v>
      </c>
      <c r="B35" s="7" t="s">
        <v>431</v>
      </c>
      <c r="C35" s="2"/>
      <c r="D35" s="2"/>
      <c r="E35" s="2"/>
      <c r="F35" s="2"/>
      <c r="G35" s="2"/>
      <c r="H35" s="2"/>
      <c r="I35" s="2"/>
      <c r="J35" s="8" t="str">
        <f>HYPERLINK("https://nation.marketo.com/t5/knowledgebase/how-to-subscribe-to-status-page-notifications/ta-p/296749","How to Subscribe to Status Page Notifications")</f>
        <v>How to Subscribe to Status Page Notifications</v>
      </c>
      <c r="K35" s="2"/>
      <c r="L35" s="2"/>
      <c r="M35" s="2"/>
      <c r="N35" s="2"/>
      <c r="O35" s="2"/>
      <c r="P35" s="2"/>
      <c r="Q35" s="2"/>
      <c r="R35" s="2"/>
      <c r="S35" s="2"/>
    </row>
    <row r="36" spans="1:19" ht="25.5" x14ac:dyDescent="0.2">
      <c r="A36" s="6" t="s">
        <v>213</v>
      </c>
      <c r="B36" s="7" t="s">
        <v>432</v>
      </c>
      <c r="C36" s="2"/>
      <c r="D36" s="2"/>
      <c r="E36" s="2"/>
      <c r="F36" s="2"/>
      <c r="G36" s="2"/>
      <c r="H36" s="2"/>
      <c r="I36" s="2"/>
      <c r="J36" s="8" t="s">
        <v>269</v>
      </c>
      <c r="K36" s="2"/>
      <c r="L36" s="2"/>
      <c r="M36" s="2"/>
      <c r="N36" s="2"/>
      <c r="O36" s="2"/>
      <c r="P36" s="2"/>
      <c r="Q36" s="2"/>
      <c r="R36" s="2"/>
      <c r="S36" s="2"/>
    </row>
    <row r="37" spans="1:19" x14ac:dyDescent="0.2">
      <c r="A37" s="2"/>
      <c r="B37" s="2"/>
      <c r="C37" s="2"/>
      <c r="D37" s="2"/>
      <c r="E37" s="2"/>
      <c r="F37" s="2"/>
      <c r="G37" s="2"/>
      <c r="H37" s="2"/>
      <c r="I37" s="2"/>
      <c r="J37" s="2"/>
      <c r="K37" s="2"/>
      <c r="L37" s="2"/>
      <c r="M37" s="2"/>
      <c r="N37" s="2"/>
      <c r="O37" s="2"/>
      <c r="P37" s="2"/>
      <c r="Q37" s="2"/>
      <c r="R37" s="2"/>
      <c r="S37" s="2"/>
    </row>
    <row r="38" spans="1:19" x14ac:dyDescent="0.2">
      <c r="A38" s="2"/>
      <c r="B38" s="2"/>
      <c r="C38" s="2"/>
      <c r="D38" s="2"/>
      <c r="E38" s="2"/>
      <c r="F38" s="2"/>
      <c r="G38" s="2"/>
      <c r="H38" s="2"/>
      <c r="I38" s="2"/>
      <c r="J38" s="2"/>
      <c r="K38" s="2"/>
      <c r="L38" s="2"/>
      <c r="M38" s="2"/>
      <c r="N38" s="2"/>
      <c r="O38" s="2"/>
      <c r="P38" s="2"/>
      <c r="Q38" s="2"/>
      <c r="R38" s="2"/>
      <c r="S38" s="2"/>
    </row>
  </sheetData>
  <mergeCells count="12">
    <mergeCell ref="A4:A6"/>
    <mergeCell ref="A7:A9"/>
    <mergeCell ref="A10:A14"/>
    <mergeCell ref="A15:A16"/>
    <mergeCell ref="A21:J21"/>
    <mergeCell ref="A33:J33"/>
    <mergeCell ref="A17:A19"/>
    <mergeCell ref="A24:A25"/>
    <mergeCell ref="A26:A28"/>
    <mergeCell ref="A29:A31"/>
    <mergeCell ref="A1:J1"/>
    <mergeCell ref="A2:J2"/>
  </mergeCells>
  <dataValidations count="3">
    <dataValidation type="list" allowBlank="1" showInputMessage="1" showErrorMessage="1" sqref="F1:F36" xr:uid="{694F99FA-4DD1-47AD-9639-9772E2E95362}">
      <formula1>"Low (0-4 hours), Medium (4.5-15 hours), High (15+ hours)"</formula1>
    </dataValidation>
    <dataValidation type="list" allowBlank="1" showInputMessage="1" showErrorMessage="1" sqref="G1:G36" xr:uid="{8DA65DAA-1F78-4A18-8249-6C676ED07AFA}">
      <formula1>"Complete, In Progress, Not Started"</formula1>
    </dataValidation>
    <dataValidation type="list" allowBlank="1" showInputMessage="1" showErrorMessage="1" sqref="E1:E36" xr:uid="{6C349506-2D56-47D6-9A2E-67914FEF2F09}">
      <formula1>"High, Medium, Low"</formula1>
    </dataValidation>
  </dataValidations>
  <hyperlinks>
    <hyperlink ref="J4" r:id="rId1" xr:uid="{6D3EDD84-EA19-4B4A-9807-D8FFE5712A5A}"/>
    <hyperlink ref="J6" r:id="rId2" location="initial-setup" xr:uid="{6E749F35-4926-4924-9E8C-2500050B1E66}"/>
    <hyperlink ref="J15" r:id="rId3" xr:uid="{2D4454EB-AC8A-4FF8-91F4-C368959E59F8}"/>
    <hyperlink ref="J5" r:id="rId4" xr:uid="{DE92996D-BF8B-444C-A8D7-FDC5623CC362}"/>
    <hyperlink ref="J7" r:id="rId5" location="create-a-product-profile" xr:uid="{1B03FEBA-A0D1-4A03-B436-A36575C128F3}"/>
    <hyperlink ref="J12" r:id="rId6" location="profile-levels" xr:uid="{5084C7EB-6BEC-4E9E-A80C-7B75D94A444E}"/>
    <hyperlink ref="J16" r:id="rId7" location="create-a-support-ticket-with-admin-console" xr:uid="{7301C37E-7CE6-4407-9F37-9B90B111E9FA}"/>
    <hyperlink ref="J18" r:id="rId8" location="create-a-support-ticket-with-admin-console" display="Create a support ticket with Admin Console" xr:uid="{93283133-34D3-44EE-A57D-E112E1B14CD4}"/>
    <hyperlink ref="J24" r:id="rId9" xr:uid="{DA89044C-A27D-49F5-955C-500D47CEBDA2}"/>
    <hyperlink ref="J25" r:id="rId10" xr:uid="{CBAFC322-4E5F-4326-9A33-4A898E6130D5}"/>
    <hyperlink ref="J27" r:id="rId11" location="edit-existing-permissions" xr:uid="{6F35F5AD-1D4F-46AC-9243-573BBB7C7F26}"/>
    <hyperlink ref="J28" r:id="rId12" location="list-of-permissions" xr:uid="{608D8D3B-D774-43C3-97F2-3DD7E79C627B}"/>
    <hyperlink ref="J29" r:id="rId13" xr:uid="{5FCD67CC-259F-4AC4-A121-E7A23E289246}"/>
    <hyperlink ref="A2" r:id="rId14" display="https://experienceleague.adobe.com/en/docs/marketo/using/product-docs/administration/marketo-with-adobe-identity/adobe-identity-management-overview" xr:uid="{54857271-A316-4CA6-A03F-E64D676A018A}"/>
    <hyperlink ref="J36" r:id="rId15" location="subscribe-to-notifications" xr:uid="{07AF5DC4-5E5C-40F0-9BAB-1546A6DE5C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39"/>
  <sheetViews>
    <sheetView tabSelected="1" zoomScale="190" workbookViewId="0">
      <selection activeCell="B38" sqref="B38"/>
    </sheetView>
  </sheetViews>
  <sheetFormatPr defaultColWidth="14.42578125" defaultRowHeight="15.75" customHeight="1" x14ac:dyDescent="0.2"/>
  <cols>
    <col min="1" max="1" width="31.28515625" style="14" customWidth="1"/>
    <col min="2" max="2" width="53" style="2" customWidth="1"/>
    <col min="3" max="3" width="14.85546875" style="2" customWidth="1"/>
    <col min="4" max="4" width="27.42578125" style="2" customWidth="1"/>
    <col min="5" max="5" width="16.140625" style="2" customWidth="1"/>
    <col min="6" max="6" width="9.42578125" style="2" customWidth="1"/>
    <col min="7" max="7" width="7.140625" style="2" customWidth="1"/>
    <col min="8" max="8" width="8.140625" style="2" customWidth="1"/>
    <col min="9" max="9" width="15.85546875" style="2" customWidth="1"/>
    <col min="10" max="10" width="25" style="2" customWidth="1"/>
    <col min="11" max="11" width="34.28515625" style="25" customWidth="1"/>
    <col min="12" max="16384" width="14.42578125" style="2"/>
  </cols>
  <sheetData>
    <row r="1" spans="1:31" ht="12.75" x14ac:dyDescent="0.2">
      <c r="A1" s="50" t="s">
        <v>13</v>
      </c>
      <c r="B1" s="51"/>
      <c r="C1" s="51"/>
      <c r="D1" s="51"/>
      <c r="E1" s="51"/>
      <c r="F1" s="51"/>
      <c r="G1" s="51"/>
      <c r="H1" s="51"/>
      <c r="I1" s="51"/>
      <c r="J1" s="51"/>
      <c r="K1" s="51"/>
      <c r="L1" s="35"/>
      <c r="M1" s="35"/>
      <c r="N1" s="35"/>
      <c r="O1" s="35"/>
      <c r="P1" s="35"/>
      <c r="Q1" s="35"/>
      <c r="R1" s="35"/>
      <c r="S1" s="35"/>
      <c r="T1" s="35"/>
      <c r="U1" s="35"/>
      <c r="V1" s="35"/>
      <c r="W1" s="35"/>
      <c r="X1" s="35"/>
      <c r="Y1" s="35"/>
      <c r="Z1" s="35"/>
      <c r="AA1" s="35"/>
      <c r="AB1" s="35"/>
      <c r="AC1" s="35"/>
      <c r="AD1" s="35"/>
      <c r="AE1" s="35"/>
    </row>
    <row r="2" spans="1:31" ht="12.75" x14ac:dyDescent="0.2">
      <c r="A2" s="4" t="s">
        <v>14</v>
      </c>
      <c r="B2" s="1" t="s">
        <v>15</v>
      </c>
      <c r="C2" s="1" t="s">
        <v>16</v>
      </c>
      <c r="D2" s="1" t="s">
        <v>17</v>
      </c>
      <c r="E2" s="1" t="s">
        <v>18</v>
      </c>
      <c r="F2" s="1" t="s">
        <v>1</v>
      </c>
      <c r="G2" s="1" t="s">
        <v>2</v>
      </c>
      <c r="H2" s="1" t="s">
        <v>3</v>
      </c>
      <c r="I2" s="1" t="s">
        <v>4</v>
      </c>
      <c r="J2" s="1" t="s">
        <v>5</v>
      </c>
      <c r="K2" s="43" t="s">
        <v>19</v>
      </c>
      <c r="L2" s="35"/>
      <c r="M2" s="35"/>
      <c r="N2" s="35"/>
      <c r="O2" s="35"/>
      <c r="P2" s="35"/>
      <c r="Q2" s="35"/>
      <c r="R2" s="35"/>
      <c r="S2" s="35"/>
      <c r="T2" s="35"/>
      <c r="U2" s="35"/>
      <c r="V2" s="35"/>
      <c r="W2" s="35"/>
      <c r="X2" s="35"/>
      <c r="Y2" s="35"/>
      <c r="Z2" s="35"/>
      <c r="AA2" s="35"/>
      <c r="AB2" s="35"/>
      <c r="AC2" s="35"/>
      <c r="AD2" s="35"/>
      <c r="AE2" s="35"/>
    </row>
    <row r="3" spans="1:31" ht="76.5" x14ac:dyDescent="0.2">
      <c r="A3" s="52" t="s">
        <v>20</v>
      </c>
      <c r="B3" s="7" t="s">
        <v>21</v>
      </c>
      <c r="K3" s="38" t="s">
        <v>22</v>
      </c>
    </row>
    <row r="4" spans="1:31" ht="63.75" x14ac:dyDescent="0.2">
      <c r="A4" s="52"/>
      <c r="B4" s="7" t="s">
        <v>23</v>
      </c>
      <c r="K4" s="38" t="s">
        <v>24</v>
      </c>
    </row>
    <row r="5" spans="1:31" ht="114.75" x14ac:dyDescent="0.2">
      <c r="A5" s="6" t="s">
        <v>25</v>
      </c>
      <c r="B5" s="7" t="s">
        <v>26</v>
      </c>
      <c r="K5" s="38" t="str">
        <f>HYPERLINK("https://experienceleague.adobe.com/docs/marketo/using/product-docs/administration/marketo-with-adobe-identity/add-or-remove-a-user.html","Add or Remove a User in Adobe Admin Console")</f>
        <v>Add or Remove a User in Adobe Admin Console</v>
      </c>
    </row>
    <row r="6" spans="1:31" ht="76.5" x14ac:dyDescent="0.2">
      <c r="A6" s="6" t="s">
        <v>27</v>
      </c>
      <c r="B6" s="7" t="s">
        <v>28</v>
      </c>
      <c r="K6" s="38" t="s">
        <v>29</v>
      </c>
    </row>
    <row r="7" spans="1:31" ht="12.75" x14ac:dyDescent="0.2">
      <c r="A7" s="6"/>
      <c r="B7" s="3"/>
    </row>
    <row r="8" spans="1:31" ht="12.75" x14ac:dyDescent="0.2">
      <c r="A8" s="50" t="s">
        <v>30</v>
      </c>
      <c r="B8" s="51"/>
      <c r="C8" s="51"/>
      <c r="D8" s="51"/>
      <c r="E8" s="51"/>
      <c r="F8" s="51"/>
      <c r="G8" s="51"/>
      <c r="H8" s="51"/>
      <c r="I8" s="51"/>
      <c r="J8" s="51"/>
      <c r="K8" s="51"/>
      <c r="L8" s="35"/>
      <c r="M8" s="35"/>
      <c r="N8" s="35"/>
      <c r="O8" s="35"/>
      <c r="P8" s="35"/>
      <c r="Q8" s="35"/>
      <c r="R8" s="35"/>
      <c r="S8" s="35"/>
      <c r="T8" s="35"/>
      <c r="U8" s="35"/>
      <c r="V8" s="35"/>
      <c r="W8" s="35"/>
      <c r="X8" s="35"/>
      <c r="Y8" s="35"/>
      <c r="Z8" s="35"/>
      <c r="AA8" s="35"/>
      <c r="AB8" s="35"/>
      <c r="AC8" s="35"/>
      <c r="AD8" s="35"/>
      <c r="AE8" s="35"/>
    </row>
    <row r="9" spans="1:31" ht="12.75" x14ac:dyDescent="0.2">
      <c r="A9" s="4" t="s">
        <v>14</v>
      </c>
      <c r="B9" s="1" t="s">
        <v>15</v>
      </c>
      <c r="C9" s="1" t="s">
        <v>16</v>
      </c>
      <c r="D9" s="1" t="s">
        <v>17</v>
      </c>
      <c r="E9" s="1" t="s">
        <v>18</v>
      </c>
      <c r="F9" s="1" t="s">
        <v>1</v>
      </c>
      <c r="G9" s="1" t="s">
        <v>2</v>
      </c>
      <c r="H9" s="1" t="s">
        <v>3</v>
      </c>
      <c r="I9" s="1" t="s">
        <v>4</v>
      </c>
      <c r="J9" s="1" t="s">
        <v>5</v>
      </c>
      <c r="K9" s="43" t="s">
        <v>19</v>
      </c>
      <c r="L9" s="35"/>
      <c r="M9" s="35"/>
      <c r="N9" s="35"/>
      <c r="O9" s="35"/>
      <c r="P9" s="35"/>
      <c r="Q9" s="35"/>
      <c r="R9" s="35"/>
      <c r="S9" s="35"/>
      <c r="T9" s="35"/>
      <c r="U9" s="35"/>
      <c r="V9" s="35"/>
      <c r="W9" s="35"/>
      <c r="X9" s="35"/>
      <c r="Y9" s="35"/>
      <c r="Z9" s="35"/>
      <c r="AA9" s="35"/>
      <c r="AB9" s="35"/>
      <c r="AC9" s="35"/>
      <c r="AD9" s="35"/>
      <c r="AE9" s="35"/>
    </row>
    <row r="10" spans="1:31" ht="12.75" x14ac:dyDescent="0.2">
      <c r="A10" s="6" t="s">
        <v>31</v>
      </c>
      <c r="B10" s="3"/>
      <c r="C10" s="36"/>
      <c r="D10" s="36"/>
      <c r="E10" s="36"/>
      <c r="F10" s="36"/>
      <c r="G10" s="36"/>
      <c r="H10" s="36"/>
      <c r="I10" s="36"/>
      <c r="J10" s="36"/>
      <c r="K10" s="44"/>
      <c r="L10" s="35"/>
      <c r="M10" s="35"/>
      <c r="N10" s="35"/>
      <c r="O10" s="35"/>
      <c r="P10" s="35"/>
      <c r="Q10" s="35"/>
      <c r="R10" s="35"/>
      <c r="S10" s="35"/>
      <c r="T10" s="35"/>
      <c r="U10" s="35"/>
      <c r="V10" s="35"/>
      <c r="W10" s="35"/>
      <c r="X10" s="35"/>
      <c r="Y10" s="35"/>
      <c r="Z10" s="35"/>
      <c r="AA10" s="35"/>
      <c r="AB10" s="35"/>
      <c r="AC10" s="35"/>
      <c r="AD10" s="35"/>
      <c r="AE10" s="35"/>
    </row>
    <row r="11" spans="1:31" ht="12.75" x14ac:dyDescent="0.2">
      <c r="A11" s="52" t="s">
        <v>32</v>
      </c>
      <c r="B11" s="7" t="s">
        <v>33</v>
      </c>
      <c r="K11" s="38" t="s">
        <v>34</v>
      </c>
    </row>
    <row r="12" spans="1:31" ht="12.75" x14ac:dyDescent="0.2">
      <c r="A12" s="52"/>
      <c r="B12" s="7" t="s">
        <v>35</v>
      </c>
      <c r="K12" s="38" t="s">
        <v>36</v>
      </c>
    </row>
    <row r="13" spans="1:31" ht="12.75" x14ac:dyDescent="0.2">
      <c r="A13" s="52"/>
      <c r="B13" s="7" t="s">
        <v>37</v>
      </c>
      <c r="K13" s="45"/>
    </row>
    <row r="14" spans="1:31" ht="12.75" x14ac:dyDescent="0.2">
      <c r="A14" s="52"/>
      <c r="B14" s="7" t="s">
        <v>38</v>
      </c>
      <c r="K14" s="38" t="s">
        <v>39</v>
      </c>
    </row>
    <row r="15" spans="1:31" ht="12.75" x14ac:dyDescent="0.2">
      <c r="A15" s="52"/>
      <c r="B15" s="7" t="s">
        <v>40</v>
      </c>
      <c r="K15" s="38" t="s">
        <v>41</v>
      </c>
    </row>
    <row r="16" spans="1:31" ht="12.75" x14ac:dyDescent="0.2">
      <c r="A16" s="52"/>
      <c r="B16" s="7" t="s">
        <v>42</v>
      </c>
      <c r="K16" s="38" t="s">
        <v>43</v>
      </c>
    </row>
    <row r="17" spans="1:11" ht="12.75" x14ac:dyDescent="0.2">
      <c r="A17" s="6" t="s">
        <v>44</v>
      </c>
      <c r="B17" s="7"/>
      <c r="K17" s="45"/>
    </row>
    <row r="18" spans="1:11" ht="12.75" x14ac:dyDescent="0.2">
      <c r="A18" s="52" t="s">
        <v>45</v>
      </c>
      <c r="B18" s="7" t="s">
        <v>46</v>
      </c>
      <c r="K18" s="38"/>
    </row>
    <row r="19" spans="1:11" ht="25.5" x14ac:dyDescent="0.2">
      <c r="A19" s="52"/>
      <c r="B19" s="7" t="s">
        <v>47</v>
      </c>
      <c r="K19" s="38" t="s">
        <v>39</v>
      </c>
    </row>
    <row r="20" spans="1:11" ht="12.75" x14ac:dyDescent="0.2">
      <c r="A20" s="52"/>
      <c r="B20" s="7" t="s">
        <v>48</v>
      </c>
      <c r="K20" s="45"/>
    </row>
    <row r="21" spans="1:11" ht="12.75" x14ac:dyDescent="0.2">
      <c r="A21" s="52"/>
      <c r="B21" s="7" t="s">
        <v>49</v>
      </c>
      <c r="K21" s="38" t="s">
        <v>50</v>
      </c>
    </row>
    <row r="22" spans="1:11" ht="25.5" x14ac:dyDescent="0.2">
      <c r="A22" s="52"/>
      <c r="B22" s="7" t="s">
        <v>51</v>
      </c>
      <c r="K22" s="38" t="s">
        <v>52</v>
      </c>
    </row>
    <row r="23" spans="1:11" ht="63.75" x14ac:dyDescent="0.2">
      <c r="A23" s="52"/>
      <c r="B23" s="7" t="s">
        <v>53</v>
      </c>
      <c r="K23" s="38" t="s">
        <v>54</v>
      </c>
    </row>
    <row r="24" spans="1:11" ht="25.5" x14ac:dyDescent="0.2">
      <c r="A24" s="6" t="s">
        <v>55</v>
      </c>
      <c r="B24" s="7" t="s">
        <v>56</v>
      </c>
      <c r="K24" s="38" t="s">
        <v>57</v>
      </c>
    </row>
    <row r="25" spans="1:11" ht="12.75" x14ac:dyDescent="0.2">
      <c r="A25" s="52" t="s">
        <v>58</v>
      </c>
      <c r="B25" s="7" t="s">
        <v>59</v>
      </c>
    </row>
    <row r="26" spans="1:11" ht="12.75" x14ac:dyDescent="0.2">
      <c r="A26" s="52"/>
      <c r="B26" s="7" t="s">
        <v>60</v>
      </c>
    </row>
    <row r="27" spans="1:11" ht="25.5" x14ac:dyDescent="0.2">
      <c r="A27" s="52" t="s">
        <v>61</v>
      </c>
      <c r="B27" s="7" t="s">
        <v>62</v>
      </c>
      <c r="K27" s="38" t="s">
        <v>63</v>
      </c>
    </row>
    <row r="28" spans="1:11" ht="12.75" x14ac:dyDescent="0.2">
      <c r="A28" s="52"/>
      <c r="B28" s="7" t="s">
        <v>64</v>
      </c>
      <c r="K28" s="38" t="s">
        <v>65</v>
      </c>
    </row>
    <row r="30" spans="1:11" ht="12.75" x14ac:dyDescent="0.2">
      <c r="A30" s="50" t="s">
        <v>66</v>
      </c>
      <c r="B30" s="51"/>
      <c r="C30" s="51"/>
      <c r="D30" s="51"/>
      <c r="E30" s="51"/>
      <c r="F30" s="51"/>
      <c r="G30" s="51"/>
      <c r="H30" s="51"/>
      <c r="I30" s="51"/>
      <c r="J30" s="51"/>
      <c r="K30" s="51"/>
    </row>
    <row r="31" spans="1:11" ht="12.75" x14ac:dyDescent="0.2">
      <c r="A31" s="4" t="s">
        <v>14</v>
      </c>
      <c r="B31" s="1" t="s">
        <v>15</v>
      </c>
      <c r="C31" s="1" t="s">
        <v>16</v>
      </c>
      <c r="D31" s="1" t="s">
        <v>17</v>
      </c>
      <c r="E31" s="1" t="s">
        <v>18</v>
      </c>
      <c r="F31" s="1" t="s">
        <v>1</v>
      </c>
      <c r="G31" s="1" t="s">
        <v>2</v>
      </c>
      <c r="H31" s="1" t="s">
        <v>3</v>
      </c>
      <c r="I31" s="1" t="s">
        <v>4</v>
      </c>
      <c r="J31" s="1" t="s">
        <v>5</v>
      </c>
      <c r="K31" s="43" t="s">
        <v>19</v>
      </c>
    </row>
    <row r="32" spans="1:11" ht="25.5" x14ac:dyDescent="0.2">
      <c r="A32" s="6" t="s">
        <v>66</v>
      </c>
      <c r="B32" s="7" t="s">
        <v>67</v>
      </c>
      <c r="K32" s="38" t="str">
        <f>HYPERLINK("https://experienceleague.adobe.com/docs/marketo/using/product-docs/administration/audit-trail/audit-trail-overview.html#audit-trail-components","Audit Trail Components")</f>
        <v>Audit Trail Components</v>
      </c>
    </row>
    <row r="34" spans="1:12" ht="12.75" x14ac:dyDescent="0.2">
      <c r="A34" s="50" t="s">
        <v>68</v>
      </c>
      <c r="B34" s="51"/>
      <c r="C34" s="51"/>
      <c r="D34" s="51"/>
      <c r="E34" s="51"/>
      <c r="F34" s="51"/>
      <c r="G34" s="51"/>
      <c r="H34" s="51"/>
      <c r="I34" s="51"/>
      <c r="J34" s="51"/>
      <c r="K34" s="51"/>
    </row>
    <row r="35" spans="1:12" ht="12.75" x14ac:dyDescent="0.2">
      <c r="A35" s="4" t="s">
        <v>14</v>
      </c>
      <c r="B35" s="1" t="s">
        <v>15</v>
      </c>
      <c r="C35" s="1" t="s">
        <v>16</v>
      </c>
      <c r="D35" s="1" t="s">
        <v>17</v>
      </c>
      <c r="E35" s="1" t="s">
        <v>18</v>
      </c>
      <c r="F35" s="1" t="s">
        <v>1</v>
      </c>
      <c r="G35" s="1" t="s">
        <v>2</v>
      </c>
      <c r="H35" s="1" t="s">
        <v>3</v>
      </c>
      <c r="I35" s="1" t="s">
        <v>4</v>
      </c>
      <c r="J35" s="1" t="s">
        <v>5</v>
      </c>
      <c r="K35" s="43" t="s">
        <v>19</v>
      </c>
    </row>
    <row r="36" spans="1:12" ht="25.5" x14ac:dyDescent="0.2">
      <c r="A36" s="52" t="s">
        <v>68</v>
      </c>
      <c r="B36" s="7" t="s">
        <v>69</v>
      </c>
      <c r="K36" s="38" t="s">
        <v>70</v>
      </c>
      <c r="L36" s="21"/>
    </row>
    <row r="37" spans="1:12" ht="12.75" x14ac:dyDescent="0.2">
      <c r="A37" s="52"/>
      <c r="B37" s="7" t="s">
        <v>71</v>
      </c>
      <c r="K37" s="38" t="s">
        <v>72</v>
      </c>
      <c r="L37" s="21"/>
    </row>
    <row r="38" spans="1:12" ht="25.5" x14ac:dyDescent="0.2">
      <c r="A38" s="52"/>
      <c r="B38" s="7" t="s">
        <v>73</v>
      </c>
      <c r="K38" s="38" t="s">
        <v>74</v>
      </c>
      <c r="L38" s="21"/>
    </row>
    <row r="39" spans="1:12" ht="12.75" x14ac:dyDescent="0.2">
      <c r="A39" s="52"/>
      <c r="B39" s="7" t="s">
        <v>75</v>
      </c>
      <c r="K39" s="46"/>
      <c r="L39" s="21"/>
    </row>
    <row r="40" spans="1:12" ht="12.75" x14ac:dyDescent="0.2">
      <c r="A40" s="52"/>
      <c r="B40" s="7" t="s">
        <v>76</v>
      </c>
      <c r="K40" s="38" t="str">
        <f>HYPERLINK("https://experienceleague.adobe.com/docs/marketo/using/product-docs/administration/workspaces-and-person-partitions/allow-user-access-to-a-workspace.html","Allow User Access to Workspace")</f>
        <v>Allow User Access to Workspace</v>
      </c>
      <c r="L40" s="21"/>
    </row>
    <row r="41" spans="1:12" ht="12.75" x14ac:dyDescent="0.2">
      <c r="A41" s="52" t="s">
        <v>77</v>
      </c>
      <c r="B41" s="7" t="s">
        <v>78</v>
      </c>
    </row>
    <row r="42" spans="1:12" ht="25.5" x14ac:dyDescent="0.2">
      <c r="A42" s="52"/>
      <c r="B42" s="7" t="s">
        <v>79</v>
      </c>
      <c r="K42" s="45"/>
    </row>
    <row r="43" spans="1:12" ht="12.75" x14ac:dyDescent="0.2">
      <c r="A43" s="6"/>
      <c r="B43" s="3"/>
      <c r="K43" s="20"/>
    </row>
    <row r="44" spans="1:12" ht="12.75" x14ac:dyDescent="0.2">
      <c r="A44" s="50" t="s">
        <v>80</v>
      </c>
      <c r="B44" s="51"/>
      <c r="C44" s="51"/>
      <c r="D44" s="51"/>
      <c r="E44" s="51"/>
      <c r="F44" s="51"/>
      <c r="G44" s="51"/>
      <c r="H44" s="51"/>
      <c r="I44" s="51"/>
      <c r="J44" s="51"/>
      <c r="K44" s="51"/>
    </row>
    <row r="45" spans="1:12" ht="12.75" x14ac:dyDescent="0.2">
      <c r="A45" s="4" t="s">
        <v>14</v>
      </c>
      <c r="B45" s="1" t="s">
        <v>15</v>
      </c>
      <c r="C45" s="1" t="s">
        <v>16</v>
      </c>
      <c r="D45" s="1" t="s">
        <v>17</v>
      </c>
      <c r="E45" s="1" t="s">
        <v>18</v>
      </c>
      <c r="F45" s="1" t="s">
        <v>1</v>
      </c>
      <c r="G45" s="1" t="s">
        <v>2</v>
      </c>
      <c r="H45" s="1" t="s">
        <v>3</v>
      </c>
      <c r="I45" s="1" t="s">
        <v>4</v>
      </c>
      <c r="J45" s="1" t="s">
        <v>5</v>
      </c>
      <c r="K45" s="43" t="s">
        <v>19</v>
      </c>
    </row>
    <row r="46" spans="1:12" ht="76.5" x14ac:dyDescent="0.2">
      <c r="A46" s="6" t="s">
        <v>80</v>
      </c>
      <c r="B46" s="7" t="s">
        <v>81</v>
      </c>
      <c r="K46" s="38" t="str">
        <f>HYPERLINK("https://experienceleague.adobe.com/docs/marketo/using/product-docs/administration/email-setup/enable-person-restrictions-for-smart-campaigns.html","Enable Person Restrictions for Smart Campaigns ")</f>
        <v xml:space="preserve">Enable Person Restrictions for Smart Campaigns </v>
      </c>
    </row>
    <row r="48" spans="1:12" ht="12.75" x14ac:dyDescent="0.2">
      <c r="A48" s="6"/>
    </row>
    <row r="49" spans="1:12" ht="12.75" x14ac:dyDescent="0.2">
      <c r="A49" s="50" t="s">
        <v>82</v>
      </c>
      <c r="B49" s="51"/>
      <c r="C49" s="51"/>
      <c r="D49" s="51"/>
      <c r="E49" s="51"/>
      <c r="F49" s="51"/>
      <c r="G49" s="51"/>
      <c r="H49" s="51"/>
      <c r="I49" s="51"/>
      <c r="J49" s="51"/>
      <c r="K49" s="51"/>
    </row>
    <row r="50" spans="1:12" ht="12.75" x14ac:dyDescent="0.2">
      <c r="A50" s="4" t="s">
        <v>14</v>
      </c>
      <c r="B50" s="1" t="s">
        <v>15</v>
      </c>
      <c r="C50" s="1" t="s">
        <v>16</v>
      </c>
      <c r="D50" s="1" t="s">
        <v>17</v>
      </c>
      <c r="E50" s="1" t="s">
        <v>18</v>
      </c>
      <c r="F50" s="1" t="s">
        <v>1</v>
      </c>
      <c r="G50" s="1" t="s">
        <v>2</v>
      </c>
      <c r="H50" s="1" t="s">
        <v>3</v>
      </c>
      <c r="I50" s="1" t="s">
        <v>4</v>
      </c>
      <c r="J50" s="1" t="s">
        <v>5</v>
      </c>
      <c r="K50" s="43" t="s">
        <v>19</v>
      </c>
    </row>
    <row r="51" spans="1:12" ht="51" x14ac:dyDescent="0.2">
      <c r="A51" s="6" t="s">
        <v>82</v>
      </c>
      <c r="B51" s="7" t="s">
        <v>83</v>
      </c>
      <c r="K51" s="38" t="str">
        <f>HYPERLINK("https://experienceleague.adobe.com/docs/marketo/using/product-docs/administration/email-setup/enable-communication-limits.html","Enable Communication Limits")</f>
        <v>Enable Communication Limits</v>
      </c>
    </row>
    <row r="53" spans="1:12" ht="12.75" x14ac:dyDescent="0.2">
      <c r="A53" s="50" t="s">
        <v>84</v>
      </c>
      <c r="B53" s="51"/>
      <c r="C53" s="51"/>
      <c r="D53" s="51"/>
      <c r="E53" s="51"/>
      <c r="F53" s="51"/>
      <c r="G53" s="51"/>
      <c r="H53" s="51"/>
      <c r="I53" s="51"/>
      <c r="J53" s="51"/>
      <c r="K53" s="51"/>
    </row>
    <row r="54" spans="1:12" ht="12.75" x14ac:dyDescent="0.2">
      <c r="A54" s="4" t="s">
        <v>14</v>
      </c>
      <c r="B54" s="1" t="s">
        <v>15</v>
      </c>
      <c r="C54" s="1" t="s">
        <v>16</v>
      </c>
      <c r="D54" s="1" t="s">
        <v>17</v>
      </c>
      <c r="E54" s="1" t="s">
        <v>18</v>
      </c>
      <c r="F54" s="1" t="s">
        <v>1</v>
      </c>
      <c r="G54" s="1" t="s">
        <v>2</v>
      </c>
      <c r="H54" s="1" t="s">
        <v>3</v>
      </c>
      <c r="I54" s="1" t="s">
        <v>4</v>
      </c>
      <c r="J54" s="1" t="s">
        <v>5</v>
      </c>
      <c r="K54" s="43" t="s">
        <v>19</v>
      </c>
    </row>
    <row r="55" spans="1:12" ht="25.5" x14ac:dyDescent="0.2">
      <c r="A55" s="52" t="s">
        <v>84</v>
      </c>
      <c r="B55" s="7" t="s">
        <v>85</v>
      </c>
      <c r="K55" s="38" t="s">
        <v>86</v>
      </c>
    </row>
    <row r="56" spans="1:12" ht="12.75" x14ac:dyDescent="0.2">
      <c r="A56" s="52"/>
      <c r="B56" s="7" t="s">
        <v>87</v>
      </c>
      <c r="K56" s="38" t="str">
        <f>HYPERLINK("https://experienceleague.adobe.com/docs/marketo/using/product-docs/administration/tags/managing-tag-values.html","Managing Tag Values")</f>
        <v>Managing Tag Values</v>
      </c>
    </row>
    <row r="57" spans="1:12" ht="12.75" x14ac:dyDescent="0.2">
      <c r="A57" s="52" t="s">
        <v>88</v>
      </c>
      <c r="B57" s="7" t="s">
        <v>89</v>
      </c>
      <c r="K57" s="38" t="str">
        <f>HYPERLINK("https://experienceleague.adobe.com/docs/marketo/using/product-docs/administration/tags/create-a-program-channel.html","Create a Program Channel")</f>
        <v>Create a Program Channel</v>
      </c>
    </row>
    <row r="58" spans="1:12" ht="25.5" x14ac:dyDescent="0.2">
      <c r="A58" s="52"/>
      <c r="B58" s="7" t="s">
        <v>90</v>
      </c>
      <c r="K58" s="38" t="s">
        <v>91</v>
      </c>
    </row>
    <row r="59" spans="1:12" ht="12.75" x14ac:dyDescent="0.2">
      <c r="A59" s="52"/>
      <c r="B59" s="7" t="s">
        <v>92</v>
      </c>
      <c r="J59" s="26"/>
      <c r="K59" s="45"/>
    </row>
    <row r="60" spans="1:12" ht="25.5" x14ac:dyDescent="0.2">
      <c r="A60" s="52"/>
      <c r="B60" s="7" t="s">
        <v>93</v>
      </c>
      <c r="K60" s="45"/>
    </row>
    <row r="61" spans="1:12" ht="12.75" x14ac:dyDescent="0.2">
      <c r="A61" s="52"/>
      <c r="B61" s="7" t="s">
        <v>94</v>
      </c>
      <c r="K61" s="45"/>
    </row>
    <row r="62" spans="1:12" ht="38.25" x14ac:dyDescent="0.2">
      <c r="A62" s="52"/>
      <c r="B62" s="7" t="s">
        <v>95</v>
      </c>
      <c r="K62" s="45"/>
    </row>
    <row r="63" spans="1:12" ht="12.75" x14ac:dyDescent="0.2">
      <c r="A63" s="6" t="s">
        <v>96</v>
      </c>
      <c r="B63" s="3" t="s">
        <v>97</v>
      </c>
      <c r="K63" s="38" t="s">
        <v>98</v>
      </c>
      <c r="L63" s="21"/>
    </row>
    <row r="65" spans="1:12" ht="12.75" x14ac:dyDescent="0.2">
      <c r="A65" s="50" t="s">
        <v>99</v>
      </c>
      <c r="B65" s="51"/>
      <c r="C65" s="51"/>
      <c r="D65" s="51"/>
      <c r="E65" s="51"/>
      <c r="F65" s="51"/>
      <c r="G65" s="51"/>
      <c r="H65" s="51"/>
      <c r="I65" s="51"/>
      <c r="J65" s="51"/>
      <c r="K65" s="51"/>
    </row>
    <row r="66" spans="1:12" ht="12.75" x14ac:dyDescent="0.2">
      <c r="A66" s="4" t="s">
        <v>14</v>
      </c>
      <c r="B66" s="1" t="s">
        <v>15</v>
      </c>
      <c r="C66" s="1" t="s">
        <v>16</v>
      </c>
      <c r="D66" s="1" t="s">
        <v>17</v>
      </c>
      <c r="E66" s="1" t="s">
        <v>18</v>
      </c>
      <c r="F66" s="1" t="s">
        <v>1</v>
      </c>
      <c r="G66" s="1" t="s">
        <v>2</v>
      </c>
      <c r="H66" s="1" t="s">
        <v>3</v>
      </c>
      <c r="I66" s="1" t="s">
        <v>4</v>
      </c>
      <c r="J66" s="1" t="s">
        <v>5</v>
      </c>
      <c r="K66" s="43" t="s">
        <v>19</v>
      </c>
    </row>
    <row r="67" spans="1:12" ht="39" customHeight="1" x14ac:dyDescent="0.2">
      <c r="A67" s="52" t="s">
        <v>100</v>
      </c>
      <c r="B67" s="7" t="s">
        <v>101</v>
      </c>
      <c r="K67" s="38" t="s">
        <v>102</v>
      </c>
      <c r="L67" s="21"/>
    </row>
    <row r="68" spans="1:12" ht="18.95" customHeight="1" x14ac:dyDescent="0.2">
      <c r="A68" s="52"/>
      <c r="B68" s="7" t="s">
        <v>103</v>
      </c>
      <c r="K68" s="38" t="s">
        <v>104</v>
      </c>
    </row>
    <row r="69" spans="1:12" ht="45" customHeight="1" x14ac:dyDescent="0.2">
      <c r="A69" s="52"/>
      <c r="B69" s="7" t="s">
        <v>105</v>
      </c>
      <c r="K69" s="38" t="s">
        <v>106</v>
      </c>
    </row>
    <row r="70" spans="1:12" ht="15.95" customHeight="1" x14ac:dyDescent="0.2">
      <c r="A70" s="52"/>
      <c r="B70" s="7" t="s">
        <v>107</v>
      </c>
      <c r="K70" s="45"/>
    </row>
    <row r="71" spans="1:12" ht="20.100000000000001" customHeight="1" x14ac:dyDescent="0.2">
      <c r="A71" s="52"/>
      <c r="B71" s="7" t="s">
        <v>108</v>
      </c>
      <c r="K71" s="45"/>
    </row>
    <row r="72" spans="1:12" ht="18.95" customHeight="1" x14ac:dyDescent="0.2">
      <c r="A72" s="52"/>
      <c r="B72" s="7" t="s">
        <v>109</v>
      </c>
      <c r="K72" s="38" t="s">
        <v>110</v>
      </c>
    </row>
    <row r="73" spans="1:12" ht="27" customHeight="1" x14ac:dyDescent="0.2">
      <c r="A73" s="52"/>
      <c r="B73" s="7" t="s">
        <v>111</v>
      </c>
      <c r="K73" s="45"/>
    </row>
    <row r="74" spans="1:12" ht="29.1" customHeight="1" x14ac:dyDescent="0.2">
      <c r="A74" s="52"/>
      <c r="B74" s="7" t="s">
        <v>112</v>
      </c>
      <c r="K74" s="38" t="s">
        <v>113</v>
      </c>
    </row>
    <row r="75" spans="1:12" ht="38.25" x14ac:dyDescent="0.2">
      <c r="A75" s="6" t="s">
        <v>114</v>
      </c>
      <c r="B75" s="7" t="s">
        <v>115</v>
      </c>
      <c r="K75" s="38" t="str">
        <f>HYPERLINK("https://experienceleague.adobe.com/docs/marketo/using/product-docs/administration/marketo-custom-activities/understanding-custom-activities.html","Understanding Custom Activities ")</f>
        <v xml:space="preserve">Understanding Custom Activities </v>
      </c>
    </row>
    <row r="76" spans="1:12" ht="25.5" x14ac:dyDescent="0.2">
      <c r="A76" s="52" t="s">
        <v>116</v>
      </c>
      <c r="B76" s="37" t="s">
        <v>117</v>
      </c>
      <c r="K76" s="38" t="str">
        <f>HYPERLINK("https://experienceleague.adobe.com/docs/marketo/using/product-docs/administration/marketo-custom-objects/understanding-marketo-custom-objects.html","Understanding Marketo Custom Objects")</f>
        <v>Understanding Marketo Custom Objects</v>
      </c>
    </row>
    <row r="77" spans="1:12" ht="25.5" x14ac:dyDescent="0.2">
      <c r="A77" s="52"/>
      <c r="B77" s="37" t="s">
        <v>118</v>
      </c>
      <c r="K77" s="45"/>
    </row>
    <row r="78" spans="1:12" ht="12.75" x14ac:dyDescent="0.2">
      <c r="A78" s="6"/>
      <c r="B78" s="37"/>
      <c r="K78" s="45"/>
    </row>
    <row r="79" spans="1:12" ht="12.75" x14ac:dyDescent="0.2">
      <c r="A79" s="50" t="s">
        <v>119</v>
      </c>
      <c r="B79" s="51"/>
      <c r="C79" s="51"/>
      <c r="D79" s="51"/>
      <c r="E79" s="51"/>
      <c r="F79" s="51"/>
      <c r="G79" s="51"/>
      <c r="H79" s="51"/>
      <c r="I79" s="51"/>
      <c r="J79" s="51"/>
      <c r="K79" s="51"/>
    </row>
    <row r="80" spans="1:12" ht="12.75" x14ac:dyDescent="0.2">
      <c r="A80" s="4" t="s">
        <v>14</v>
      </c>
      <c r="B80" s="1" t="s">
        <v>15</v>
      </c>
      <c r="C80" s="1" t="s">
        <v>16</v>
      </c>
      <c r="D80" s="1" t="s">
        <v>17</v>
      </c>
      <c r="E80" s="1" t="s">
        <v>18</v>
      </c>
      <c r="F80" s="1" t="s">
        <v>1</v>
      </c>
      <c r="G80" s="1" t="s">
        <v>2</v>
      </c>
      <c r="H80" s="1" t="s">
        <v>3</v>
      </c>
      <c r="I80" s="1" t="s">
        <v>4</v>
      </c>
      <c r="J80" s="1" t="s">
        <v>5</v>
      </c>
      <c r="K80" s="43" t="s">
        <v>19</v>
      </c>
    </row>
    <row r="81" spans="1:13" ht="25.5" x14ac:dyDescent="0.2">
      <c r="A81" s="6" t="s">
        <v>120</v>
      </c>
      <c r="B81" s="3" t="s">
        <v>121</v>
      </c>
      <c r="K81" s="47" t="str">
        <f>HYPERLINK("https://experienceleague.adobe.com/docs/marketo/using/product-docs/administration/email-setup/change-the-default-from-email-and-from-label.html","Change the Default From Email and From Label")</f>
        <v>Change the Default From Email and From Label</v>
      </c>
    </row>
    <row r="82" spans="1:13" ht="12.75" x14ac:dyDescent="0.2">
      <c r="A82" s="6"/>
      <c r="B82" s="7"/>
      <c r="K82" s="47" t="s">
        <v>122</v>
      </c>
    </row>
    <row r="83" spans="1:13" ht="12.75" x14ac:dyDescent="0.2">
      <c r="K83" s="47" t="s">
        <v>123</v>
      </c>
    </row>
    <row r="84" spans="1:13" ht="12.75" x14ac:dyDescent="0.2">
      <c r="A84" s="6"/>
      <c r="B84" s="3"/>
      <c r="K84" s="20"/>
    </row>
    <row r="85" spans="1:13" ht="12.75" x14ac:dyDescent="0.2">
      <c r="A85" s="50" t="s">
        <v>124</v>
      </c>
      <c r="B85" s="51"/>
      <c r="C85" s="51"/>
      <c r="D85" s="51"/>
      <c r="E85" s="51"/>
      <c r="F85" s="51"/>
      <c r="G85" s="51"/>
      <c r="H85" s="51"/>
      <c r="I85" s="51"/>
      <c r="J85" s="51"/>
      <c r="K85" s="51"/>
    </row>
    <row r="86" spans="1:13" ht="12.75" x14ac:dyDescent="0.2">
      <c r="A86" s="4" t="s">
        <v>14</v>
      </c>
      <c r="B86" s="1" t="s">
        <v>125</v>
      </c>
      <c r="C86" s="1" t="s">
        <v>16</v>
      </c>
      <c r="D86" s="1" t="s">
        <v>17</v>
      </c>
      <c r="E86" s="1" t="s">
        <v>18</v>
      </c>
      <c r="F86" s="1" t="s">
        <v>1</v>
      </c>
      <c r="G86" s="1" t="s">
        <v>2</v>
      </c>
      <c r="H86" s="1" t="s">
        <v>3</v>
      </c>
      <c r="I86" s="1" t="s">
        <v>4</v>
      </c>
      <c r="J86" s="1" t="s">
        <v>5</v>
      </c>
      <c r="K86" s="43" t="s">
        <v>19</v>
      </c>
    </row>
    <row r="87" spans="1:13" ht="15" customHeight="1" x14ac:dyDescent="0.2">
      <c r="A87" s="52" t="s">
        <v>126</v>
      </c>
      <c r="B87" s="7" t="s">
        <v>127</v>
      </c>
      <c r="K87" s="38" t="s">
        <v>128</v>
      </c>
    </row>
    <row r="88" spans="1:13" ht="12.75" x14ac:dyDescent="0.2">
      <c r="A88" s="52"/>
      <c r="B88" s="7" t="s">
        <v>129</v>
      </c>
      <c r="K88" s="38" t="s">
        <v>130</v>
      </c>
    </row>
    <row r="89" spans="1:13" ht="51" x14ac:dyDescent="0.2">
      <c r="A89" s="52"/>
      <c r="B89" s="7" t="s">
        <v>131</v>
      </c>
      <c r="K89" s="38" t="s">
        <v>132</v>
      </c>
    </row>
    <row r="90" spans="1:13" ht="12.75" x14ac:dyDescent="0.2">
      <c r="A90" s="52" t="s">
        <v>133</v>
      </c>
      <c r="B90" s="7" t="s">
        <v>134</v>
      </c>
      <c r="K90" s="38" t="str">
        <f>HYPERLINK("https://experienceleague.adobe.com/docs/marketo/using/product-docs/administration/settings/edit-landing-page-settings.html","Edit Landing Page Settings")</f>
        <v>Edit Landing Page Settings</v>
      </c>
      <c r="L90" s="21"/>
      <c r="M90" s="21"/>
    </row>
    <row r="91" spans="1:13" ht="12.75" x14ac:dyDescent="0.2">
      <c r="A91" s="52"/>
      <c r="B91" s="7" t="s">
        <v>135</v>
      </c>
      <c r="K91" s="45"/>
      <c r="L91" s="21"/>
      <c r="M91" s="21"/>
    </row>
    <row r="92" spans="1:13" ht="12.75" x14ac:dyDescent="0.2">
      <c r="A92" s="52"/>
      <c r="B92" s="7" t="s">
        <v>136</v>
      </c>
      <c r="K92" s="38" t="s">
        <v>137</v>
      </c>
    </row>
    <row r="93" spans="1:13" ht="12.75" x14ac:dyDescent="0.2">
      <c r="A93" s="52"/>
      <c r="B93" s="7" t="s">
        <v>138</v>
      </c>
      <c r="K93" s="45"/>
    </row>
    <row r="94" spans="1:13" ht="12.75" x14ac:dyDescent="0.2">
      <c r="A94" s="52"/>
      <c r="B94" s="7" t="s">
        <v>139</v>
      </c>
      <c r="K94" s="38" t="s">
        <v>140</v>
      </c>
    </row>
    <row r="95" spans="1:13" ht="25.5" x14ac:dyDescent="0.2">
      <c r="A95" s="52"/>
      <c r="B95" s="7" t="s">
        <v>141</v>
      </c>
      <c r="K95" s="38" t="s">
        <v>142</v>
      </c>
    </row>
    <row r="96" spans="1:13" ht="25.5" x14ac:dyDescent="0.2">
      <c r="A96" s="52"/>
      <c r="B96" s="7" t="s">
        <v>143</v>
      </c>
      <c r="K96" s="45"/>
    </row>
    <row r="97" spans="1:12" ht="25.5" x14ac:dyDescent="0.2">
      <c r="A97" s="52"/>
      <c r="B97" s="7" t="s">
        <v>144</v>
      </c>
      <c r="K97" s="38" t="s">
        <v>145</v>
      </c>
    </row>
    <row r="98" spans="1:12" ht="63.75" x14ac:dyDescent="0.2">
      <c r="A98" s="52" t="s">
        <v>146</v>
      </c>
      <c r="B98" s="7" t="s">
        <v>147</v>
      </c>
      <c r="K98" s="38" t="s">
        <v>148</v>
      </c>
    </row>
    <row r="99" spans="1:12" ht="25.5" x14ac:dyDescent="0.2">
      <c r="A99" s="52"/>
      <c r="B99" s="13" t="s">
        <v>149</v>
      </c>
      <c r="K99" s="38" t="s">
        <v>150</v>
      </c>
    </row>
    <row r="100" spans="1:12" ht="51" customHeight="1" x14ac:dyDescent="0.2">
      <c r="A100" s="52"/>
      <c r="B100" s="13" t="s">
        <v>151</v>
      </c>
      <c r="K100" s="38" t="s">
        <v>152</v>
      </c>
    </row>
    <row r="101" spans="1:12" ht="12.75" x14ac:dyDescent="0.2">
      <c r="A101" s="52" t="s">
        <v>153</v>
      </c>
      <c r="B101" s="7" t="s">
        <v>154</v>
      </c>
      <c r="K101" s="38" t="s">
        <v>155</v>
      </c>
    </row>
    <row r="102" spans="1:12" ht="12.75" x14ac:dyDescent="0.2">
      <c r="A102" s="52"/>
      <c r="B102" s="7" t="s">
        <v>156</v>
      </c>
      <c r="K102" s="45"/>
      <c r="L102" s="23"/>
    </row>
    <row r="103" spans="1:12" ht="38.25" x14ac:dyDescent="0.2">
      <c r="A103" s="52"/>
      <c r="B103" s="7" t="s">
        <v>157</v>
      </c>
      <c r="K103" s="45"/>
    </row>
    <row r="104" spans="1:12" ht="41.1" customHeight="1" x14ac:dyDescent="0.2">
      <c r="A104" s="55" t="s">
        <v>158</v>
      </c>
      <c r="B104" s="13" t="s">
        <v>159</v>
      </c>
      <c r="K104" s="79" t="s">
        <v>160</v>
      </c>
    </row>
    <row r="105" spans="1:12" ht="63.75" x14ac:dyDescent="0.2">
      <c r="A105" s="55"/>
      <c r="B105" s="7" t="s">
        <v>161</v>
      </c>
      <c r="K105" s="80" t="s">
        <v>162</v>
      </c>
    </row>
    <row r="106" spans="1:12" ht="25.5" x14ac:dyDescent="0.2">
      <c r="A106" s="55"/>
      <c r="B106" s="7" t="s">
        <v>163</v>
      </c>
      <c r="K106" s="80" t="s">
        <v>164</v>
      </c>
    </row>
    <row r="107" spans="1:12" ht="51" x14ac:dyDescent="0.2">
      <c r="A107" s="55"/>
      <c r="B107" s="7" t="s">
        <v>165</v>
      </c>
      <c r="K107" s="80" t="s">
        <v>166</v>
      </c>
    </row>
    <row r="108" spans="1:12" ht="38.25" x14ac:dyDescent="0.2">
      <c r="A108" s="55"/>
      <c r="B108" s="7" t="s">
        <v>167</v>
      </c>
      <c r="K108" s="45"/>
    </row>
    <row r="109" spans="1:12" ht="25.5" x14ac:dyDescent="0.2">
      <c r="A109" s="55"/>
      <c r="B109" s="7" t="s">
        <v>168</v>
      </c>
      <c r="K109" s="45"/>
    </row>
    <row r="110" spans="1:12" ht="25.5" x14ac:dyDescent="0.2">
      <c r="A110" s="55"/>
      <c r="B110" s="7" t="s">
        <v>169</v>
      </c>
      <c r="K110" s="45"/>
    </row>
    <row r="111" spans="1:12" ht="25.5" x14ac:dyDescent="0.2">
      <c r="A111" s="55"/>
      <c r="B111" s="7" t="s">
        <v>170</v>
      </c>
      <c r="K111" s="80" t="s">
        <v>171</v>
      </c>
    </row>
    <row r="112" spans="1:12" ht="51" x14ac:dyDescent="0.2">
      <c r="A112" s="55"/>
      <c r="B112" s="7" t="s">
        <v>172</v>
      </c>
      <c r="K112" s="80" t="s">
        <v>173</v>
      </c>
    </row>
    <row r="113" spans="1:12" ht="63.75" x14ac:dyDescent="0.2">
      <c r="A113" s="55"/>
      <c r="B113" s="7" t="s">
        <v>174</v>
      </c>
      <c r="K113" s="80" t="s">
        <v>175</v>
      </c>
    </row>
    <row r="114" spans="1:12" ht="25.5" x14ac:dyDescent="0.2">
      <c r="A114" s="55" t="s">
        <v>176</v>
      </c>
      <c r="B114" s="13" t="s">
        <v>177</v>
      </c>
      <c r="K114" s="38" t="s">
        <v>178</v>
      </c>
    </row>
    <row r="115" spans="1:12" ht="12.75" x14ac:dyDescent="0.2">
      <c r="A115" s="55"/>
      <c r="B115" s="13" t="s">
        <v>179</v>
      </c>
      <c r="K115" s="38" t="s">
        <v>180</v>
      </c>
    </row>
    <row r="116" spans="1:12" ht="27.95" customHeight="1" x14ac:dyDescent="0.2">
      <c r="A116" s="55"/>
      <c r="B116" s="25" t="s">
        <v>181</v>
      </c>
      <c r="K116" s="38" t="s">
        <v>182</v>
      </c>
      <c r="L116" s="23" t="s">
        <v>183</v>
      </c>
    </row>
    <row r="117" spans="1:12" ht="25.5" x14ac:dyDescent="0.2">
      <c r="A117" s="55"/>
      <c r="B117" s="13" t="s">
        <v>184</v>
      </c>
      <c r="K117" s="38" t="s">
        <v>185</v>
      </c>
    </row>
    <row r="118" spans="1:12" ht="12.75" x14ac:dyDescent="0.2">
      <c r="A118" s="55"/>
      <c r="B118" s="13" t="s">
        <v>186</v>
      </c>
      <c r="K118" s="38" t="s">
        <v>187</v>
      </c>
    </row>
    <row r="119" spans="1:12" ht="25.5" x14ac:dyDescent="0.2">
      <c r="A119" s="52" t="s">
        <v>188</v>
      </c>
      <c r="B119" s="7" t="s">
        <v>189</v>
      </c>
      <c r="K119" s="38" t="s">
        <v>190</v>
      </c>
      <c r="L119" s="21" t="s">
        <v>191</v>
      </c>
    </row>
    <row r="120" spans="1:12" ht="25.5" x14ac:dyDescent="0.2">
      <c r="A120" s="52"/>
      <c r="B120" s="7" t="s">
        <v>192</v>
      </c>
      <c r="K120" s="38" t="s">
        <v>193</v>
      </c>
    </row>
    <row r="121" spans="1:12" ht="27.95" customHeight="1" x14ac:dyDescent="0.2">
      <c r="A121" s="52"/>
      <c r="B121" s="7" t="s">
        <v>194</v>
      </c>
      <c r="K121" s="38"/>
    </row>
    <row r="122" spans="1:12" ht="23.25" customHeight="1" x14ac:dyDescent="0.2">
      <c r="A122" s="52" t="s">
        <v>195</v>
      </c>
      <c r="B122" s="7" t="s">
        <v>196</v>
      </c>
      <c r="K122" s="38" t="s">
        <v>197</v>
      </c>
      <c r="L122" s="21"/>
    </row>
    <row r="123" spans="1:12" ht="23.25" customHeight="1" x14ac:dyDescent="0.2">
      <c r="A123" s="52"/>
      <c r="B123" s="7" t="s">
        <v>198</v>
      </c>
      <c r="K123" s="38"/>
      <c r="L123" s="21"/>
    </row>
    <row r="124" spans="1:12" ht="23.25" customHeight="1" x14ac:dyDescent="0.2">
      <c r="A124" s="52" t="s">
        <v>199</v>
      </c>
      <c r="B124" s="54" t="s">
        <v>200</v>
      </c>
      <c r="L124" s="21"/>
    </row>
    <row r="125" spans="1:12" ht="27.75" customHeight="1" x14ac:dyDescent="0.2">
      <c r="A125" s="52"/>
      <c r="B125" s="53"/>
      <c r="C125" s="53"/>
      <c r="D125" s="53"/>
      <c r="K125" s="38" t="s">
        <v>201</v>
      </c>
      <c r="L125" s="21"/>
    </row>
    <row r="126" spans="1:12" ht="15.75" customHeight="1" x14ac:dyDescent="0.2">
      <c r="A126" s="52"/>
      <c r="B126" s="13" t="s">
        <v>202</v>
      </c>
      <c r="C126" s="53"/>
      <c r="D126" s="53"/>
      <c r="K126" s="38" t="s">
        <v>203</v>
      </c>
    </row>
    <row r="127" spans="1:12" ht="12.75" x14ac:dyDescent="0.2">
      <c r="A127" s="39"/>
      <c r="B127" s="40"/>
      <c r="C127" s="40"/>
      <c r="D127" s="40"/>
      <c r="E127" s="40"/>
      <c r="F127" s="40"/>
      <c r="G127" s="40"/>
      <c r="H127" s="40"/>
      <c r="I127" s="40"/>
      <c r="J127" s="40"/>
      <c r="K127" s="48"/>
    </row>
    <row r="128" spans="1:12" ht="12.75" x14ac:dyDescent="0.2">
      <c r="A128" s="50" t="s">
        <v>204</v>
      </c>
      <c r="B128" s="51"/>
      <c r="C128" s="51"/>
      <c r="D128" s="51"/>
      <c r="E128" s="51"/>
      <c r="F128" s="51"/>
      <c r="G128" s="51"/>
      <c r="H128" s="51"/>
      <c r="I128" s="51"/>
      <c r="J128" s="51"/>
      <c r="K128" s="51"/>
    </row>
    <row r="129" spans="1:11" ht="12.75" x14ac:dyDescent="0.2">
      <c r="A129" s="4" t="s">
        <v>14</v>
      </c>
      <c r="B129" s="1" t="s">
        <v>125</v>
      </c>
      <c r="C129" s="1" t="s">
        <v>16</v>
      </c>
      <c r="D129" s="1" t="s">
        <v>17</v>
      </c>
      <c r="E129" s="1" t="s">
        <v>18</v>
      </c>
      <c r="F129" s="1" t="s">
        <v>1</v>
      </c>
      <c r="G129" s="1" t="s">
        <v>2</v>
      </c>
      <c r="H129" s="1" t="s">
        <v>3</v>
      </c>
      <c r="I129" s="1" t="s">
        <v>4</v>
      </c>
      <c r="J129" s="1" t="s">
        <v>5</v>
      </c>
      <c r="K129" s="43" t="s">
        <v>19</v>
      </c>
    </row>
    <row r="130" spans="1:11" ht="25.5" x14ac:dyDescent="0.2">
      <c r="A130" s="6" t="s">
        <v>204</v>
      </c>
      <c r="B130" s="7" t="s">
        <v>205</v>
      </c>
      <c r="K130" s="38" t="str">
        <f>HYPERLINK("https://experienceleague.adobe.com/docs/marketo/using/product-docs/administration/settings/enable-or-disable-treasure-chest-features.html","Enable or Disable Treasure Chest Features")</f>
        <v>Enable or Disable Treasure Chest Features</v>
      </c>
    </row>
    <row r="131" spans="1:11" ht="38.25" x14ac:dyDescent="0.2">
      <c r="A131" s="6" t="s">
        <v>206</v>
      </c>
      <c r="B131" s="7" t="s">
        <v>207</v>
      </c>
      <c r="K131" s="38" t="s">
        <v>206</v>
      </c>
    </row>
    <row r="132" spans="1:11" ht="12.75" x14ac:dyDescent="0.2"/>
    <row r="133" spans="1:11" ht="12.75" x14ac:dyDescent="0.2">
      <c r="A133" s="50" t="s">
        <v>208</v>
      </c>
      <c r="B133" s="51"/>
      <c r="C133" s="51"/>
      <c r="D133" s="51"/>
      <c r="E133" s="51"/>
      <c r="F133" s="51"/>
      <c r="G133" s="51"/>
      <c r="H133" s="51"/>
      <c r="I133" s="51"/>
      <c r="J133" s="51"/>
      <c r="K133" s="51"/>
    </row>
    <row r="134" spans="1:11" ht="15.75" customHeight="1" x14ac:dyDescent="0.2">
      <c r="A134" s="4" t="s">
        <v>14</v>
      </c>
      <c r="B134" s="1" t="s">
        <v>125</v>
      </c>
      <c r="C134" s="1" t="s">
        <v>16</v>
      </c>
      <c r="D134" s="1" t="s">
        <v>17</v>
      </c>
      <c r="E134" s="1" t="s">
        <v>18</v>
      </c>
      <c r="F134" s="1" t="s">
        <v>1</v>
      </c>
      <c r="G134" s="1" t="s">
        <v>2</v>
      </c>
      <c r="H134" s="1" t="s">
        <v>3</v>
      </c>
      <c r="I134" s="1" t="s">
        <v>4</v>
      </c>
      <c r="J134" s="1" t="s">
        <v>5</v>
      </c>
      <c r="K134" s="43" t="s">
        <v>19</v>
      </c>
    </row>
    <row r="135" spans="1:11" ht="25.5" x14ac:dyDescent="0.2">
      <c r="A135" s="6" t="s">
        <v>209</v>
      </c>
      <c r="B135" s="3" t="s">
        <v>210</v>
      </c>
      <c r="K135" s="38" t="str">
        <f>HYPERLINK("https://nation.marketo.com/t5/knowledgebase/how-to-subscribe-to-status-page-notifications/ta-p/296749","How to Subscribe to Status Page Notifications")</f>
        <v>How to Subscribe to Status Page Notifications</v>
      </c>
    </row>
    <row r="136" spans="1:11" ht="38.25" x14ac:dyDescent="0.2">
      <c r="A136" s="6" t="s">
        <v>211</v>
      </c>
      <c r="B136" s="7" t="s">
        <v>212</v>
      </c>
      <c r="K136" s="38" t="str">
        <f>HYPERLINK("https://experienceleague.adobe.com/docs/marketo/using/product-docs/core-marketo-concepts/smart-campaigns/flow-actions/send-alert.html","Send Alert")</f>
        <v>Send Alert</v>
      </c>
    </row>
    <row r="137" spans="1:11" ht="12.75" x14ac:dyDescent="0.2">
      <c r="A137" s="6" t="s">
        <v>213</v>
      </c>
      <c r="B137" s="3" t="s">
        <v>214</v>
      </c>
      <c r="K137" s="38" t="str">
        <f>HYPERLINK("https://experienceleague.adobe.com/docs/marketo/using/product-docs/core-marketo-concepts/miscellaneous/understanding-notifications.html","Understanding Notifications")</f>
        <v>Understanding Notifications</v>
      </c>
    </row>
    <row r="138" spans="1:11" ht="12.75" x14ac:dyDescent="0.2"/>
    <row r="139" spans="1:11" ht="12.75" x14ac:dyDescent="0.2"/>
  </sheetData>
  <mergeCells count="35">
    <mergeCell ref="A79:K79"/>
    <mergeCell ref="A25:A26"/>
    <mergeCell ref="A27:A28"/>
    <mergeCell ref="A36:A40"/>
    <mergeCell ref="A41:A42"/>
    <mergeCell ref="A53:K53"/>
    <mergeCell ref="A65:K65"/>
    <mergeCell ref="A55:A56"/>
    <mergeCell ref="A57:A62"/>
    <mergeCell ref="A67:A74"/>
    <mergeCell ref="A76:A77"/>
    <mergeCell ref="A128:K128"/>
    <mergeCell ref="A133:K133"/>
    <mergeCell ref="C125:C126"/>
    <mergeCell ref="B124:B125"/>
    <mergeCell ref="A85:K85"/>
    <mergeCell ref="D125:D126"/>
    <mergeCell ref="A87:A89"/>
    <mergeCell ref="A90:A97"/>
    <mergeCell ref="A98:A100"/>
    <mergeCell ref="A101:A103"/>
    <mergeCell ref="A114:A118"/>
    <mergeCell ref="A119:A121"/>
    <mergeCell ref="A122:A123"/>
    <mergeCell ref="A124:A126"/>
    <mergeCell ref="A104:A113"/>
    <mergeCell ref="A1:K1"/>
    <mergeCell ref="A3:A4"/>
    <mergeCell ref="A11:A16"/>
    <mergeCell ref="A18:A23"/>
    <mergeCell ref="A49:K49"/>
    <mergeCell ref="A8:K8"/>
    <mergeCell ref="A30:K30"/>
    <mergeCell ref="A34:K34"/>
    <mergeCell ref="A44:K44"/>
  </mergeCells>
  <dataValidations count="3">
    <dataValidation type="list" allowBlank="1" showInputMessage="1" showErrorMessage="1" sqref="G1:G103 G105:G1048576" xr:uid="{1C882D54-F374-7245-A674-094BF749AE2C}">
      <formula1>"Low (0-4 hours), Medium (4.5-15 hours), High (15+ hours)"</formula1>
    </dataValidation>
    <dataValidation type="list" allowBlank="1" showInputMessage="1" showErrorMessage="1" sqref="H1:H103 H105:H1048576" xr:uid="{7BC5869C-AB0E-6945-B5A1-392F37E295EB}">
      <formula1>"Complete, In Progress, Not Started"</formula1>
    </dataValidation>
    <dataValidation type="list" allowBlank="1" showInputMessage="1" showErrorMessage="1" sqref="F1:F103 F105:F1048576" xr:uid="{B643AA06-DCF2-EF48-9E18-B3B544E712A3}">
      <formula1>"High, Medium, Low"</formula1>
    </dataValidation>
  </dataValidations>
  <hyperlinks>
    <hyperlink ref="K36" r:id="rId1" xr:uid="{86691E27-9D5B-D146-8D37-90FB2B721633}"/>
    <hyperlink ref="K63" r:id="rId2" xr:uid="{54DF5E72-5AA9-3F41-8F92-3C73F7610383}"/>
    <hyperlink ref="K68" r:id="rId3" xr:uid="{ED0325FE-7A70-0645-8B80-1D358A74DCA9}"/>
    <hyperlink ref="K87" r:id="rId4" xr:uid="{0CB750CE-1FAF-6B47-A8A5-4BC8FD13F352}"/>
    <hyperlink ref="K88" r:id="rId5" xr:uid="{21E75FFD-1447-924E-8B64-64E7A9B3F132}"/>
    <hyperlink ref="K3" r:id="rId6" xr:uid="{E5D3CD9B-E976-E548-ADEF-965384163775}"/>
    <hyperlink ref="K4" r:id="rId7" location="initial-setup" xr:uid="{306AB74D-47D8-8846-A00A-FCD93BD169F7}"/>
    <hyperlink ref="K6" r:id="rId8" xr:uid="{2685F3A5-91C2-E64A-936D-B47DE6E8B6E1}"/>
    <hyperlink ref="K11" r:id="rId9" xr:uid="{352A5056-3650-2941-B3B6-D637E8256662}"/>
    <hyperlink ref="K12" r:id="rId10" location="remove-a-user" xr:uid="{68890A6A-0582-904C-ACE4-BAAE75B9A0AC}"/>
    <hyperlink ref="K14" r:id="rId11" xr:uid="{6E47EE7F-EEC4-4A4E-9149-6CB898A4E1A3}"/>
    <hyperlink ref="K15" r:id="rId12" xr:uid="{A8622492-3F5F-5F45-98A5-45FC942B51EF}"/>
    <hyperlink ref="K16" r:id="rId13" xr:uid="{0242EF40-AA1B-6544-9527-A8C0A0AE8CDE}"/>
    <hyperlink ref="K19" r:id="rId14" xr:uid="{2DAE1E3C-DEBB-5A40-97E2-58A7E3E887E6}"/>
    <hyperlink ref="K21" r:id="rId15" xr:uid="{439D6D13-E5C0-0448-9C2A-416A944D6ABF}"/>
    <hyperlink ref="K22" r:id="rId16" xr:uid="{0D45ED11-0218-F340-AA57-BD32116CD4F5}"/>
    <hyperlink ref="K23" r:id="rId17" xr:uid="{63655DF1-629B-D34D-A471-56154B0C3514}"/>
    <hyperlink ref="K24" r:id="rId18" location="set-up-your-authorized-support-contacts" xr:uid="{DDDD05AF-B3DA-8846-B55D-52417804B1E3}"/>
    <hyperlink ref="K27" r:id="rId19" xr:uid="{16157F07-4C2E-3440-A3C9-97E1ACE7F839}"/>
    <hyperlink ref="K28" r:id="rId20" xr:uid="{4BFEEE28-0C3B-0844-8EBB-09290930119D}"/>
    <hyperlink ref="K37" r:id="rId21" xr:uid="{04E69E46-DAFA-7E41-B7F5-45DEA32A4BEE}"/>
    <hyperlink ref="K38" r:id="rId22" xr:uid="{7EBC8E71-6590-624D-A579-CA96CE023749}"/>
    <hyperlink ref="K55" r:id="rId23" xr:uid="{A224377B-6D51-574A-AEB1-1680294FCF1C}"/>
    <hyperlink ref="K58" r:id="rId24" xr:uid="{20960697-FE0B-044B-9050-3BFEBE09A336}"/>
    <hyperlink ref="K67" r:id="rId25" xr:uid="{91A08B1B-E39F-6044-AE00-DE5DB281F23B}"/>
    <hyperlink ref="K69" r:id="rId26" xr:uid="{41C88CFF-7D9C-524C-B036-3612EC115C0A}"/>
    <hyperlink ref="K72" r:id="rId27" xr:uid="{F6C78527-A293-974F-804B-734DE947AF93}"/>
    <hyperlink ref="K74" r:id="rId28" xr:uid="{70A385E3-A789-5C49-8948-70F32F01CD6D}"/>
    <hyperlink ref="K89" r:id="rId29" xr:uid="{74D6B971-3396-0742-B01F-BAE294ECD3CA}"/>
    <hyperlink ref="K92" r:id="rId30" xr:uid="{EF42F1BA-A9CB-B14A-8591-855219DF994D}"/>
    <hyperlink ref="K94" r:id="rId31" xr:uid="{62AF4F73-4C2A-C84A-A922-888FD1180839}"/>
    <hyperlink ref="K95" r:id="rId32" xr:uid="{91EB8288-FBAB-254D-B262-A9F4C3503156}"/>
    <hyperlink ref="K97" r:id="rId33" xr:uid="{5304341F-104C-EB45-8B02-91BE56E124CC}"/>
    <hyperlink ref="K98" r:id="rId34" xr:uid="{C7E8BF57-9587-D44F-B42F-C04A4FD1E027}"/>
    <hyperlink ref="K99" r:id="rId35" xr:uid="{0E9A1183-184D-9642-946B-8772540047B9}"/>
    <hyperlink ref="K100" r:id="rId36" xr:uid="{36B5217F-B742-FA41-BAB7-80A6067C943C}"/>
    <hyperlink ref="K101" r:id="rId37" xr:uid="{41A23535-2E44-BC4B-AEFB-080874AFED96}"/>
    <hyperlink ref="K114" r:id="rId38" xr:uid="{85B468D5-2EFD-E941-A9B7-2D4DFB8CDD67}"/>
    <hyperlink ref="K115" r:id="rId39" xr:uid="{0FD224EA-FB80-E54E-8504-55E8F75E919E}"/>
    <hyperlink ref="K116" r:id="rId40" xr:uid="{40BE54E4-5953-D549-A3DA-50DDFEF17318}"/>
    <hyperlink ref="L116" r:id="rId41" xr:uid="{1CC68445-4ED8-0940-B082-2ECDEAE6AE05}"/>
    <hyperlink ref="K117" r:id="rId42" xr:uid="{09F4356B-C155-2549-977D-1B35D6345BE4}"/>
    <hyperlink ref="K118" r:id="rId43" xr:uid="{57AB3060-2919-2D4B-838A-3097FBFC2A42}"/>
    <hyperlink ref="K119" r:id="rId44" xr:uid="{56BB8889-5A18-A34D-AC8E-383CAC00E786}"/>
    <hyperlink ref="L119" r:id="rId45" xr:uid="{2AB6EDD3-A925-5B47-93FE-8C1B09D5761C}"/>
    <hyperlink ref="K120" r:id="rId46" xr:uid="{077C2209-AF48-CA47-A223-DA0DB7947C53}"/>
    <hyperlink ref="K122" r:id="rId47" xr:uid="{0FB20D94-AB74-D740-8380-454AB2DABA05}"/>
    <hyperlink ref="K125" r:id="rId48" xr:uid="{C1EBCB61-2212-CD49-8613-CEE89E098788}"/>
    <hyperlink ref="K126" r:id="rId49" xr:uid="{485206B2-0BE8-354A-9488-F369A149537A}"/>
    <hyperlink ref="K131" r:id="rId50" xr:uid="{98FC6A3C-36F5-C54B-AAD5-65AE424B056D}"/>
    <hyperlink ref="K82" r:id="rId51" xr:uid="{1754BE09-D304-3549-80DD-AF61E325CAC3}"/>
    <hyperlink ref="K83" r:id="rId52" xr:uid="{500C2220-028A-0D42-BC90-6E9F89C4DCC5}"/>
    <hyperlink ref="K104" r:id="rId53" xr:uid="{244AB4A5-E2FE-454C-9000-784A74CB5809}"/>
    <hyperlink ref="K105" r:id="rId54" xr:uid="{65333336-C58E-1343-A8E2-1E06885351DB}"/>
    <hyperlink ref="K106" r:id="rId55" xr:uid="{43DE41A0-569B-564C-B849-C7F0256427DF}"/>
    <hyperlink ref="K107" r:id="rId56" location="add-a-chat-user" xr:uid="{5CB010BC-E090-4441-9564-D430B2E3616E}"/>
    <hyperlink ref="K111" r:id="rId57" xr:uid="{F95EA15B-53FB-4A4E-ABD5-9403509E3BEA}"/>
    <hyperlink ref="K112" r:id="rId58" location="edit-existing-permissions" xr:uid="{1096045A-9F9B-7A42-981A-E9BCF3A81BF9}"/>
    <hyperlink ref="K113" r:id="rId59" location="create-a-profile" xr:uid="{D4AEAD2A-9E25-8E49-AE55-97A7DAF1F02E}"/>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0"/>
  <sheetViews>
    <sheetView topLeftCell="B1" zoomScale="150" workbookViewId="0">
      <selection activeCell="D4" sqref="D4"/>
    </sheetView>
  </sheetViews>
  <sheetFormatPr defaultColWidth="14.42578125" defaultRowHeight="15.75" customHeight="1" x14ac:dyDescent="0.2"/>
  <cols>
    <col min="1" max="1" width="21" style="14" customWidth="1"/>
    <col min="2" max="2" width="40.42578125" style="2" customWidth="1"/>
    <col min="3" max="3" width="14.42578125" style="2"/>
    <col min="4" max="5" width="40.7109375" style="2" customWidth="1"/>
    <col min="6" max="6" width="8.140625" style="2" customWidth="1"/>
    <col min="7" max="7" width="9.28515625" style="2" customWidth="1"/>
    <col min="8" max="8" width="7.140625" style="2" customWidth="1"/>
    <col min="9" max="9" width="10.85546875" style="2" customWidth="1"/>
    <col min="10" max="10" width="14.42578125" style="2"/>
    <col min="11" max="11" width="24.28515625" style="10" customWidth="1"/>
    <col min="12" max="16384" width="14.42578125" style="2"/>
  </cols>
  <sheetData>
    <row r="1" spans="1:11" ht="12.75" x14ac:dyDescent="0.2">
      <c r="A1" s="50" t="s">
        <v>215</v>
      </c>
      <c r="B1" s="51"/>
      <c r="C1" s="51"/>
      <c r="D1" s="51"/>
      <c r="E1" s="51"/>
      <c r="F1" s="51"/>
      <c r="G1" s="51"/>
      <c r="H1" s="51"/>
      <c r="I1" s="51"/>
      <c r="J1" s="51"/>
      <c r="K1" s="51"/>
    </row>
    <row r="2" spans="1:11" ht="12.75" x14ac:dyDescent="0.2">
      <c r="A2" s="4" t="s">
        <v>14</v>
      </c>
      <c r="B2" s="1" t="s">
        <v>15</v>
      </c>
      <c r="C2" s="1" t="s">
        <v>16</v>
      </c>
      <c r="D2" s="1" t="s">
        <v>17</v>
      </c>
      <c r="E2" s="1" t="s">
        <v>18</v>
      </c>
      <c r="F2" s="1" t="s">
        <v>1</v>
      </c>
      <c r="G2" s="1" t="s">
        <v>2</v>
      </c>
      <c r="H2" s="1" t="s">
        <v>3</v>
      </c>
      <c r="I2" s="1" t="s">
        <v>4</v>
      </c>
      <c r="J2" s="1" t="s">
        <v>5</v>
      </c>
      <c r="K2" s="5" t="s">
        <v>19</v>
      </c>
    </row>
    <row r="3" spans="1:11" ht="51" x14ac:dyDescent="0.2">
      <c r="A3" s="52" t="s">
        <v>216</v>
      </c>
      <c r="B3" s="7" t="s">
        <v>217</v>
      </c>
      <c r="K3" s="8" t="str">
        <f>HYPERLINK("https://experienceleague.adobe.com/docs/marketo/using/product-docs/core-marketo-concepts/smart-lists-and-static-lists/managing-people-in-smart-lists/database-dashboard.html","Database Dashboard")</f>
        <v>Database Dashboard</v>
      </c>
    </row>
    <row r="4" spans="1:11" ht="51" x14ac:dyDescent="0.2">
      <c r="A4" s="52"/>
      <c r="B4" s="7" t="s">
        <v>218</v>
      </c>
      <c r="K4" s="9"/>
    </row>
    <row r="5" spans="1:11" ht="25.5" x14ac:dyDescent="0.2">
      <c r="A5" s="52" t="s">
        <v>219</v>
      </c>
      <c r="B5" s="7" t="s">
        <v>220</v>
      </c>
      <c r="K5" s="8" t="s">
        <v>221</v>
      </c>
    </row>
    <row r="6" spans="1:11" ht="25.5" x14ac:dyDescent="0.2">
      <c r="A6" s="52"/>
      <c r="B6" s="7" t="s">
        <v>222</v>
      </c>
    </row>
    <row r="7" spans="1:11" ht="38.25" x14ac:dyDescent="0.2">
      <c r="A7" s="52"/>
      <c r="B7" s="7" t="s">
        <v>223</v>
      </c>
    </row>
    <row r="8" spans="1:11" ht="38.25" x14ac:dyDescent="0.2">
      <c r="A8" s="52" t="s">
        <v>224</v>
      </c>
      <c r="B8" s="7" t="s">
        <v>225</v>
      </c>
      <c r="K8" s="8" t="str">
        <f>HYPERLINK("https://experienceleague.adobe.com/docs/marketo/using/product-docs/email-marketing/deliverability/durable-unsubscribe.html","Durable Unsubscribe")</f>
        <v>Durable Unsubscribe</v>
      </c>
    </row>
    <row r="9" spans="1:11" ht="76.5" x14ac:dyDescent="0.2">
      <c r="A9" s="52"/>
      <c r="B9" s="7" t="s">
        <v>226</v>
      </c>
      <c r="K9" s="9"/>
    </row>
    <row r="10" spans="1:11" ht="12.75" x14ac:dyDescent="0.2">
      <c r="A10" s="6" t="s">
        <v>227</v>
      </c>
      <c r="B10" s="3" t="s">
        <v>228</v>
      </c>
      <c r="K10" s="8" t="str">
        <f>HYPERLINK("https://experienceleague.adobe.com/docs/marketo/using/product-docs/core-marketo-concepts/smart-lists-and-static-lists/managing-people-in-smart-lists/add-person-to-blocklist.html","Add Person to Blocklist")</f>
        <v>Add Person to Blocklist</v>
      </c>
    </row>
    <row r="11" spans="1:11" ht="38.25" x14ac:dyDescent="0.2">
      <c r="A11" s="6" t="s">
        <v>229</v>
      </c>
      <c r="B11" s="7" t="s">
        <v>230</v>
      </c>
      <c r="K11" s="8" t="str">
        <f>HYPERLINK("https://experienceleague.adobe.com/docs/marketo/using/product-docs/email-marketing/deliverability/hard-and-soft-bounces-in-email.html","Hard and Soft Bounces in Emails")</f>
        <v>Hard and Soft Bounces in Emails</v>
      </c>
    </row>
    <row r="12" spans="1:11" ht="25.5" x14ac:dyDescent="0.2">
      <c r="A12" s="6" t="s">
        <v>231</v>
      </c>
      <c r="B12" s="7" t="s">
        <v>232</v>
      </c>
      <c r="K12" s="8" t="str">
        <f>HYPERLINK("https://experienceleague.adobe.com/docs/marketo/using/product-docs/core-marketo-concepts/smart-lists-and-static-lists/managing-people-in-smart-lists/find-and-merge-duplicate-people.html","Find and Merge Duplicate People")</f>
        <v>Find and Merge Duplicate People</v>
      </c>
    </row>
    <row r="13" spans="1:11" ht="38.25" x14ac:dyDescent="0.2">
      <c r="A13" s="6" t="s">
        <v>233</v>
      </c>
      <c r="B13" s="7" t="s">
        <v>234</v>
      </c>
      <c r="K13" s="8" t="s">
        <v>235</v>
      </c>
    </row>
    <row r="16" spans="1:11" ht="12.75" x14ac:dyDescent="0.2">
      <c r="A16" s="50" t="s">
        <v>236</v>
      </c>
      <c r="B16" s="51"/>
      <c r="C16" s="51"/>
      <c r="D16" s="51"/>
      <c r="E16" s="51"/>
      <c r="F16" s="51"/>
      <c r="G16" s="51"/>
      <c r="H16" s="51"/>
      <c r="I16" s="51"/>
      <c r="J16" s="51"/>
      <c r="K16" s="51"/>
    </row>
    <row r="17" spans="1:11" ht="12.75" x14ac:dyDescent="0.2">
      <c r="A17" s="4" t="s">
        <v>14</v>
      </c>
      <c r="B17" s="1" t="s">
        <v>15</v>
      </c>
      <c r="C17" s="1" t="s">
        <v>16</v>
      </c>
      <c r="D17" s="1" t="s">
        <v>17</v>
      </c>
      <c r="E17" s="1" t="s">
        <v>18</v>
      </c>
      <c r="F17" s="1" t="s">
        <v>1</v>
      </c>
      <c r="G17" s="1" t="s">
        <v>2</v>
      </c>
      <c r="H17" s="1" t="s">
        <v>3</v>
      </c>
      <c r="I17" s="1" t="s">
        <v>4</v>
      </c>
      <c r="J17" s="1" t="s">
        <v>5</v>
      </c>
      <c r="K17" s="5" t="s">
        <v>19</v>
      </c>
    </row>
    <row r="18" spans="1:11" ht="63.75" x14ac:dyDescent="0.2">
      <c r="A18" s="52" t="s">
        <v>236</v>
      </c>
      <c r="B18" s="7" t="s">
        <v>237</v>
      </c>
      <c r="C18" s="3"/>
      <c r="D18" s="3"/>
      <c r="E18" s="3"/>
      <c r="F18" s="3"/>
      <c r="G18" s="3"/>
      <c r="H18" s="3"/>
      <c r="I18" s="3"/>
      <c r="J18" s="3"/>
      <c r="K18" s="8" t="s">
        <v>238</v>
      </c>
    </row>
    <row r="19" spans="1:11" ht="76.5" x14ac:dyDescent="0.2">
      <c r="A19" s="52"/>
      <c r="B19" s="7" t="s">
        <v>239</v>
      </c>
      <c r="C19" s="3"/>
      <c r="D19" s="3"/>
      <c r="E19" s="3"/>
      <c r="F19" s="3"/>
      <c r="G19" s="3"/>
      <c r="H19" s="3"/>
      <c r="I19" s="3"/>
      <c r="J19" s="3"/>
      <c r="K19" s="8" t="s">
        <v>240</v>
      </c>
    </row>
    <row r="20" spans="1:11" ht="12.75" x14ac:dyDescent="0.2">
      <c r="A20" s="6"/>
      <c r="B20" s="3"/>
      <c r="C20" s="3"/>
      <c r="D20" s="3"/>
      <c r="E20" s="3"/>
      <c r="F20" s="3"/>
      <c r="G20" s="3"/>
      <c r="H20" s="3"/>
      <c r="I20" s="3"/>
      <c r="J20" s="3"/>
      <c r="K20" s="11"/>
    </row>
    <row r="21" spans="1:11" ht="12.75" x14ac:dyDescent="0.2">
      <c r="A21" s="50" t="s">
        <v>241</v>
      </c>
      <c r="B21" s="51"/>
      <c r="C21" s="51"/>
      <c r="D21" s="51"/>
      <c r="E21" s="51"/>
      <c r="F21" s="51"/>
      <c r="G21" s="51"/>
      <c r="H21" s="51"/>
      <c r="I21" s="51"/>
      <c r="J21" s="51"/>
      <c r="K21" s="51"/>
    </row>
    <row r="22" spans="1:11" ht="12.75" x14ac:dyDescent="0.2">
      <c r="A22" s="4" t="s">
        <v>14</v>
      </c>
      <c r="B22" s="12" t="s">
        <v>15</v>
      </c>
      <c r="C22" s="1" t="s">
        <v>16</v>
      </c>
      <c r="D22" s="1" t="s">
        <v>17</v>
      </c>
      <c r="E22" s="1" t="s">
        <v>18</v>
      </c>
      <c r="F22" s="1" t="s">
        <v>1</v>
      </c>
      <c r="G22" s="1" t="s">
        <v>2</v>
      </c>
      <c r="H22" s="1" t="s">
        <v>3</v>
      </c>
      <c r="I22" s="1" t="s">
        <v>4</v>
      </c>
      <c r="J22" s="1" t="s">
        <v>5</v>
      </c>
      <c r="K22" s="5" t="s">
        <v>19</v>
      </c>
    </row>
    <row r="23" spans="1:11" ht="51" x14ac:dyDescent="0.2">
      <c r="A23" s="6" t="s">
        <v>241</v>
      </c>
      <c r="B23" s="7" t="s">
        <v>242</v>
      </c>
      <c r="C23" s="3"/>
      <c r="D23" s="3"/>
      <c r="E23" s="3"/>
      <c r="F23" s="3"/>
      <c r="G23" s="3"/>
      <c r="H23" s="3"/>
      <c r="I23" s="3"/>
      <c r="J23" s="3"/>
      <c r="K23" s="8" t="s">
        <v>243</v>
      </c>
    </row>
    <row r="25" spans="1:11" ht="12.75" x14ac:dyDescent="0.2">
      <c r="A25" s="50" t="s">
        <v>244</v>
      </c>
      <c r="B25" s="51"/>
      <c r="C25" s="51"/>
      <c r="D25" s="51"/>
      <c r="E25" s="51"/>
      <c r="F25" s="51"/>
      <c r="G25" s="51"/>
      <c r="H25" s="51"/>
      <c r="I25" s="51"/>
      <c r="J25" s="51"/>
      <c r="K25" s="51"/>
    </row>
    <row r="26" spans="1:11" ht="12.75" x14ac:dyDescent="0.2">
      <c r="A26" s="4" t="s">
        <v>14</v>
      </c>
      <c r="B26" s="12" t="s">
        <v>15</v>
      </c>
      <c r="C26" s="1" t="s">
        <v>16</v>
      </c>
      <c r="D26" s="1" t="s">
        <v>17</v>
      </c>
      <c r="E26" s="1" t="s">
        <v>18</v>
      </c>
      <c r="F26" s="1" t="s">
        <v>1</v>
      </c>
      <c r="G26" s="1" t="s">
        <v>2</v>
      </c>
      <c r="H26" s="1" t="s">
        <v>3</v>
      </c>
      <c r="I26" s="1" t="s">
        <v>4</v>
      </c>
      <c r="J26" s="1" t="s">
        <v>5</v>
      </c>
      <c r="K26" s="5" t="s">
        <v>19</v>
      </c>
    </row>
    <row r="27" spans="1:11" ht="12.95" customHeight="1" x14ac:dyDescent="0.2">
      <c r="A27" s="52" t="s">
        <v>244</v>
      </c>
      <c r="B27" s="7" t="s">
        <v>245</v>
      </c>
      <c r="K27" s="8" t="str">
        <f>HYPERLINK("https://experienceleague.adobe.com/docs/marketo/using/product-docs/personalization/segmentation-and-snippets/segmentation/create-a-segmentation.html","Create a Segmentation")</f>
        <v>Create a Segmentation</v>
      </c>
    </row>
    <row r="28" spans="1:11" ht="12.95" customHeight="1" x14ac:dyDescent="0.2">
      <c r="A28" s="52"/>
      <c r="B28" s="2" t="s">
        <v>246</v>
      </c>
      <c r="K28" s="8" t="str">
        <f>HYPERLINK("https://experienceleague.adobe.com/docs/marketo/using/product-docs/personalization/segmentation-and-snippets/segmentation/segmentation-order-priority.html","Segmentation Order Priority")</f>
        <v>Segmentation Order Priority</v>
      </c>
    </row>
    <row r="29" spans="1:11" ht="26.1" customHeight="1" x14ac:dyDescent="0.2">
      <c r="A29" s="52"/>
      <c r="B29" s="13" t="s">
        <v>247</v>
      </c>
    </row>
    <row r="30" spans="1:11" ht="33.950000000000003" customHeight="1" x14ac:dyDescent="0.2"/>
  </sheetData>
  <mergeCells count="9">
    <mergeCell ref="A1:K1"/>
    <mergeCell ref="A16:K16"/>
    <mergeCell ref="A21:K21"/>
    <mergeCell ref="A25:K25"/>
    <mergeCell ref="A27:A29"/>
    <mergeCell ref="A18:A19"/>
    <mergeCell ref="A3:A4"/>
    <mergeCell ref="A5:A7"/>
    <mergeCell ref="A8:A9"/>
  </mergeCells>
  <dataValidations count="3">
    <dataValidation type="list" allowBlank="1" showInputMessage="1" showErrorMessage="1" sqref="G1:G1048576" xr:uid="{89AD119E-D8D8-2A47-AF0A-B2AF42A5FB1C}">
      <formula1>"Low (0-4 hours), Medium (4.5-15 hours), High (15+ hours)"</formula1>
    </dataValidation>
    <dataValidation type="list" allowBlank="1" showInputMessage="1" showErrorMessage="1" sqref="H1:H1048576" xr:uid="{3789A378-D5CA-D046-89E6-E13BE7A85162}">
      <formula1>"Complete, In Progress, Not Started"</formula1>
    </dataValidation>
    <dataValidation type="list" allowBlank="1" showInputMessage="1" showErrorMessage="1" sqref="F1:F1048576" xr:uid="{B6C87AE1-9B2D-2C45-ACB5-A54FEBC44DD6}">
      <formula1>"High, Medium, Low"</formula1>
    </dataValidation>
  </dataValidations>
  <hyperlinks>
    <hyperlink ref="K5" r:id="rId1" location="marketing-suspended" xr:uid="{AE038C5E-8156-3A4F-8ADF-E638EF621BBD}"/>
    <hyperlink ref="K13" r:id="rId2" location="acquisition-program" xr:uid="{D5F3AC39-8681-3746-9D1A-09B801CAB0D6}"/>
    <hyperlink ref="K18" r:id="rId3" xr:uid="{59A2C9CC-A0B6-8344-952F-81819BFE0C77}"/>
    <hyperlink ref="K19" r:id="rId4" location="archive-a-folder" xr:uid="{556A8242-1900-044A-9EB1-D2C1BA41E7B6}"/>
    <hyperlink ref="K23" r:id="rId5" xr:uid="{092FAD30-56CC-2C49-A83C-9AF618BF00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4"/>
  <sheetViews>
    <sheetView zoomScale="104" workbookViewId="0">
      <selection sqref="A1:XFD1048576"/>
    </sheetView>
  </sheetViews>
  <sheetFormatPr defaultColWidth="14.42578125" defaultRowHeight="15.75" customHeight="1" x14ac:dyDescent="0.2"/>
  <cols>
    <col min="1" max="1" width="24.140625" style="14" customWidth="1"/>
    <col min="2" max="2" width="37" style="25" customWidth="1"/>
    <col min="3" max="3" width="14.42578125" style="2"/>
    <col min="4" max="5" width="30.7109375" style="2" customWidth="1"/>
    <col min="6" max="6" width="7.42578125" style="2" customWidth="1"/>
    <col min="7" max="7" width="8.140625" style="2" customWidth="1"/>
    <col min="8" max="8" width="8" style="2" customWidth="1"/>
    <col min="9" max="9" width="9.85546875" style="2" customWidth="1"/>
    <col min="10" max="10" width="25.42578125" style="2" customWidth="1"/>
    <col min="11" max="11" width="34.42578125" style="2" customWidth="1"/>
    <col min="12" max="16384" width="14.42578125" style="2"/>
  </cols>
  <sheetData>
    <row r="1" spans="1:12" ht="15.75" customHeight="1" x14ac:dyDescent="0.2">
      <c r="A1" s="15" t="s">
        <v>133</v>
      </c>
      <c r="B1" s="16"/>
      <c r="C1" s="17"/>
      <c r="D1" s="17"/>
      <c r="E1" s="17"/>
      <c r="F1" s="17"/>
      <c r="G1" s="17"/>
      <c r="H1" s="17"/>
      <c r="I1" s="17"/>
      <c r="J1" s="17"/>
      <c r="K1" s="17"/>
    </row>
    <row r="2" spans="1:12" ht="15.75" customHeight="1" x14ac:dyDescent="0.2">
      <c r="A2" s="4" t="s">
        <v>14</v>
      </c>
      <c r="B2" s="18" t="s">
        <v>15</v>
      </c>
      <c r="C2" s="1" t="s">
        <v>16</v>
      </c>
      <c r="D2" s="1" t="s">
        <v>17</v>
      </c>
      <c r="E2" s="1" t="s">
        <v>18</v>
      </c>
      <c r="F2" s="1" t="s">
        <v>1</v>
      </c>
      <c r="G2" s="1" t="s">
        <v>2</v>
      </c>
      <c r="H2" s="1" t="s">
        <v>3</v>
      </c>
      <c r="I2" s="1" t="s">
        <v>4</v>
      </c>
      <c r="J2" s="1" t="s">
        <v>5</v>
      </c>
      <c r="K2" s="1" t="s">
        <v>19</v>
      </c>
    </row>
    <row r="3" spans="1:12" ht="33" customHeight="1" x14ac:dyDescent="0.2">
      <c r="A3" s="56" t="s">
        <v>334</v>
      </c>
      <c r="B3" s="20" t="s">
        <v>335</v>
      </c>
      <c r="K3" s="21" t="s">
        <v>336</v>
      </c>
      <c r="L3" s="21"/>
    </row>
    <row r="4" spans="1:12" ht="33" customHeight="1" x14ac:dyDescent="0.2">
      <c r="A4" s="56"/>
      <c r="B4" s="20" t="s">
        <v>337</v>
      </c>
      <c r="K4" s="21" t="s">
        <v>338</v>
      </c>
      <c r="L4" s="21"/>
    </row>
    <row r="5" spans="1:12" ht="30" customHeight="1" x14ac:dyDescent="0.2">
      <c r="A5" s="6" t="s">
        <v>339</v>
      </c>
      <c r="B5" s="20" t="s">
        <v>340</v>
      </c>
      <c r="K5" s="22" t="s">
        <v>341</v>
      </c>
      <c r="L5" s="21"/>
    </row>
    <row r="6" spans="1:12" ht="33" customHeight="1" x14ac:dyDescent="0.2">
      <c r="A6" s="6" t="s">
        <v>342</v>
      </c>
      <c r="B6" s="20" t="s">
        <v>343</v>
      </c>
      <c r="K6" s="21" t="s">
        <v>344</v>
      </c>
      <c r="L6" s="21"/>
    </row>
    <row r="7" spans="1:12" ht="27.95" customHeight="1" x14ac:dyDescent="0.2">
      <c r="A7" s="6" t="s">
        <v>318</v>
      </c>
      <c r="B7" s="20" t="s">
        <v>345</v>
      </c>
    </row>
    <row r="9" spans="1:12" ht="15.75" customHeight="1" x14ac:dyDescent="0.2">
      <c r="A9" s="15" t="s">
        <v>346</v>
      </c>
      <c r="B9" s="16"/>
      <c r="C9" s="17"/>
      <c r="D9" s="17"/>
      <c r="E9" s="17"/>
      <c r="F9" s="17"/>
      <c r="G9" s="17"/>
      <c r="H9" s="17"/>
      <c r="I9" s="17"/>
      <c r="J9" s="17"/>
      <c r="K9" s="17"/>
    </row>
    <row r="10" spans="1:12" ht="15.75" customHeight="1" x14ac:dyDescent="0.2">
      <c r="A10" s="4" t="s">
        <v>14</v>
      </c>
      <c r="B10" s="18" t="s">
        <v>15</v>
      </c>
      <c r="C10" s="1" t="s">
        <v>16</v>
      </c>
      <c r="D10" s="1" t="s">
        <v>17</v>
      </c>
      <c r="E10" s="12" t="s">
        <v>18</v>
      </c>
      <c r="F10" s="12" t="s">
        <v>1</v>
      </c>
      <c r="G10" s="12" t="s">
        <v>2</v>
      </c>
      <c r="H10" s="12" t="s">
        <v>3</v>
      </c>
      <c r="I10" s="12" t="s">
        <v>4</v>
      </c>
      <c r="J10" s="1" t="s">
        <v>5</v>
      </c>
      <c r="K10" s="1" t="s">
        <v>19</v>
      </c>
    </row>
    <row r="11" spans="1:12" ht="33" customHeight="1" x14ac:dyDescent="0.2">
      <c r="A11" s="6" t="s">
        <v>249</v>
      </c>
      <c r="B11" s="20" t="s">
        <v>347</v>
      </c>
      <c r="K11" s="23" t="s">
        <v>348</v>
      </c>
    </row>
    <row r="12" spans="1:12" ht="32.1" customHeight="1" x14ac:dyDescent="0.2">
      <c r="A12" s="6" t="s">
        <v>252</v>
      </c>
      <c r="B12" s="20" t="s">
        <v>349</v>
      </c>
      <c r="K12" s="23" t="s">
        <v>350</v>
      </c>
    </row>
    <row r="13" spans="1:12" ht="125.1" customHeight="1" x14ac:dyDescent="0.2">
      <c r="A13" s="6" t="s">
        <v>346</v>
      </c>
      <c r="B13" s="20" t="s">
        <v>351</v>
      </c>
      <c r="K13" s="23" t="s">
        <v>352</v>
      </c>
      <c r="L13" s="23" t="s">
        <v>353</v>
      </c>
    </row>
    <row r="15" spans="1:12" ht="15.75" customHeight="1" x14ac:dyDescent="0.2">
      <c r="A15" s="15" t="s">
        <v>354</v>
      </c>
      <c r="B15" s="16"/>
      <c r="C15" s="17"/>
      <c r="D15" s="17"/>
      <c r="E15" s="17"/>
      <c r="F15" s="17"/>
      <c r="G15" s="17"/>
      <c r="H15" s="17"/>
      <c r="I15" s="17"/>
      <c r="J15" s="17"/>
      <c r="K15" s="17"/>
    </row>
    <row r="16" spans="1:12" ht="15.75" customHeight="1" x14ac:dyDescent="0.2">
      <c r="A16" s="4" t="s">
        <v>14</v>
      </c>
      <c r="B16" s="18" t="s">
        <v>15</v>
      </c>
      <c r="C16" s="1" t="s">
        <v>16</v>
      </c>
      <c r="D16" s="1" t="s">
        <v>17</v>
      </c>
      <c r="E16" s="12" t="s">
        <v>18</v>
      </c>
      <c r="F16" s="12" t="s">
        <v>1</v>
      </c>
      <c r="G16" s="12" t="s">
        <v>2</v>
      </c>
      <c r="H16" s="12" t="s">
        <v>3</v>
      </c>
      <c r="I16" s="12" t="s">
        <v>4</v>
      </c>
      <c r="J16" s="1" t="s">
        <v>5</v>
      </c>
      <c r="K16" s="1" t="s">
        <v>19</v>
      </c>
    </row>
    <row r="17" spans="1:12" ht="15" customHeight="1" x14ac:dyDescent="0.2">
      <c r="A17" s="52" t="s">
        <v>296</v>
      </c>
      <c r="B17" s="24" t="s">
        <v>355</v>
      </c>
      <c r="K17" s="21" t="s">
        <v>294</v>
      </c>
      <c r="L17" s="21"/>
    </row>
    <row r="18" spans="1:12" ht="15" customHeight="1" x14ac:dyDescent="0.2">
      <c r="A18" s="52"/>
      <c r="B18" s="24" t="s">
        <v>356</v>
      </c>
      <c r="K18" s="21"/>
      <c r="L18" s="21"/>
    </row>
    <row r="19" spans="1:12" ht="27" customHeight="1" x14ac:dyDescent="0.2">
      <c r="A19" s="52"/>
      <c r="B19" s="24" t="s">
        <v>357</v>
      </c>
      <c r="K19" s="21"/>
      <c r="L19" s="21"/>
    </row>
    <row r="20" spans="1:12" ht="15.75" customHeight="1" x14ac:dyDescent="0.2">
      <c r="A20" s="52"/>
      <c r="B20" s="24" t="s">
        <v>358</v>
      </c>
      <c r="K20" s="21"/>
      <c r="L20" s="21"/>
    </row>
    <row r="21" spans="1:12" ht="83.1" customHeight="1" x14ac:dyDescent="0.2">
      <c r="A21" s="52"/>
      <c r="B21" s="24" t="s">
        <v>359</v>
      </c>
      <c r="K21" s="21" t="s">
        <v>353</v>
      </c>
      <c r="L21" s="21"/>
    </row>
    <row r="22" spans="1:12" ht="77.099999999999994" customHeight="1" x14ac:dyDescent="0.2">
      <c r="A22" s="6" t="s">
        <v>313</v>
      </c>
      <c r="B22" s="20" t="s">
        <v>360</v>
      </c>
      <c r="K22" s="21" t="s">
        <v>361</v>
      </c>
      <c r="L22" s="21"/>
    </row>
    <row r="23" spans="1:12" ht="162.94999999999999" customHeight="1" x14ac:dyDescent="0.2">
      <c r="A23" s="6" t="s">
        <v>318</v>
      </c>
      <c r="B23" s="20" t="s">
        <v>362</v>
      </c>
      <c r="K23" s="23" t="s">
        <v>363</v>
      </c>
    </row>
    <row r="26" spans="1:12" ht="15.75" customHeight="1" x14ac:dyDescent="0.2">
      <c r="A26" s="15" t="s">
        <v>364</v>
      </c>
      <c r="B26" s="16"/>
      <c r="C26" s="17"/>
      <c r="D26" s="17"/>
      <c r="E26" s="17"/>
      <c r="F26" s="17"/>
      <c r="G26" s="17"/>
      <c r="H26" s="17"/>
      <c r="I26" s="17"/>
      <c r="J26" s="17"/>
      <c r="K26" s="17"/>
    </row>
    <row r="27" spans="1:12" ht="15.75" customHeight="1" x14ac:dyDescent="0.2">
      <c r="A27" s="4" t="s">
        <v>14</v>
      </c>
      <c r="B27" s="18" t="s">
        <v>15</v>
      </c>
      <c r="C27" s="1" t="s">
        <v>16</v>
      </c>
      <c r="D27" s="1" t="s">
        <v>17</v>
      </c>
      <c r="E27" s="12" t="s">
        <v>18</v>
      </c>
      <c r="F27" s="12" t="s">
        <v>1</v>
      </c>
      <c r="G27" s="12" t="s">
        <v>2</v>
      </c>
      <c r="H27" s="12" t="s">
        <v>3</v>
      </c>
      <c r="I27" s="12" t="s">
        <v>4</v>
      </c>
      <c r="J27" s="1" t="s">
        <v>5</v>
      </c>
      <c r="K27" s="1" t="s">
        <v>19</v>
      </c>
    </row>
    <row r="28" spans="1:12" ht="32.1" customHeight="1" x14ac:dyDescent="0.2">
      <c r="A28" s="6" t="s">
        <v>365</v>
      </c>
      <c r="B28" s="20" t="s">
        <v>366</v>
      </c>
      <c r="K28" s="23" t="str">
        <f>HYPERLINK("https://experienceleague.adobe.com/docs/marketo/using/product-docs/email-marketing/general/creating-an-email/create-an-email.html","Create an Email")</f>
        <v>Create an Email</v>
      </c>
    </row>
    <row r="29" spans="1:12" ht="29.1" customHeight="1" x14ac:dyDescent="0.2">
      <c r="A29" s="6" t="s">
        <v>339</v>
      </c>
      <c r="B29" s="20" t="s">
        <v>367</v>
      </c>
      <c r="K29" s="23" t="str">
        <f>HYPERLINK("https://experienceleague.adobe.com/docs/marketo/using/product-docs/email-marketing/general/email-editor-2/create-an-email-template.html","Create an Email Template")</f>
        <v>Create an Email Template</v>
      </c>
    </row>
    <row r="30" spans="1:12" ht="29.1" customHeight="1" x14ac:dyDescent="0.2">
      <c r="A30" s="6" t="s">
        <v>368</v>
      </c>
      <c r="B30" s="20" t="s">
        <v>369</v>
      </c>
      <c r="K30" s="23" t="s">
        <v>370</v>
      </c>
    </row>
    <row r="31" spans="1:12" ht="92.1" customHeight="1" x14ac:dyDescent="0.2">
      <c r="A31" s="6" t="s">
        <v>318</v>
      </c>
      <c r="B31" s="20" t="s">
        <v>371</v>
      </c>
    </row>
    <row r="34" spans="1:14" ht="15.75" customHeight="1" x14ac:dyDescent="0.2">
      <c r="A34" s="15" t="s">
        <v>372</v>
      </c>
      <c r="B34" s="16"/>
      <c r="C34" s="17"/>
      <c r="D34" s="17"/>
      <c r="E34" s="17"/>
      <c r="F34" s="17"/>
      <c r="G34" s="17"/>
      <c r="H34" s="17"/>
      <c r="I34" s="17"/>
      <c r="J34" s="17"/>
      <c r="K34" s="17"/>
    </row>
    <row r="35" spans="1:14" ht="15.75" customHeight="1" x14ac:dyDescent="0.2">
      <c r="A35" s="4" t="s">
        <v>14</v>
      </c>
      <c r="B35" s="18" t="s">
        <v>15</v>
      </c>
      <c r="C35" s="1" t="s">
        <v>16</v>
      </c>
      <c r="D35" s="1" t="s">
        <v>17</v>
      </c>
      <c r="E35" s="12" t="s">
        <v>18</v>
      </c>
      <c r="F35" s="12" t="s">
        <v>1</v>
      </c>
      <c r="G35" s="12" t="s">
        <v>2</v>
      </c>
      <c r="H35" s="12" t="s">
        <v>3</v>
      </c>
      <c r="I35" s="12" t="s">
        <v>4</v>
      </c>
      <c r="J35" s="1" t="s">
        <v>5</v>
      </c>
      <c r="K35" s="1" t="s">
        <v>19</v>
      </c>
    </row>
    <row r="36" spans="1:14" ht="66.95" customHeight="1" x14ac:dyDescent="0.2">
      <c r="A36" s="6" t="s">
        <v>372</v>
      </c>
      <c r="B36" s="20" t="s">
        <v>373</v>
      </c>
      <c r="K36" s="21" t="s">
        <v>374</v>
      </c>
      <c r="L36" s="21"/>
    </row>
    <row r="37" spans="1:14" ht="15.75" customHeight="1" x14ac:dyDescent="0.2">
      <c r="K37" s="23" t="s">
        <v>375</v>
      </c>
    </row>
    <row r="39" spans="1:14" ht="15.75" customHeight="1" x14ac:dyDescent="0.2">
      <c r="K39" s="26"/>
    </row>
    <row r="40" spans="1:14" ht="15.75" customHeight="1" x14ac:dyDescent="0.2">
      <c r="A40" s="15" t="s">
        <v>376</v>
      </c>
      <c r="B40" s="16"/>
      <c r="C40" s="17"/>
      <c r="D40" s="17"/>
      <c r="E40" s="17"/>
      <c r="F40" s="17"/>
      <c r="G40" s="17"/>
      <c r="H40" s="17"/>
      <c r="I40" s="17"/>
      <c r="J40" s="17"/>
      <c r="K40" s="17"/>
    </row>
    <row r="41" spans="1:14" ht="15.75" customHeight="1" x14ac:dyDescent="0.2">
      <c r="A41" s="4" t="s">
        <v>14</v>
      </c>
      <c r="B41" s="18" t="s">
        <v>15</v>
      </c>
      <c r="C41" s="1" t="s">
        <v>16</v>
      </c>
      <c r="D41" s="1" t="s">
        <v>17</v>
      </c>
      <c r="E41" s="12" t="s">
        <v>18</v>
      </c>
      <c r="F41" s="12" t="s">
        <v>1</v>
      </c>
      <c r="G41" s="12" t="s">
        <v>2</v>
      </c>
      <c r="H41" s="12" t="s">
        <v>3</v>
      </c>
      <c r="I41" s="12" t="s">
        <v>4</v>
      </c>
      <c r="J41" s="1" t="s">
        <v>5</v>
      </c>
      <c r="K41" s="1" t="s">
        <v>19</v>
      </c>
    </row>
    <row r="42" spans="1:14" ht="77.099999999999994" customHeight="1" x14ac:dyDescent="0.2">
      <c r="A42" s="6" t="s">
        <v>377</v>
      </c>
      <c r="B42" s="20" t="s">
        <v>378</v>
      </c>
      <c r="K42" s="23" t="s">
        <v>379</v>
      </c>
      <c r="L42" s="23" t="s">
        <v>380</v>
      </c>
      <c r="M42" s="23" t="s">
        <v>381</v>
      </c>
      <c r="N42" s="23" t="s">
        <v>382</v>
      </c>
    </row>
    <row r="43" spans="1:14" ht="72" customHeight="1" x14ac:dyDescent="0.2">
      <c r="A43" s="6" t="s">
        <v>383</v>
      </c>
      <c r="B43" s="20" t="s">
        <v>384</v>
      </c>
      <c r="K43" s="23" t="s">
        <v>385</v>
      </c>
    </row>
    <row r="44" spans="1:14" ht="15.75" customHeight="1" x14ac:dyDescent="0.2">
      <c r="A44" s="6"/>
      <c r="B44" s="20"/>
      <c r="K44" s="26"/>
    </row>
  </sheetData>
  <mergeCells count="2">
    <mergeCell ref="A3:A4"/>
    <mergeCell ref="A17:A21"/>
  </mergeCells>
  <dataValidations count="3">
    <dataValidation type="list" allowBlank="1" showInputMessage="1" showErrorMessage="1" sqref="G1:G1048576" xr:uid="{5FC96A82-C114-0A4B-9010-CCC01D2860A5}">
      <formula1>"Low (0-4 hours), Medium (4.5-15 hours), High (15+ hours)"</formula1>
    </dataValidation>
    <dataValidation type="list" allowBlank="1" showInputMessage="1" showErrorMessage="1" sqref="H1:H1048576" xr:uid="{B0734C5B-72F7-CA4C-9AA4-11DB93A961CC}">
      <formula1>"Complete, In Progress, Not Started"</formula1>
    </dataValidation>
    <dataValidation type="list" allowBlank="1" showInputMessage="1" showErrorMessage="1" sqref="F1:F1048576" xr:uid="{DFE44862-FA05-7443-BE34-2CB8B39BE5D6}">
      <formula1>"High, Medium, Low"</formula1>
    </dataValidation>
  </dataValidations>
  <hyperlinks>
    <hyperlink ref="K3" r:id="rId1" xr:uid="{E44724B8-FBFC-7A4E-B8E5-BD2A0FCA88B9}"/>
    <hyperlink ref="K6" r:id="rId2" xr:uid="{D15082D8-03E3-7B40-9882-039A89168DA8}"/>
    <hyperlink ref="K17" r:id="rId3" xr:uid="{83D382BA-7331-DD47-9615-05D275EF6D24}"/>
    <hyperlink ref="K22" r:id="rId4" xr:uid="{6A013B46-D3E0-394F-900E-2A6CC5CB2B81}"/>
    <hyperlink ref="K36" r:id="rId5" xr:uid="{CA97A72F-002F-0240-8B92-0362CFF05818}"/>
    <hyperlink ref="K5" r:id="rId6" xr:uid="{4EC1CE64-8A90-6B40-AEC6-0EDD60F6BBD6}"/>
    <hyperlink ref="K11" r:id="rId7" xr:uid="{429BDEA3-9FF8-3948-AF0C-E4704825D6E6}"/>
    <hyperlink ref="K12" r:id="rId8" xr:uid="{9264D1CC-FB9B-444A-BE69-7352EBD3E234}"/>
    <hyperlink ref="K13" r:id="rId9" xr:uid="{8F99D42D-B6D7-C34C-9C9D-5864C61C58EA}"/>
    <hyperlink ref="L13" r:id="rId10" location="_Toc54870361" xr:uid="{4484D61E-9FD5-564F-83C6-9A7105B69BE1}"/>
    <hyperlink ref="K23" r:id="rId11" xr:uid="{961E659F-8DFA-3749-8EC2-A1B1E4D2AE18}"/>
    <hyperlink ref="K30" r:id="rId12" xr:uid="{C3AA54A4-1139-5D4F-8CC7-14454FCE7469}"/>
    <hyperlink ref="K37" r:id="rId13" xr:uid="{0761D35A-2243-5444-865F-9F2219E060BC}"/>
    <hyperlink ref="K42" r:id="rId14" xr:uid="{A61542F2-4CE9-C04B-AA0A-C24CCDD0A0A4}"/>
    <hyperlink ref="L42" r:id="rId15" location="approve-a-landing-page" xr:uid="{0CE98FA8-2DFC-6344-923B-A1436E7CAD28}"/>
    <hyperlink ref="M42" r:id="rId16" xr:uid="{4060F8B9-246F-1744-860E-C5AA90674943}"/>
    <hyperlink ref="N42" r:id="rId17" xr:uid="{444CAB64-90BE-9746-8C64-0F2CA4F9C51A}"/>
    <hyperlink ref="K43" r:id="rId18" location="sharing-across-workspaces" xr:uid="{6EE6866A-7923-6D48-B249-E7D633972103}"/>
    <hyperlink ref="K4" r:id="rId19" xr:uid="{6B5103C1-B267-5948-822A-79F488B937C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3"/>
  <sheetViews>
    <sheetView zoomScale="114" workbookViewId="0">
      <selection sqref="A1:XFD1048576"/>
    </sheetView>
  </sheetViews>
  <sheetFormatPr defaultColWidth="14.42578125" defaultRowHeight="15.75" customHeight="1" x14ac:dyDescent="0.2"/>
  <cols>
    <col min="1" max="1" width="21.85546875" style="34" customWidth="1"/>
    <col min="2" max="2" width="38.28515625" style="13" customWidth="1"/>
    <col min="3" max="3" width="14.42578125" style="2"/>
    <col min="4" max="5" width="29.28515625" style="2" customWidth="1"/>
    <col min="6" max="6" width="7.42578125" style="2" customWidth="1"/>
    <col min="7" max="7" width="7.28515625" style="2" customWidth="1"/>
    <col min="8" max="8" width="7" style="2" customWidth="1"/>
    <col min="9" max="9" width="10.7109375" style="2" customWidth="1"/>
    <col min="10" max="10" width="24.42578125" style="2" customWidth="1"/>
    <col min="11" max="11" width="38" style="14" customWidth="1"/>
    <col min="12" max="16384" width="14.42578125" style="2"/>
  </cols>
  <sheetData>
    <row r="1" spans="1:13" ht="12.75" x14ac:dyDescent="0.2">
      <c r="A1" s="50" t="s">
        <v>248</v>
      </c>
      <c r="B1" s="51"/>
      <c r="C1" s="51"/>
      <c r="D1" s="51"/>
      <c r="E1" s="51"/>
      <c r="F1" s="51"/>
      <c r="G1" s="51"/>
      <c r="H1" s="51"/>
      <c r="I1" s="51"/>
      <c r="J1" s="51"/>
      <c r="K1" s="51"/>
    </row>
    <row r="2" spans="1:13" ht="12.75" x14ac:dyDescent="0.2">
      <c r="A2" s="27" t="s">
        <v>14</v>
      </c>
      <c r="B2" s="12" t="s">
        <v>15</v>
      </c>
      <c r="C2" s="1" t="s">
        <v>16</v>
      </c>
      <c r="D2" s="1" t="s">
        <v>17</v>
      </c>
      <c r="E2" s="1" t="s">
        <v>18</v>
      </c>
      <c r="F2" s="1" t="s">
        <v>1</v>
      </c>
      <c r="G2" s="1" t="s">
        <v>2</v>
      </c>
      <c r="H2" s="1" t="s">
        <v>3</v>
      </c>
      <c r="I2" s="1" t="s">
        <v>4</v>
      </c>
      <c r="J2" s="1" t="s">
        <v>5</v>
      </c>
      <c r="K2" s="4" t="s">
        <v>19</v>
      </c>
    </row>
    <row r="3" spans="1:13" ht="25.5" x14ac:dyDescent="0.2">
      <c r="A3" s="19" t="s">
        <v>249</v>
      </c>
      <c r="B3" s="7" t="s">
        <v>250</v>
      </c>
      <c r="K3" s="28" t="s">
        <v>251</v>
      </c>
      <c r="L3" s="21"/>
    </row>
    <row r="4" spans="1:13" ht="25.5" x14ac:dyDescent="0.2">
      <c r="A4" s="19" t="s">
        <v>252</v>
      </c>
      <c r="B4" s="7" t="s">
        <v>253</v>
      </c>
      <c r="K4" s="28" t="str">
        <f>HYPERLINK("https://experienceleague.adobe.com/docs/marketo/using/product-docs/core-marketo-concepts/programs/working-with-programs/best-practice-how-to-organize-your-programs.html","Understanding Folders")</f>
        <v>Understanding Folders</v>
      </c>
    </row>
    <row r="5" spans="1:13" s="13" customFormat="1" ht="18" customHeight="1" x14ac:dyDescent="0.2">
      <c r="A5" s="56" t="s">
        <v>254</v>
      </c>
      <c r="B5" s="2" t="s">
        <v>255</v>
      </c>
      <c r="C5" s="2"/>
      <c r="D5" s="2"/>
      <c r="J5" s="2"/>
      <c r="K5" s="29" t="s">
        <v>256</v>
      </c>
      <c r="M5" s="30"/>
    </row>
    <row r="6" spans="1:13" ht="18" customHeight="1" x14ac:dyDescent="0.2">
      <c r="A6" s="56"/>
      <c r="B6" s="13" t="s">
        <v>257</v>
      </c>
      <c r="K6" s="28" t="s">
        <v>258</v>
      </c>
    </row>
    <row r="7" spans="1:13" ht="29.25" customHeight="1" x14ac:dyDescent="0.2">
      <c r="A7" s="56"/>
      <c r="B7" s="13" t="s">
        <v>259</v>
      </c>
      <c r="K7" s="28" t="s">
        <v>260</v>
      </c>
    </row>
    <row r="8" spans="1:13" ht="29.25" customHeight="1" x14ac:dyDescent="0.2">
      <c r="A8" s="56"/>
      <c r="B8" s="13" t="s">
        <v>261</v>
      </c>
      <c r="K8" s="28" t="s">
        <v>235</v>
      </c>
    </row>
    <row r="9" spans="1:13" ht="72.95" customHeight="1" x14ac:dyDescent="0.2">
      <c r="A9" s="56"/>
      <c r="B9" s="13" t="s">
        <v>262</v>
      </c>
      <c r="K9" s="28" t="s">
        <v>263</v>
      </c>
    </row>
    <row r="10" spans="1:13" ht="25.5" x14ac:dyDescent="0.2">
      <c r="A10" s="56" t="s">
        <v>264</v>
      </c>
      <c r="B10" s="7" t="s">
        <v>265</v>
      </c>
      <c r="K10" s="28" t="s">
        <v>240</v>
      </c>
    </row>
    <row r="11" spans="1:13" ht="25.5" x14ac:dyDescent="0.2">
      <c r="A11" s="56"/>
      <c r="B11" s="7" t="s">
        <v>266</v>
      </c>
      <c r="K11" s="31"/>
    </row>
    <row r="12" spans="1:13" ht="25.5" x14ac:dyDescent="0.2">
      <c r="A12" s="56" t="s">
        <v>213</v>
      </c>
      <c r="B12" s="7" t="s">
        <v>267</v>
      </c>
      <c r="K12" s="28" t="str">
        <f>HYPERLINK("https://experienceleague.adobe.com/docs/marketo/using/product-docs/core-marketo-concepts/miscellaneous/notification-types.html","Notification Types")</f>
        <v>Notification Types</v>
      </c>
    </row>
    <row r="13" spans="1:13" ht="25.5" x14ac:dyDescent="0.2">
      <c r="A13" s="56"/>
      <c r="B13" s="7" t="s">
        <v>268</v>
      </c>
      <c r="K13" s="28" t="s">
        <v>269</v>
      </c>
    </row>
    <row r="14" spans="1:13" ht="76.5" x14ac:dyDescent="0.2">
      <c r="A14" s="19" t="s">
        <v>270</v>
      </c>
      <c r="B14" s="7" t="s">
        <v>271</v>
      </c>
      <c r="K14" s="28" t="str">
        <f>HYPERLINK("https://experienceleague.adobe.com/docs/marketo/using/product-docs/reporting/basic-reporting/report-subscriptions/subscribe-to-a-smart-list.html","Subscribe to a Smart List")</f>
        <v>Subscribe to a Smart List</v>
      </c>
    </row>
    <row r="16" spans="1:13" ht="12.75" x14ac:dyDescent="0.2">
      <c r="A16" s="50" t="s">
        <v>272</v>
      </c>
      <c r="B16" s="51"/>
      <c r="C16" s="51"/>
      <c r="D16" s="51"/>
      <c r="E16" s="51"/>
      <c r="F16" s="51"/>
      <c r="G16" s="51"/>
      <c r="H16" s="51"/>
      <c r="I16" s="51"/>
      <c r="J16" s="51"/>
      <c r="K16" s="51"/>
    </row>
    <row r="17" spans="1:12" ht="12.75" x14ac:dyDescent="0.2">
      <c r="A17" s="27" t="s">
        <v>14</v>
      </c>
      <c r="B17" s="12" t="s">
        <v>15</v>
      </c>
      <c r="C17" s="1" t="s">
        <v>16</v>
      </c>
      <c r="D17" s="1" t="s">
        <v>17</v>
      </c>
      <c r="E17" s="12" t="s">
        <v>18</v>
      </c>
      <c r="F17" s="12" t="s">
        <v>1</v>
      </c>
      <c r="G17" s="12" t="s">
        <v>2</v>
      </c>
      <c r="H17" s="12" t="s">
        <v>3</v>
      </c>
      <c r="I17" s="12" t="s">
        <v>4</v>
      </c>
      <c r="J17" s="1" t="s">
        <v>5</v>
      </c>
      <c r="K17" s="4" t="s">
        <v>19</v>
      </c>
    </row>
    <row r="18" spans="1:12" ht="56.1" customHeight="1" x14ac:dyDescent="0.2">
      <c r="A18" s="56" t="s">
        <v>273</v>
      </c>
      <c r="B18" s="7" t="s">
        <v>274</v>
      </c>
      <c r="K18" s="28" t="s">
        <v>275</v>
      </c>
      <c r="L18" s="21"/>
    </row>
    <row r="19" spans="1:12" ht="32.1" customHeight="1" x14ac:dyDescent="0.2">
      <c r="A19" s="56"/>
      <c r="B19" s="7" t="s">
        <v>276</v>
      </c>
      <c r="K19" s="28"/>
      <c r="L19" s="21"/>
    </row>
    <row r="20" spans="1:12" ht="20.100000000000001" customHeight="1" x14ac:dyDescent="0.2">
      <c r="A20" s="56" t="s">
        <v>277</v>
      </c>
      <c r="B20" s="7" t="s">
        <v>278</v>
      </c>
      <c r="K20" s="28" t="s">
        <v>279</v>
      </c>
    </row>
    <row r="21" spans="1:12" ht="45" customHeight="1" x14ac:dyDescent="0.2">
      <c r="A21" s="56"/>
      <c r="B21" s="13" t="s">
        <v>280</v>
      </c>
      <c r="K21" s="28" t="s">
        <v>281</v>
      </c>
    </row>
    <row r="22" spans="1:12" ht="30.75" customHeight="1" x14ac:dyDescent="0.2">
      <c r="A22" s="56"/>
      <c r="B22" s="13" t="s">
        <v>282</v>
      </c>
      <c r="K22" s="28" t="s">
        <v>283</v>
      </c>
    </row>
    <row r="23" spans="1:12" ht="29.1" customHeight="1" x14ac:dyDescent="0.2">
      <c r="A23" s="56"/>
      <c r="B23" s="13" t="s">
        <v>284</v>
      </c>
      <c r="K23" s="28" t="s">
        <v>285</v>
      </c>
    </row>
    <row r="24" spans="1:12" ht="20.100000000000001" customHeight="1" x14ac:dyDescent="0.2">
      <c r="A24" s="56" t="s">
        <v>286</v>
      </c>
      <c r="B24" s="7" t="s">
        <v>287</v>
      </c>
      <c r="K24" s="28" t="str">
        <f>HYPERLINK("https://experienceleague.adobe.com/docs/marketo/using/product-docs/core-marketo-concepts/smart-campaigns/creating-a-smart-campaign/understanding-batch-and-trigger-smart-campaigns.html?lang=en#batch-campaign","Batch Campaign")</f>
        <v>Batch Campaign</v>
      </c>
    </row>
    <row r="25" spans="1:12" ht="12.75" x14ac:dyDescent="0.2">
      <c r="A25" s="56"/>
      <c r="B25" s="7" t="s">
        <v>288</v>
      </c>
      <c r="K25" s="32"/>
    </row>
    <row r="26" spans="1:12" ht="12.75" x14ac:dyDescent="0.2">
      <c r="A26" s="56" t="s">
        <v>289</v>
      </c>
      <c r="B26" s="7" t="s">
        <v>290</v>
      </c>
    </row>
    <row r="27" spans="1:12" ht="12.75" x14ac:dyDescent="0.2">
      <c r="A27" s="56"/>
      <c r="B27" s="7" t="s">
        <v>288</v>
      </c>
      <c r="K27" s="32"/>
    </row>
    <row r="28" spans="1:12" ht="38.25" x14ac:dyDescent="0.2">
      <c r="A28" s="56"/>
      <c r="B28" s="7" t="s">
        <v>291</v>
      </c>
      <c r="K28" s="28" t="str">
        <f>HYPERLINK("https://experienceleague.adobe.com/docs/marketo/using/product-docs/core-marketo-concepts/smart-campaigns/creating-a-smart-campaign/understanding-batch-and-trigger-smart-campaigns.html?lang=en#trigger-campaign","Trigger Campaign")</f>
        <v>Trigger Campaign</v>
      </c>
    </row>
    <row r="29" spans="1:12" ht="25.5" x14ac:dyDescent="0.2">
      <c r="A29" s="56" t="s">
        <v>292</v>
      </c>
      <c r="B29" s="7" t="s">
        <v>293</v>
      </c>
      <c r="K29" s="28" t="s">
        <v>294</v>
      </c>
      <c r="L29" s="21"/>
    </row>
    <row r="30" spans="1:12" ht="123.95" customHeight="1" x14ac:dyDescent="0.2">
      <c r="A30" s="56"/>
      <c r="B30" s="7" t="s">
        <v>295</v>
      </c>
      <c r="K30" s="33"/>
      <c r="L30" s="21"/>
    </row>
    <row r="31" spans="1:12" ht="32.1" customHeight="1" x14ac:dyDescent="0.2">
      <c r="A31" s="56" t="s">
        <v>296</v>
      </c>
      <c r="B31" s="13" t="s">
        <v>297</v>
      </c>
      <c r="K31" s="28" t="s">
        <v>298</v>
      </c>
    </row>
    <row r="32" spans="1:12" ht="42" customHeight="1" x14ac:dyDescent="0.2">
      <c r="A32" s="56"/>
      <c r="B32" s="13" t="s">
        <v>299</v>
      </c>
      <c r="K32" s="28" t="s">
        <v>300</v>
      </c>
    </row>
    <row r="33" spans="1:11" ht="26.1" customHeight="1" x14ac:dyDescent="0.2">
      <c r="A33" s="56"/>
      <c r="B33" s="13" t="s">
        <v>301</v>
      </c>
    </row>
    <row r="34" spans="1:11" ht="21.95" customHeight="1" x14ac:dyDescent="0.2">
      <c r="A34" s="56"/>
      <c r="B34" s="13" t="s">
        <v>302</v>
      </c>
    </row>
    <row r="35" spans="1:11" ht="18" customHeight="1" x14ac:dyDescent="0.2">
      <c r="A35" s="56"/>
      <c r="B35" s="13" t="s">
        <v>303</v>
      </c>
      <c r="K35" s="28" t="s">
        <v>304</v>
      </c>
    </row>
    <row r="36" spans="1:11" ht="33" customHeight="1" x14ac:dyDescent="0.2">
      <c r="A36" s="56"/>
      <c r="B36" s="13" t="s">
        <v>305</v>
      </c>
    </row>
    <row r="37" spans="1:11" ht="27.95" customHeight="1" x14ac:dyDescent="0.2">
      <c r="A37" s="56"/>
      <c r="B37" s="13" t="s">
        <v>306</v>
      </c>
    </row>
    <row r="39" spans="1:11" ht="12.75" x14ac:dyDescent="0.2">
      <c r="A39" s="50" t="s">
        <v>307</v>
      </c>
      <c r="B39" s="51"/>
      <c r="C39" s="51"/>
      <c r="D39" s="51"/>
      <c r="E39" s="51"/>
      <c r="F39" s="51"/>
      <c r="G39" s="51"/>
      <c r="H39" s="51"/>
      <c r="I39" s="51"/>
      <c r="J39" s="51"/>
      <c r="K39" s="51"/>
    </row>
    <row r="40" spans="1:11" ht="12.75" x14ac:dyDescent="0.2">
      <c r="A40" s="27" t="s">
        <v>14</v>
      </c>
      <c r="B40" s="12" t="s">
        <v>15</v>
      </c>
      <c r="C40" s="1" t="s">
        <v>16</v>
      </c>
      <c r="D40" s="1" t="s">
        <v>17</v>
      </c>
      <c r="E40" s="12" t="s">
        <v>18</v>
      </c>
      <c r="F40" s="12" t="s">
        <v>1</v>
      </c>
      <c r="G40" s="12" t="s">
        <v>2</v>
      </c>
      <c r="H40" s="12" t="s">
        <v>3</v>
      </c>
      <c r="I40" s="12" t="s">
        <v>4</v>
      </c>
      <c r="J40" s="1" t="s">
        <v>5</v>
      </c>
      <c r="K40" s="4" t="s">
        <v>19</v>
      </c>
    </row>
    <row r="41" spans="1:11" ht="25.5" x14ac:dyDescent="0.2">
      <c r="A41" s="56" t="s">
        <v>308</v>
      </c>
      <c r="B41" s="7" t="s">
        <v>309</v>
      </c>
      <c r="K41" s="28" t="str">
        <f>HYPERLINK("https://experienceleague.adobe.com/docs/marketo/using/getting-started-with-marketo/quick-wins/simple-scoring.html","Simple Scoring")</f>
        <v>Simple Scoring</v>
      </c>
    </row>
    <row r="42" spans="1:11" ht="25.5" x14ac:dyDescent="0.2">
      <c r="A42" s="56"/>
      <c r="B42" s="7" t="s">
        <v>310</v>
      </c>
      <c r="K42" s="32"/>
    </row>
    <row r="43" spans="1:11" ht="63.75" x14ac:dyDescent="0.2">
      <c r="A43" s="19" t="s">
        <v>311</v>
      </c>
      <c r="B43" s="7" t="s">
        <v>312</v>
      </c>
      <c r="K43" s="32"/>
    </row>
    <row r="44" spans="1:11" ht="25.5" x14ac:dyDescent="0.2">
      <c r="A44" s="19" t="s">
        <v>313</v>
      </c>
      <c r="B44" s="7" t="s">
        <v>314</v>
      </c>
      <c r="K44" s="32"/>
    </row>
    <row r="45" spans="1:11" ht="25.5" x14ac:dyDescent="0.2">
      <c r="A45" s="19" t="s">
        <v>315</v>
      </c>
      <c r="B45" s="7" t="s">
        <v>316</v>
      </c>
      <c r="K45" s="28" t="s">
        <v>317</v>
      </c>
    </row>
    <row r="46" spans="1:11" ht="89.25" x14ac:dyDescent="0.2">
      <c r="A46" s="19" t="s">
        <v>318</v>
      </c>
      <c r="B46" s="7" t="s">
        <v>319</v>
      </c>
      <c r="K46" s="28" t="str">
        <f>HYPERLINK("https://business.adobe.com/resources/ebooks/the-gdpr-and-the-marketer.html","The GDPR and The Marketer: A Practical Guide for the Marketo Customer")</f>
        <v>The GDPR and The Marketer: A Practical Guide for the Marketo Customer</v>
      </c>
    </row>
    <row r="47" spans="1:11" ht="25.5" x14ac:dyDescent="0.2">
      <c r="A47" s="56" t="s">
        <v>320</v>
      </c>
      <c r="B47" s="7" t="s">
        <v>321</v>
      </c>
      <c r="K47" s="31"/>
    </row>
    <row r="48" spans="1:11" ht="12.75" x14ac:dyDescent="0.2">
      <c r="A48" s="56"/>
      <c r="B48" s="7" t="s">
        <v>322</v>
      </c>
      <c r="K48" s="31"/>
    </row>
    <row r="49" spans="1:12" ht="38.25" x14ac:dyDescent="0.2">
      <c r="A49" s="56" t="s">
        <v>323</v>
      </c>
      <c r="B49" s="7" t="s">
        <v>324</v>
      </c>
      <c r="K49" s="28" t="s">
        <v>325</v>
      </c>
      <c r="L49" s="21"/>
    </row>
    <row r="50" spans="1:12" ht="51" x14ac:dyDescent="0.2">
      <c r="A50" s="56"/>
      <c r="B50" s="7" t="s">
        <v>326</v>
      </c>
      <c r="K50" s="28" t="s">
        <v>327</v>
      </c>
      <c r="L50" s="21"/>
    </row>
    <row r="51" spans="1:12" ht="25.5" x14ac:dyDescent="0.2">
      <c r="A51" s="56"/>
      <c r="B51" s="7" t="s">
        <v>328</v>
      </c>
      <c r="K51" s="33"/>
      <c r="L51" s="21"/>
    </row>
    <row r="52" spans="1:12" ht="25.5" x14ac:dyDescent="0.2">
      <c r="A52" s="19" t="s">
        <v>329</v>
      </c>
      <c r="B52" s="7" t="s">
        <v>330</v>
      </c>
      <c r="K52" s="28" t="str">
        <f>HYPERLINK("https://experienceleague.adobe.com/docs/marketo-learn/tutorials/lead-and-data-management/subscription-center-watch.html","How to set up and manage a subscription center")</f>
        <v>How to set up and manage a subscription center</v>
      </c>
    </row>
    <row r="53" spans="1:12" ht="38.25" x14ac:dyDescent="0.2">
      <c r="A53" s="19" t="s">
        <v>331</v>
      </c>
      <c r="B53" s="7" t="s">
        <v>332</v>
      </c>
      <c r="K53" s="28" t="s">
        <v>333</v>
      </c>
      <c r="L53" s="21"/>
    </row>
  </sheetData>
  <mergeCells count="15">
    <mergeCell ref="A1:K1"/>
    <mergeCell ref="A16:K16"/>
    <mergeCell ref="A5:A9"/>
    <mergeCell ref="A10:A11"/>
    <mergeCell ref="A12:A13"/>
    <mergeCell ref="A26:A28"/>
    <mergeCell ref="A24:A25"/>
    <mergeCell ref="A20:A23"/>
    <mergeCell ref="A18:A19"/>
    <mergeCell ref="A49:A51"/>
    <mergeCell ref="A47:A48"/>
    <mergeCell ref="A41:A42"/>
    <mergeCell ref="A31:A37"/>
    <mergeCell ref="A29:A30"/>
    <mergeCell ref="A39:K39"/>
  </mergeCells>
  <dataValidations count="3">
    <dataValidation type="list" allowBlank="1" showInputMessage="1" showErrorMessage="1" sqref="G1:G1048576" xr:uid="{2BF04E9C-9EAB-E54D-854E-D25E99B17194}">
      <formula1>"Low (0-4 hours), Medium (4.5-15 hours), High (15+ hours)"</formula1>
    </dataValidation>
    <dataValidation type="list" allowBlank="1" showInputMessage="1" showErrorMessage="1" sqref="H1:H1048576" xr:uid="{969F4BC1-5714-604D-80E9-A398F29EBDD1}">
      <formula1>"Complete, In Progress, Not Started"</formula1>
    </dataValidation>
    <dataValidation type="list" allowBlank="1" showInputMessage="1" showErrorMessage="1" sqref="F1:F1048576" xr:uid="{7CB1A39C-AB65-F043-AB0A-6C5C1E3C1E8E}">
      <formula1>"High, Medium, Low"</formula1>
    </dataValidation>
  </dataValidations>
  <hyperlinks>
    <hyperlink ref="K3" r:id="rId1" location="naming-schemes" xr:uid="{42A9D17C-F980-9E47-8A3E-F9A07F1C4C3D}"/>
    <hyperlink ref="K5" r:id="rId2" xr:uid="{CCCDCCB9-C090-214F-94A1-232717DB0C2C}"/>
    <hyperlink ref="K18" r:id="rId3" xr:uid="{166A0D2E-B874-614E-AE33-E180B5FBD561}"/>
    <hyperlink ref="K29" r:id="rId4" xr:uid="{686CEB82-F690-D84E-86C4-EAB2E53791AE}"/>
    <hyperlink ref="K53" r:id="rId5" xr:uid="{97540944-A353-A041-A6A1-4FA06321B50C}"/>
    <hyperlink ref="K49" r:id="rId6" xr:uid="{B1766D2C-C815-4F40-9652-41625B2D686C}"/>
    <hyperlink ref="K6" r:id="rId7" xr:uid="{44AB5349-636D-C048-A5E0-90765A832462}"/>
    <hyperlink ref="K7" r:id="rId8" xr:uid="{932A0865-FF4A-0642-912B-65C29EF670EF}"/>
    <hyperlink ref="K9" r:id="rId9" xr:uid="{66472174-EB2A-E648-8119-C9A603E5A6D7}"/>
    <hyperlink ref="K10" r:id="rId10" location="archive-a-folder" xr:uid="{D1C49980-0818-9B4F-B018-237EF074E1DC}"/>
    <hyperlink ref="K13" r:id="rId11" location="subscribe-to-notifications" xr:uid="{2B6EC325-01F8-9341-B567-455AA5F0B5CE}"/>
    <hyperlink ref="K20" r:id="rId12" xr:uid="{218FFB9E-44B9-0148-ABA1-6538E2FFFDD1}"/>
    <hyperlink ref="K21" r:id="rId13" xr:uid="{46185568-63DC-0B47-9D2E-1E29EBCE625C}"/>
    <hyperlink ref="K22" r:id="rId14" xr:uid="{0592E870-A61B-3141-B426-B7DE353F93C7}"/>
    <hyperlink ref="K23" r:id="rId15" xr:uid="{CA334251-33FD-2E45-9340-E02409C6874A}"/>
    <hyperlink ref="K31" r:id="rId16" xr:uid="{98272C3F-3853-054A-A67B-74583E0CA39F}"/>
    <hyperlink ref="K32" r:id="rId17" xr:uid="{64B1E2E4-62BA-A948-962A-45FF16BEB479}"/>
    <hyperlink ref="K35" r:id="rId18" xr:uid="{24EBABC6-ED98-5145-8F1D-77B09941A049}"/>
    <hyperlink ref="K45" r:id="rId19" xr:uid="{D6F04A87-3D93-1045-9821-4A8DE8A855A9}"/>
    <hyperlink ref="K50" r:id="rId20" xr:uid="{59311813-81C6-7943-8406-8FB8A3521146}"/>
    <hyperlink ref="K8" r:id="rId21" location="acquisition-program" xr:uid="{61B557C7-5BD8-504C-BBDB-D84CF884AEC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A5A23-9879-4B07-BF0C-0360B64E3753}">
  <dimension ref="A1:J53"/>
  <sheetViews>
    <sheetView workbookViewId="0">
      <selection activeCell="C6" sqref="C6"/>
    </sheetView>
  </sheetViews>
  <sheetFormatPr defaultRowHeight="12.75" x14ac:dyDescent="0.2"/>
  <cols>
    <col min="1" max="1" width="34.7109375" bestFit="1" customWidth="1"/>
    <col min="2" max="2" width="61.85546875" customWidth="1"/>
    <col min="3" max="4" width="16.5703125" bestFit="1" customWidth="1"/>
    <col min="5" max="5" width="6.42578125" bestFit="1" customWidth="1"/>
    <col min="6" max="6" width="5.28515625" bestFit="1" customWidth="1"/>
    <col min="7" max="7" width="5.85546875" bestFit="1" customWidth="1"/>
    <col min="8" max="8" width="8" bestFit="1" customWidth="1"/>
    <col min="9" max="9" width="5.5703125" bestFit="1" customWidth="1"/>
    <col min="10" max="10" width="44.5703125" bestFit="1" customWidth="1"/>
  </cols>
  <sheetData>
    <row r="1" spans="1:10" x14ac:dyDescent="0.2">
      <c r="A1" s="64" t="s">
        <v>433</v>
      </c>
      <c r="B1" s="65"/>
      <c r="C1" s="66"/>
      <c r="D1" s="66"/>
      <c r="E1" s="66"/>
      <c r="F1" s="66"/>
      <c r="G1" s="66"/>
      <c r="H1" s="66"/>
      <c r="I1" s="66"/>
      <c r="J1" s="66"/>
    </row>
    <row r="2" spans="1:10" x14ac:dyDescent="0.2">
      <c r="A2" s="43" t="s">
        <v>14</v>
      </c>
      <c r="B2" s="58" t="s">
        <v>391</v>
      </c>
      <c r="C2" s="67" t="s">
        <v>392</v>
      </c>
      <c r="D2" s="67" t="s">
        <v>18</v>
      </c>
      <c r="E2" s="67" t="s">
        <v>1</v>
      </c>
      <c r="F2" s="67" t="s">
        <v>2</v>
      </c>
      <c r="G2" s="67" t="s">
        <v>3</v>
      </c>
      <c r="H2" s="67" t="s">
        <v>4</v>
      </c>
      <c r="I2" s="67" t="s">
        <v>5</v>
      </c>
      <c r="J2" s="67" t="s">
        <v>19</v>
      </c>
    </row>
    <row r="3" spans="1:10" ht="76.5" x14ac:dyDescent="0.2">
      <c r="A3" s="68" t="s">
        <v>434</v>
      </c>
      <c r="B3" s="69" t="s">
        <v>505</v>
      </c>
      <c r="C3" s="61"/>
      <c r="D3" s="61"/>
      <c r="E3" s="61"/>
      <c r="F3" s="61"/>
      <c r="G3" s="61"/>
      <c r="H3" s="61"/>
      <c r="I3" s="61"/>
      <c r="J3" s="69"/>
    </row>
    <row r="4" spans="1:10" ht="51" x14ac:dyDescent="0.2">
      <c r="A4" s="68"/>
      <c r="B4" s="69" t="s">
        <v>435</v>
      </c>
      <c r="C4" s="61"/>
      <c r="D4" s="61"/>
      <c r="E4" s="61"/>
      <c r="F4" s="61"/>
      <c r="G4" s="61"/>
      <c r="H4" s="61"/>
      <c r="I4" s="61"/>
      <c r="J4" s="70"/>
    </row>
    <row r="5" spans="1:10" ht="63.75" x14ac:dyDescent="0.2">
      <c r="A5" s="68"/>
      <c r="B5" s="69" t="s">
        <v>506</v>
      </c>
      <c r="C5" s="61"/>
      <c r="D5" s="61"/>
      <c r="E5" s="61"/>
      <c r="F5" s="61"/>
      <c r="G5" s="61"/>
      <c r="H5" s="61"/>
      <c r="I5" s="61"/>
      <c r="J5" s="69"/>
    </row>
    <row r="6" spans="1:10" ht="38.25" x14ac:dyDescent="0.2">
      <c r="A6" s="20" t="s">
        <v>436</v>
      </c>
      <c r="B6" s="69" t="s">
        <v>437</v>
      </c>
      <c r="C6" s="61"/>
      <c r="D6" s="61"/>
      <c r="E6" s="61"/>
      <c r="F6" s="61"/>
      <c r="G6" s="61"/>
      <c r="H6" s="61"/>
      <c r="I6" s="61"/>
      <c r="J6" s="70"/>
    </row>
    <row r="7" spans="1:10" ht="38.25" x14ac:dyDescent="0.2">
      <c r="A7" s="68" t="s">
        <v>438</v>
      </c>
      <c r="B7" s="69" t="s">
        <v>439</v>
      </c>
      <c r="C7" s="61"/>
      <c r="D7" s="61"/>
      <c r="E7" s="61"/>
      <c r="F7" s="61"/>
      <c r="G7" s="61"/>
      <c r="H7" s="61"/>
      <c r="I7" s="61"/>
      <c r="J7" s="71" t="s">
        <v>440</v>
      </c>
    </row>
    <row r="8" spans="1:10" ht="38.25" x14ac:dyDescent="0.2">
      <c r="A8" s="68"/>
      <c r="B8" s="69" t="s">
        <v>441</v>
      </c>
      <c r="C8" s="61"/>
      <c r="D8" s="61"/>
      <c r="E8" s="61"/>
      <c r="F8" s="61"/>
      <c r="G8" s="61"/>
      <c r="H8" s="61"/>
      <c r="I8" s="61"/>
      <c r="J8" s="70"/>
    </row>
    <row r="9" spans="1:10" ht="38.25" x14ac:dyDescent="0.2">
      <c r="A9" s="68" t="s">
        <v>442</v>
      </c>
      <c r="B9" s="69" t="s">
        <v>507</v>
      </c>
      <c r="C9" s="61"/>
      <c r="D9" s="61"/>
      <c r="E9" s="61"/>
      <c r="F9" s="61"/>
      <c r="G9" s="61"/>
      <c r="H9" s="61"/>
      <c r="I9" s="61"/>
      <c r="J9" s="70"/>
    </row>
    <row r="10" spans="1:10" ht="102" x14ac:dyDescent="0.2">
      <c r="A10" s="68"/>
      <c r="B10" s="69" t="s">
        <v>508</v>
      </c>
      <c r="C10" s="61"/>
      <c r="D10" s="61"/>
      <c r="E10" s="61"/>
      <c r="F10" s="61"/>
      <c r="G10" s="61"/>
      <c r="H10" s="61"/>
      <c r="I10" s="61"/>
      <c r="J10" s="70" t="s">
        <v>443</v>
      </c>
    </row>
    <row r="11" spans="1:10" ht="63.75" x14ac:dyDescent="0.2">
      <c r="A11" s="68"/>
      <c r="B11" s="69" t="s">
        <v>509</v>
      </c>
      <c r="C11" s="61"/>
      <c r="D11" s="61"/>
      <c r="E11" s="61"/>
      <c r="F11" s="61"/>
      <c r="G11" s="61"/>
      <c r="H11" s="61"/>
      <c r="I11" s="13"/>
      <c r="J11" s="70" t="s">
        <v>444</v>
      </c>
    </row>
    <row r="12" spans="1:10" ht="51" x14ac:dyDescent="0.2">
      <c r="A12" s="68"/>
      <c r="B12" s="69" t="s">
        <v>445</v>
      </c>
      <c r="C12" s="61"/>
      <c r="D12" s="61"/>
      <c r="E12" s="61"/>
      <c r="F12" s="61"/>
      <c r="G12" s="61"/>
      <c r="H12" s="61"/>
      <c r="I12" s="61"/>
      <c r="J12" s="61"/>
    </row>
    <row r="13" spans="1:10" x14ac:dyDescent="0.2">
      <c r="A13" s="25"/>
      <c r="B13" s="60"/>
      <c r="C13" s="61"/>
      <c r="D13" s="61"/>
      <c r="E13" s="61"/>
      <c r="F13" s="61"/>
      <c r="G13" s="61"/>
      <c r="H13" s="61"/>
      <c r="I13" s="61"/>
      <c r="J13" s="70"/>
    </row>
    <row r="14" spans="1:10" x14ac:dyDescent="0.2">
      <c r="A14" s="64" t="s">
        <v>446</v>
      </c>
      <c r="B14" s="65"/>
      <c r="C14" s="66"/>
      <c r="D14" s="66"/>
      <c r="E14" s="66"/>
      <c r="F14" s="66"/>
      <c r="G14" s="66"/>
      <c r="H14" s="66"/>
      <c r="I14" s="66"/>
      <c r="J14" s="66"/>
    </row>
    <row r="15" spans="1:10" x14ac:dyDescent="0.2">
      <c r="A15" s="43" t="s">
        <v>14</v>
      </c>
      <c r="B15" s="58" t="s">
        <v>391</v>
      </c>
      <c r="C15" s="67" t="s">
        <v>392</v>
      </c>
      <c r="D15" s="67" t="s">
        <v>18</v>
      </c>
      <c r="E15" s="67" t="s">
        <v>1</v>
      </c>
      <c r="F15" s="67" t="s">
        <v>2</v>
      </c>
      <c r="G15" s="67" t="s">
        <v>3</v>
      </c>
      <c r="H15" s="67" t="s">
        <v>4</v>
      </c>
      <c r="I15" s="67" t="s">
        <v>5</v>
      </c>
      <c r="J15" s="67" t="s">
        <v>19</v>
      </c>
    </row>
    <row r="16" spans="1:10" ht="38.25" x14ac:dyDescent="0.2">
      <c r="A16" s="68" t="s">
        <v>510</v>
      </c>
      <c r="B16" s="62" t="s">
        <v>511</v>
      </c>
      <c r="C16" s="61"/>
      <c r="D16" s="61"/>
      <c r="E16" s="61"/>
      <c r="F16" s="61"/>
      <c r="G16" s="61"/>
      <c r="H16" s="61"/>
      <c r="I16" s="61"/>
      <c r="J16" s="70"/>
    </row>
    <row r="17" spans="1:10" ht="25.5" x14ac:dyDescent="0.2">
      <c r="A17" s="68"/>
      <c r="B17" s="69" t="s">
        <v>447</v>
      </c>
      <c r="C17" s="61"/>
      <c r="D17" s="61"/>
      <c r="E17" s="61"/>
      <c r="F17" s="61"/>
      <c r="G17" s="61"/>
      <c r="H17" s="61"/>
      <c r="I17" s="61"/>
      <c r="J17" s="70"/>
    </row>
    <row r="18" spans="1:10" ht="25.5" x14ac:dyDescent="0.2">
      <c r="A18" s="68"/>
      <c r="B18" s="69" t="s">
        <v>448</v>
      </c>
      <c r="C18" s="61"/>
      <c r="D18" s="61"/>
      <c r="E18" s="61"/>
      <c r="F18" s="61"/>
      <c r="G18" s="61"/>
      <c r="H18" s="61"/>
      <c r="I18" s="61"/>
      <c r="J18" s="70"/>
    </row>
    <row r="19" spans="1:10" x14ac:dyDescent="0.2">
      <c r="A19" s="68"/>
      <c r="B19" s="72" t="s">
        <v>449</v>
      </c>
      <c r="C19" s="63"/>
      <c r="D19" s="63"/>
      <c r="E19" s="63"/>
      <c r="F19" s="63"/>
      <c r="G19" s="63"/>
      <c r="H19" s="63"/>
      <c r="I19" s="63"/>
      <c r="J19" s="70" t="s">
        <v>450</v>
      </c>
    </row>
    <row r="20" spans="1:10" x14ac:dyDescent="0.2">
      <c r="A20" s="68"/>
      <c r="B20" s="72"/>
      <c r="C20" s="63"/>
      <c r="D20" s="63"/>
      <c r="E20" s="63"/>
      <c r="F20" s="63"/>
      <c r="G20" s="63"/>
      <c r="H20" s="63"/>
      <c r="I20" s="63"/>
      <c r="J20" s="70" t="s">
        <v>451</v>
      </c>
    </row>
    <row r="21" spans="1:10" x14ac:dyDescent="0.2">
      <c r="A21" s="20"/>
      <c r="B21" s="69"/>
      <c r="C21" s="61"/>
      <c r="D21" s="61"/>
      <c r="E21" s="61"/>
      <c r="F21" s="61"/>
      <c r="G21" s="61"/>
      <c r="H21" s="61"/>
      <c r="I21" s="61"/>
      <c r="J21" s="70"/>
    </row>
    <row r="22" spans="1:10" x14ac:dyDescent="0.2">
      <c r="A22" s="64" t="s">
        <v>452</v>
      </c>
      <c r="B22" s="65"/>
      <c r="C22" s="66"/>
      <c r="D22" s="66"/>
      <c r="E22" s="66"/>
      <c r="F22" s="66"/>
      <c r="G22" s="66"/>
      <c r="H22" s="66"/>
      <c r="I22" s="66"/>
      <c r="J22" s="66"/>
    </row>
    <row r="23" spans="1:10" x14ac:dyDescent="0.2">
      <c r="A23" s="43" t="s">
        <v>14</v>
      </c>
      <c r="B23" s="58" t="s">
        <v>391</v>
      </c>
      <c r="C23" s="67" t="s">
        <v>392</v>
      </c>
      <c r="D23" s="67" t="s">
        <v>18</v>
      </c>
      <c r="E23" s="67" t="s">
        <v>1</v>
      </c>
      <c r="F23" s="67" t="s">
        <v>2</v>
      </c>
      <c r="G23" s="67" t="s">
        <v>3</v>
      </c>
      <c r="H23" s="67" t="s">
        <v>4</v>
      </c>
      <c r="I23" s="67" t="s">
        <v>5</v>
      </c>
      <c r="J23" s="67" t="s">
        <v>19</v>
      </c>
    </row>
    <row r="24" spans="1:10" ht="25.5" x14ac:dyDescent="0.2">
      <c r="A24" s="68" t="s">
        <v>365</v>
      </c>
      <c r="B24" s="69" t="s">
        <v>453</v>
      </c>
      <c r="C24" s="61"/>
      <c r="D24" s="61"/>
      <c r="E24" s="61"/>
      <c r="F24" s="61"/>
      <c r="G24" s="61"/>
      <c r="H24" s="61"/>
      <c r="I24" s="61"/>
      <c r="J24" s="70"/>
    </row>
    <row r="25" spans="1:10" ht="25.5" x14ac:dyDescent="0.2">
      <c r="A25" s="68"/>
      <c r="B25" s="69" t="s">
        <v>454</v>
      </c>
      <c r="C25" s="61"/>
      <c r="D25" s="61"/>
      <c r="E25" s="61"/>
      <c r="F25" s="61"/>
      <c r="G25" s="61"/>
      <c r="H25" s="61"/>
      <c r="I25" s="61"/>
      <c r="J25" s="70"/>
    </row>
    <row r="26" spans="1:10" ht="38.25" x14ac:dyDescent="0.2">
      <c r="A26" s="68"/>
      <c r="B26" s="69" t="s">
        <v>455</v>
      </c>
      <c r="C26" s="61"/>
      <c r="D26" s="61"/>
      <c r="E26" s="61"/>
      <c r="F26" s="61"/>
      <c r="G26" s="61"/>
      <c r="H26" s="61"/>
      <c r="I26" s="61"/>
      <c r="J26" s="70" t="s">
        <v>456</v>
      </c>
    </row>
    <row r="27" spans="1:10" x14ac:dyDescent="0.2">
      <c r="A27" s="68"/>
      <c r="B27" s="72" t="s">
        <v>457</v>
      </c>
      <c r="C27" s="63"/>
      <c r="D27" s="63"/>
      <c r="E27" s="63"/>
      <c r="F27" s="63"/>
      <c r="G27" s="63"/>
      <c r="H27" s="63"/>
      <c r="I27" s="63"/>
      <c r="J27" s="70" t="s">
        <v>458</v>
      </c>
    </row>
    <row r="28" spans="1:10" x14ac:dyDescent="0.2">
      <c r="A28" s="68"/>
      <c r="B28" s="72"/>
      <c r="C28" s="63"/>
      <c r="D28" s="63"/>
      <c r="E28" s="63"/>
      <c r="F28" s="63"/>
      <c r="G28" s="63"/>
      <c r="H28" s="63"/>
      <c r="I28" s="63"/>
      <c r="J28" s="70" t="s">
        <v>459</v>
      </c>
    </row>
    <row r="29" spans="1:10" ht="63.75" x14ac:dyDescent="0.2">
      <c r="A29" s="68" t="s">
        <v>460</v>
      </c>
      <c r="B29" s="69" t="s">
        <v>512</v>
      </c>
      <c r="C29" s="61"/>
      <c r="D29" s="61"/>
      <c r="E29" s="61"/>
      <c r="F29" s="61"/>
      <c r="G29" s="61"/>
      <c r="H29" s="61"/>
      <c r="I29" s="61"/>
      <c r="J29" s="70" t="s">
        <v>86</v>
      </c>
    </row>
    <row r="30" spans="1:10" ht="114.75" x14ac:dyDescent="0.2">
      <c r="A30" s="68"/>
      <c r="B30" s="69" t="s">
        <v>513</v>
      </c>
      <c r="C30" s="61"/>
      <c r="D30" s="61"/>
      <c r="E30" s="61"/>
      <c r="F30" s="61"/>
      <c r="G30" s="61"/>
      <c r="H30" s="61"/>
      <c r="I30" s="61"/>
      <c r="J30" s="70"/>
    </row>
    <row r="31" spans="1:10" ht="38.25" x14ac:dyDescent="0.2">
      <c r="A31" s="68"/>
      <c r="B31" s="69" t="s">
        <v>461</v>
      </c>
      <c r="C31" s="61"/>
      <c r="D31" s="61"/>
      <c r="E31" s="61"/>
      <c r="F31" s="61"/>
      <c r="G31" s="61"/>
      <c r="H31" s="61"/>
      <c r="I31" s="61"/>
      <c r="J31" s="70"/>
    </row>
    <row r="32" spans="1:10" ht="25.5" x14ac:dyDescent="0.2">
      <c r="A32" s="68"/>
      <c r="B32" s="69" t="s">
        <v>462</v>
      </c>
      <c r="C32" s="61"/>
      <c r="D32" s="61"/>
      <c r="E32" s="61"/>
      <c r="F32" s="61"/>
      <c r="G32" s="61"/>
      <c r="H32" s="61"/>
      <c r="I32" s="61"/>
      <c r="J32" s="70" t="s">
        <v>463</v>
      </c>
    </row>
    <row r="33" spans="1:10" ht="51" x14ac:dyDescent="0.2">
      <c r="A33" s="68"/>
      <c r="B33" s="69" t="s">
        <v>464</v>
      </c>
      <c r="C33" s="61"/>
      <c r="D33" s="61"/>
      <c r="E33" s="61"/>
      <c r="F33" s="61"/>
      <c r="G33" s="61"/>
      <c r="H33" s="61"/>
      <c r="I33" s="61"/>
      <c r="J33" s="70"/>
    </row>
    <row r="34" spans="1:10" ht="25.5" x14ac:dyDescent="0.2">
      <c r="A34" s="68" t="s">
        <v>465</v>
      </c>
      <c r="B34" s="73" t="s">
        <v>466</v>
      </c>
      <c r="C34" s="61"/>
      <c r="D34" s="61"/>
      <c r="E34" s="61"/>
      <c r="F34" s="61"/>
      <c r="G34" s="61"/>
      <c r="H34" s="61"/>
      <c r="I34" s="61"/>
      <c r="J34" s="70"/>
    </row>
    <row r="35" spans="1:10" ht="25.5" x14ac:dyDescent="0.2">
      <c r="A35" s="68"/>
      <c r="B35" s="73" t="s">
        <v>467</v>
      </c>
      <c r="C35" s="61"/>
      <c r="D35" s="61"/>
      <c r="E35" s="61"/>
      <c r="F35" s="61"/>
      <c r="G35" s="61"/>
      <c r="H35" s="61"/>
      <c r="I35" s="61"/>
      <c r="J35" s="70" t="s">
        <v>468</v>
      </c>
    </row>
    <row r="36" spans="1:10" ht="38.25" x14ac:dyDescent="0.2">
      <c r="A36" s="68"/>
      <c r="B36" s="73" t="s">
        <v>469</v>
      </c>
      <c r="C36" s="61"/>
      <c r="D36" s="61"/>
      <c r="E36" s="61"/>
      <c r="F36" s="61"/>
      <c r="G36" s="61"/>
      <c r="H36" s="61"/>
      <c r="I36" s="61"/>
      <c r="J36" s="70"/>
    </row>
    <row r="37" spans="1:10" ht="38.25" x14ac:dyDescent="0.2">
      <c r="A37" s="68"/>
      <c r="B37" s="73" t="s">
        <v>470</v>
      </c>
      <c r="C37" s="61"/>
      <c r="D37" s="61"/>
      <c r="E37" s="61"/>
      <c r="F37" s="61"/>
      <c r="G37" s="61"/>
      <c r="H37" s="61"/>
      <c r="I37" s="61"/>
      <c r="J37" s="70" t="s">
        <v>471</v>
      </c>
    </row>
    <row r="38" spans="1:10" x14ac:dyDescent="0.2">
      <c r="A38" s="68"/>
      <c r="B38" s="72" t="s">
        <v>472</v>
      </c>
      <c r="C38" s="63"/>
      <c r="D38" s="63"/>
      <c r="E38" s="63"/>
      <c r="F38" s="63"/>
      <c r="G38" s="63"/>
      <c r="H38" s="63"/>
      <c r="I38" s="63"/>
      <c r="J38" s="70" t="s">
        <v>473</v>
      </c>
    </row>
    <row r="39" spans="1:10" x14ac:dyDescent="0.2">
      <c r="A39" s="68"/>
      <c r="B39" s="72"/>
      <c r="C39" s="63"/>
      <c r="D39" s="63"/>
      <c r="E39" s="63"/>
      <c r="F39" s="63"/>
      <c r="G39" s="63"/>
      <c r="H39" s="63"/>
      <c r="I39" s="63"/>
      <c r="J39" s="70" t="s">
        <v>474</v>
      </c>
    </row>
    <row r="40" spans="1:10" ht="38.25" x14ac:dyDescent="0.2">
      <c r="A40" s="68" t="s">
        <v>475</v>
      </c>
      <c r="B40" s="73" t="s">
        <v>476</v>
      </c>
      <c r="C40" s="61"/>
      <c r="D40" s="61"/>
      <c r="E40" s="61"/>
      <c r="F40" s="61"/>
      <c r="G40" s="61"/>
      <c r="H40" s="61"/>
      <c r="I40" s="61"/>
      <c r="J40" s="70" t="s">
        <v>475</v>
      </c>
    </row>
    <row r="41" spans="1:10" ht="38.25" x14ac:dyDescent="0.2">
      <c r="A41" s="68"/>
      <c r="B41" s="73" t="s">
        <v>477</v>
      </c>
      <c r="C41" s="61"/>
      <c r="D41" s="61"/>
      <c r="E41" s="61"/>
      <c r="F41" s="61"/>
      <c r="G41" s="61"/>
      <c r="H41" s="61"/>
      <c r="I41" s="61"/>
      <c r="J41" s="70" t="s">
        <v>478</v>
      </c>
    </row>
    <row r="42" spans="1:10" x14ac:dyDescent="0.2">
      <c r="A42" s="68" t="s">
        <v>479</v>
      </c>
      <c r="B42" s="72" t="s">
        <v>480</v>
      </c>
      <c r="C42" s="63"/>
      <c r="D42" s="63"/>
      <c r="E42" s="63"/>
      <c r="F42" s="63"/>
      <c r="G42" s="63"/>
      <c r="H42" s="63"/>
      <c r="I42" s="63"/>
      <c r="J42" s="70" t="s">
        <v>148</v>
      </c>
    </row>
    <row r="43" spans="1:10" x14ac:dyDescent="0.2">
      <c r="A43" s="68"/>
      <c r="B43" s="72"/>
      <c r="C43" s="63"/>
      <c r="D43" s="63"/>
      <c r="E43" s="63"/>
      <c r="F43" s="63"/>
      <c r="G43" s="63"/>
      <c r="H43" s="63"/>
      <c r="I43" s="63"/>
      <c r="J43" s="70" t="s">
        <v>481</v>
      </c>
    </row>
    <row r="44" spans="1:10" ht="51" x14ac:dyDescent="0.2">
      <c r="A44" s="68"/>
      <c r="B44" s="73" t="s">
        <v>482</v>
      </c>
      <c r="C44" s="61"/>
      <c r="D44" s="61"/>
      <c r="E44" s="61"/>
      <c r="F44" s="61"/>
      <c r="G44" s="61"/>
      <c r="H44" s="61"/>
      <c r="I44" s="61"/>
      <c r="J44" s="70" t="s">
        <v>479</v>
      </c>
    </row>
    <row r="45" spans="1:10" x14ac:dyDescent="0.2">
      <c r="A45" s="20"/>
      <c r="B45" s="69"/>
      <c r="C45" s="61"/>
      <c r="D45" s="61"/>
      <c r="E45" s="61"/>
      <c r="F45" s="61"/>
      <c r="G45" s="61"/>
      <c r="H45" s="61"/>
      <c r="I45" s="61"/>
      <c r="J45" s="70"/>
    </row>
    <row r="46" spans="1:10" x14ac:dyDescent="0.2">
      <c r="A46" s="64" t="s">
        <v>483</v>
      </c>
      <c r="B46" s="65"/>
      <c r="C46" s="66"/>
      <c r="D46" s="66"/>
      <c r="E46" s="66"/>
      <c r="F46" s="66"/>
      <c r="G46" s="66"/>
      <c r="H46" s="66"/>
      <c r="I46" s="66"/>
      <c r="J46" s="66"/>
    </row>
    <row r="47" spans="1:10" x14ac:dyDescent="0.2">
      <c r="A47" s="43" t="s">
        <v>14</v>
      </c>
      <c r="B47" s="58" t="s">
        <v>391</v>
      </c>
      <c r="C47" s="67" t="s">
        <v>392</v>
      </c>
      <c r="D47" s="67" t="s">
        <v>18</v>
      </c>
      <c r="E47" s="67" t="s">
        <v>1</v>
      </c>
      <c r="F47" s="67" t="s">
        <v>2</v>
      </c>
      <c r="G47" s="67" t="s">
        <v>3</v>
      </c>
      <c r="H47" s="67" t="s">
        <v>4</v>
      </c>
      <c r="I47" s="67" t="s">
        <v>5</v>
      </c>
      <c r="J47" s="67" t="s">
        <v>19</v>
      </c>
    </row>
    <row r="48" spans="1:10" ht="38.25" x14ac:dyDescent="0.2">
      <c r="A48" s="20" t="s">
        <v>484</v>
      </c>
      <c r="B48" s="69" t="s">
        <v>485</v>
      </c>
      <c r="C48" s="61"/>
      <c r="D48" s="61"/>
      <c r="E48" s="61"/>
      <c r="F48" s="61"/>
      <c r="G48" s="61"/>
      <c r="H48" s="61"/>
      <c r="I48" s="61"/>
      <c r="J48" s="70" t="s">
        <v>484</v>
      </c>
    </row>
    <row r="49" spans="1:10" ht="25.5" x14ac:dyDescent="0.2">
      <c r="A49" s="68" t="s">
        <v>486</v>
      </c>
      <c r="B49" s="69" t="s">
        <v>487</v>
      </c>
      <c r="C49" s="61"/>
      <c r="D49" s="61"/>
      <c r="E49" s="61"/>
      <c r="F49" s="61"/>
      <c r="G49" s="61"/>
      <c r="H49" s="61"/>
      <c r="I49" s="61"/>
      <c r="J49" s="70" t="s">
        <v>486</v>
      </c>
    </row>
    <row r="50" spans="1:10" ht="38.25" x14ac:dyDescent="0.2">
      <c r="A50" s="68"/>
      <c r="B50" s="69" t="s">
        <v>488</v>
      </c>
      <c r="C50" s="61"/>
      <c r="D50" s="61"/>
      <c r="E50" s="61"/>
      <c r="F50" s="61"/>
      <c r="G50" s="61"/>
      <c r="H50" s="61"/>
      <c r="I50" s="61"/>
      <c r="J50" s="70" t="s">
        <v>489</v>
      </c>
    </row>
    <row r="51" spans="1:10" ht="38.25" x14ac:dyDescent="0.2">
      <c r="A51" s="56" t="s">
        <v>490</v>
      </c>
      <c r="B51" s="69" t="s">
        <v>491</v>
      </c>
      <c r="C51" s="61"/>
      <c r="D51" s="61"/>
      <c r="E51" s="61"/>
      <c r="F51" s="61"/>
      <c r="G51" s="61"/>
      <c r="H51" s="61"/>
      <c r="I51" s="61"/>
      <c r="J51" s="70" t="s">
        <v>285</v>
      </c>
    </row>
    <row r="52" spans="1:10" x14ac:dyDescent="0.2">
      <c r="A52" s="56"/>
      <c r="B52" s="72" t="s">
        <v>492</v>
      </c>
      <c r="C52" s="63"/>
      <c r="D52" s="63"/>
      <c r="E52" s="63"/>
      <c r="F52" s="63"/>
      <c r="G52" s="63"/>
      <c r="H52" s="63"/>
      <c r="I52" s="63"/>
      <c r="J52" s="70" t="s">
        <v>493</v>
      </c>
    </row>
    <row r="53" spans="1:10" x14ac:dyDescent="0.2">
      <c r="A53" s="56"/>
      <c r="B53" s="72"/>
      <c r="C53" s="63"/>
      <c r="D53" s="63"/>
      <c r="E53" s="63"/>
      <c r="F53" s="63"/>
      <c r="G53" s="63"/>
      <c r="H53" s="63"/>
      <c r="I53" s="63"/>
      <c r="J53" s="70" t="s">
        <v>494</v>
      </c>
    </row>
  </sheetData>
  <mergeCells count="51">
    <mergeCell ref="G52:G53"/>
    <mergeCell ref="H52:H53"/>
    <mergeCell ref="I52:I53"/>
    <mergeCell ref="G42:G43"/>
    <mergeCell ref="H42:H43"/>
    <mergeCell ref="I42:I43"/>
    <mergeCell ref="A49:A50"/>
    <mergeCell ref="A51:A53"/>
    <mergeCell ref="B52:B53"/>
    <mergeCell ref="C52:C53"/>
    <mergeCell ref="D52:D53"/>
    <mergeCell ref="E52:E53"/>
    <mergeCell ref="F52:F53"/>
    <mergeCell ref="G38:G39"/>
    <mergeCell ref="H38:H39"/>
    <mergeCell ref="I38:I39"/>
    <mergeCell ref="A40:A41"/>
    <mergeCell ref="A42:A44"/>
    <mergeCell ref="B42:B43"/>
    <mergeCell ref="C42:C43"/>
    <mergeCell ref="D42:D43"/>
    <mergeCell ref="E42:E43"/>
    <mergeCell ref="F42:F43"/>
    <mergeCell ref="G27:G28"/>
    <mergeCell ref="H27:H28"/>
    <mergeCell ref="I27:I28"/>
    <mergeCell ref="A29:A33"/>
    <mergeCell ref="A34:A39"/>
    <mergeCell ref="B38:B39"/>
    <mergeCell ref="C38:C39"/>
    <mergeCell ref="D38:D39"/>
    <mergeCell ref="E38:E39"/>
    <mergeCell ref="F38:F39"/>
    <mergeCell ref="A24:A28"/>
    <mergeCell ref="B27:B28"/>
    <mergeCell ref="C27:C28"/>
    <mergeCell ref="D27:D28"/>
    <mergeCell ref="E27:E28"/>
    <mergeCell ref="F27:F28"/>
    <mergeCell ref="D19:D20"/>
    <mergeCell ref="E19:E20"/>
    <mergeCell ref="F19:F20"/>
    <mergeCell ref="G19:G20"/>
    <mergeCell ref="H19:H20"/>
    <mergeCell ref="I19:I20"/>
    <mergeCell ref="A3:A5"/>
    <mergeCell ref="A7:A8"/>
    <mergeCell ref="A9:A12"/>
    <mergeCell ref="A16:A20"/>
    <mergeCell ref="B19:B20"/>
    <mergeCell ref="C19:C20"/>
  </mergeCells>
  <dataValidations count="3">
    <dataValidation type="list" allowBlank="1" showInputMessage="1" showErrorMessage="1" sqref="F1:F7 F13:F19 F21:F27 F29:F38 F40:F42 F44:F52" xr:uid="{7E8A8F21-FFA3-47FD-91C5-54CE173E17E4}">
      <formula1>"Low (0-4 hours), Medium (4.5-15 hours), High (15+ hours)"</formula1>
    </dataValidation>
    <dataValidation type="list" allowBlank="1" showInputMessage="1" showErrorMessage="1" sqref="G1:G7 G13:G19 G21:G27 G29:G38 G40:G42 G44:G52" xr:uid="{55CFA2F6-2A81-4033-A4D6-8B8750978C57}">
      <formula1>"Complete, In Progress, Not Started"</formula1>
    </dataValidation>
    <dataValidation type="list" allowBlank="1" showInputMessage="1" showErrorMessage="1" sqref="E1:E7 E13:E19 E21:E27 E29:E38 E40:E42 E44:E52" xr:uid="{70D32152-D0C4-40CF-9078-4BA7B303B44F}">
      <formula1>"High, Medium, Low"</formula1>
    </dataValidation>
  </dataValidations>
  <hyperlinks>
    <hyperlink ref="J48" r:id="rId1" xr:uid="{614B7F43-8A4B-40AE-AE31-F5CD219AA289}"/>
    <hyperlink ref="J35" r:id="rId2" xr:uid="{376967F3-0DE1-4A69-A75F-7FEA02B0E0B1}"/>
    <hyperlink ref="J7" r:id="rId3" xr:uid="{D84A4898-558E-4CC0-924E-BE4F1F285D00}"/>
    <hyperlink ref="J11" r:id="rId4" xr:uid="{51BFD538-5920-4F9B-9915-A2FB46B2C2F7}"/>
    <hyperlink ref="J10" r:id="rId5" xr:uid="{A7911BC3-8373-43B0-9A05-6622C7BA91AA}"/>
    <hyperlink ref="J19" r:id="rId6" xr:uid="{9CA49F29-788E-48E8-A816-7B13CF6DE6DF}"/>
    <hyperlink ref="J20" r:id="rId7" xr:uid="{202E7191-2591-4EBE-97EB-F8EF07FCF73E}"/>
    <hyperlink ref="J26" r:id="rId8" xr:uid="{A860E338-A085-4B50-BED6-F47AC4494CBD}"/>
    <hyperlink ref="J27" r:id="rId9" xr:uid="{E021C63C-25A4-49D6-8A36-D55739E9A166}"/>
    <hyperlink ref="J28" r:id="rId10" xr:uid="{57F32F33-4D1C-430F-B0C4-72ABA29C86D3}"/>
    <hyperlink ref="J29" r:id="rId11" xr:uid="{BE5B49D2-9890-4A59-8C19-F0E34CD73E2A}"/>
    <hyperlink ref="J32" r:id="rId12" xr:uid="{A9521EC9-6253-4CFC-B2C1-F72E871A2F03}"/>
    <hyperlink ref="J37" r:id="rId13" xr:uid="{AAC64840-01D8-4BF8-8A50-80EDCE46568F}"/>
    <hyperlink ref="J38" r:id="rId14" xr:uid="{2A5A14B1-0BA4-4772-AD62-CD6C6BBA7D79}"/>
    <hyperlink ref="J39" r:id="rId15" xr:uid="{1EEC344F-6001-47F5-9384-4E7CA465BE53}"/>
    <hyperlink ref="J40" r:id="rId16" xr:uid="{C1A1B23D-7B97-42DF-AE6C-54702C88E9AE}"/>
    <hyperlink ref="J41" r:id="rId17" xr:uid="{D121C36F-2A70-405D-9898-E64EE74B2A99}"/>
    <hyperlink ref="J42" r:id="rId18" xr:uid="{F1C7BFB3-71BF-4108-A1E9-99E7AEFD5316}"/>
    <hyperlink ref="J44" r:id="rId19" xr:uid="{1CEB4FA0-F52B-4EBB-99E4-626D568D0E6A}"/>
    <hyperlink ref="J49" r:id="rId20" xr:uid="{42D6469A-935D-4808-BC8A-CFE4D25D4CED}"/>
    <hyperlink ref="J50" r:id="rId21" xr:uid="{E1EC6B80-C524-4E01-9977-2EDAB073856F}"/>
    <hyperlink ref="J51" r:id="rId22" xr:uid="{4ACA40F3-5291-4305-B5DB-F9AF644114DE}"/>
    <hyperlink ref="J52" r:id="rId23" xr:uid="{2A86CF8D-A185-4A6B-BD64-08E7E141595F}"/>
    <hyperlink ref="J53" r:id="rId24" xr:uid="{A06C01CE-7C8C-4EC5-8D02-775761D45FB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54D5E-781F-42E3-AF44-FFB733CB0D67}">
  <dimension ref="A1:I17"/>
  <sheetViews>
    <sheetView workbookViewId="0">
      <selection activeCell="E9" sqref="E9"/>
    </sheetView>
  </sheetViews>
  <sheetFormatPr defaultRowHeight="12.75" x14ac:dyDescent="0.2"/>
  <cols>
    <col min="1" max="1" width="32.140625" customWidth="1"/>
    <col min="2" max="2" width="41.42578125" customWidth="1"/>
    <col min="3" max="3" width="16.5703125" bestFit="1" customWidth="1"/>
    <col min="9" max="9" width="46.5703125" bestFit="1" customWidth="1"/>
  </cols>
  <sheetData>
    <row r="1" spans="1:9" x14ac:dyDescent="0.2">
      <c r="A1" s="64" t="s">
        <v>386</v>
      </c>
      <c r="B1" s="65"/>
      <c r="C1" s="66"/>
      <c r="D1" s="66"/>
      <c r="E1" s="66"/>
      <c r="F1" s="66"/>
      <c r="G1" s="66"/>
      <c r="H1" s="66"/>
      <c r="I1" s="66"/>
    </row>
    <row r="2" spans="1:9" x14ac:dyDescent="0.2">
      <c r="A2" s="43" t="s">
        <v>14</v>
      </c>
      <c r="B2" s="58" t="s">
        <v>391</v>
      </c>
      <c r="C2" s="67" t="s">
        <v>392</v>
      </c>
      <c r="D2" s="67" t="s">
        <v>1</v>
      </c>
      <c r="E2" s="67" t="s">
        <v>2</v>
      </c>
      <c r="F2" s="67" t="s">
        <v>3</v>
      </c>
      <c r="G2" s="67" t="s">
        <v>4</v>
      </c>
      <c r="H2" s="67" t="s">
        <v>5</v>
      </c>
      <c r="I2" s="67" t="s">
        <v>19</v>
      </c>
    </row>
    <row r="3" spans="1:9" ht="25.5" x14ac:dyDescent="0.2">
      <c r="A3" s="68" t="s">
        <v>514</v>
      </c>
      <c r="B3" s="69" t="s">
        <v>515</v>
      </c>
      <c r="C3" s="61"/>
      <c r="D3" s="61"/>
      <c r="E3" s="61"/>
      <c r="F3" s="61"/>
      <c r="G3" s="61"/>
      <c r="H3" s="61"/>
      <c r="I3" s="70" t="s">
        <v>473</v>
      </c>
    </row>
    <row r="4" spans="1:9" ht="38.25" x14ac:dyDescent="0.2">
      <c r="A4" s="68"/>
      <c r="B4" s="69" t="s">
        <v>516</v>
      </c>
      <c r="C4" s="61"/>
      <c r="D4" s="61"/>
      <c r="E4" s="61"/>
      <c r="F4" s="61"/>
      <c r="G4" s="61"/>
      <c r="H4" s="61"/>
      <c r="I4" s="70" t="s">
        <v>517</v>
      </c>
    </row>
    <row r="5" spans="1:9" ht="63.75" x14ac:dyDescent="0.2">
      <c r="A5" s="20" t="s">
        <v>518</v>
      </c>
      <c r="B5" s="69" t="s">
        <v>519</v>
      </c>
      <c r="C5" s="61"/>
      <c r="D5" s="61"/>
      <c r="E5" s="61"/>
      <c r="F5" s="61"/>
      <c r="G5" s="61"/>
      <c r="H5" s="61"/>
      <c r="I5" s="61"/>
    </row>
    <row r="6" spans="1:9" x14ac:dyDescent="0.2">
      <c r="A6" s="20"/>
      <c r="B6" s="69"/>
      <c r="C6" s="61"/>
      <c r="D6" s="61"/>
      <c r="E6" s="61"/>
      <c r="F6" s="61"/>
      <c r="G6" s="61"/>
      <c r="H6" s="61"/>
      <c r="I6" s="74"/>
    </row>
    <row r="7" spans="1:9" x14ac:dyDescent="0.2">
      <c r="A7" s="64" t="s">
        <v>77</v>
      </c>
      <c r="B7" s="65"/>
      <c r="C7" s="66"/>
      <c r="D7" s="66"/>
      <c r="E7" s="66"/>
      <c r="F7" s="66"/>
      <c r="G7" s="66"/>
      <c r="H7" s="66"/>
      <c r="I7" s="66"/>
    </row>
    <row r="8" spans="1:9" x14ac:dyDescent="0.2">
      <c r="A8" s="43" t="s">
        <v>14</v>
      </c>
      <c r="B8" s="58" t="s">
        <v>15</v>
      </c>
      <c r="C8" s="67" t="s">
        <v>16</v>
      </c>
      <c r="D8" s="59" t="s">
        <v>1</v>
      </c>
      <c r="E8" s="59" t="s">
        <v>2</v>
      </c>
      <c r="F8" s="59" t="s">
        <v>3</v>
      </c>
      <c r="G8" s="59" t="s">
        <v>4</v>
      </c>
      <c r="H8" s="67" t="s">
        <v>5</v>
      </c>
      <c r="I8" s="67" t="s">
        <v>19</v>
      </c>
    </row>
    <row r="9" spans="1:9" ht="140.25" x14ac:dyDescent="0.2">
      <c r="A9" s="75" t="s">
        <v>520</v>
      </c>
      <c r="B9" s="69" t="s">
        <v>521</v>
      </c>
      <c r="C9" s="76"/>
      <c r="D9" s="77"/>
      <c r="E9" s="77"/>
      <c r="F9" s="77"/>
      <c r="G9" s="77"/>
      <c r="H9" s="76"/>
      <c r="I9" s="78" t="s">
        <v>522</v>
      </c>
    </row>
    <row r="10" spans="1:9" ht="76.5" x14ac:dyDescent="0.2">
      <c r="A10" s="75"/>
      <c r="B10" s="69" t="s">
        <v>523</v>
      </c>
      <c r="C10" s="76"/>
      <c r="D10" s="77"/>
      <c r="E10" s="77"/>
      <c r="F10" s="77"/>
      <c r="G10" s="77"/>
      <c r="H10" s="76"/>
      <c r="I10" s="71" t="s">
        <v>524</v>
      </c>
    </row>
    <row r="11" spans="1:9" ht="38.25" x14ac:dyDescent="0.2">
      <c r="A11" s="24" t="s">
        <v>248</v>
      </c>
      <c r="B11" s="69" t="s">
        <v>525</v>
      </c>
      <c r="C11" s="76"/>
      <c r="D11" s="77"/>
      <c r="E11" s="77"/>
      <c r="F11" s="77"/>
      <c r="G11" s="77"/>
      <c r="H11" s="76"/>
      <c r="I11" s="71" t="s">
        <v>526</v>
      </c>
    </row>
    <row r="12" spans="1:9" x14ac:dyDescent="0.2">
      <c r="A12" s="75" t="s">
        <v>68</v>
      </c>
      <c r="B12" s="69" t="s">
        <v>78</v>
      </c>
      <c r="C12" s="76"/>
      <c r="D12" s="77"/>
      <c r="E12" s="77"/>
      <c r="F12" s="77"/>
      <c r="G12" s="77"/>
      <c r="H12" s="76"/>
      <c r="I12" s="71"/>
    </row>
    <row r="13" spans="1:9" ht="25.5" x14ac:dyDescent="0.2">
      <c r="A13" s="75"/>
      <c r="B13" s="69" t="s">
        <v>79</v>
      </c>
      <c r="C13" s="76"/>
      <c r="D13" s="77"/>
      <c r="E13" s="77"/>
      <c r="F13" s="77"/>
      <c r="G13" s="77"/>
      <c r="H13" s="76"/>
      <c r="I13" s="71"/>
    </row>
    <row r="14" spans="1:9" ht="38.25" x14ac:dyDescent="0.2">
      <c r="A14" s="20" t="s">
        <v>387</v>
      </c>
      <c r="B14" s="69" t="s">
        <v>527</v>
      </c>
      <c r="C14" s="61"/>
      <c r="D14" s="61"/>
      <c r="E14" s="61"/>
      <c r="F14" s="61"/>
      <c r="G14" s="61"/>
      <c r="H14" s="61"/>
      <c r="I14" s="70" t="s">
        <v>528</v>
      </c>
    </row>
    <row r="15" spans="1:9" ht="25.5" x14ac:dyDescent="0.2">
      <c r="A15" s="20" t="s">
        <v>388</v>
      </c>
      <c r="B15" s="69" t="s">
        <v>529</v>
      </c>
      <c r="C15" s="61"/>
      <c r="D15" s="61"/>
      <c r="E15" s="61"/>
      <c r="F15" s="61"/>
      <c r="G15" s="61"/>
      <c r="H15" s="61"/>
      <c r="I15" s="69"/>
    </row>
    <row r="16" spans="1:9" ht="38.25" x14ac:dyDescent="0.2">
      <c r="A16" s="68" t="s">
        <v>389</v>
      </c>
      <c r="B16" s="69" t="s">
        <v>530</v>
      </c>
      <c r="C16" s="61"/>
      <c r="D16" s="61"/>
      <c r="E16" s="61"/>
      <c r="F16" s="61"/>
      <c r="G16" s="61"/>
      <c r="H16" s="61"/>
      <c r="I16" s="61"/>
    </row>
    <row r="17" spans="1:9" ht="51" x14ac:dyDescent="0.2">
      <c r="A17" s="68"/>
      <c r="B17" s="60" t="s">
        <v>531</v>
      </c>
      <c r="C17" s="61"/>
      <c r="D17" s="61"/>
      <c r="E17" s="61"/>
      <c r="F17" s="61"/>
      <c r="G17" s="61"/>
      <c r="H17" s="61"/>
      <c r="I17" s="61"/>
    </row>
  </sheetData>
  <mergeCells count="4">
    <mergeCell ref="A3:A4"/>
    <mergeCell ref="A9:A10"/>
    <mergeCell ref="A12:A13"/>
    <mergeCell ref="A16:A17"/>
  </mergeCells>
  <dataValidations count="3">
    <dataValidation type="list" allowBlank="1" showInputMessage="1" showErrorMessage="1" sqref="D1:D17" xr:uid="{1F550668-3490-4926-B82C-88FC94CA4326}">
      <formula1>"High, Medium, Low"</formula1>
    </dataValidation>
    <dataValidation type="list" allowBlank="1" showInputMessage="1" showErrorMessage="1" sqref="F1:F17" xr:uid="{2DA07E09-799C-40B8-8FA0-67273F51E689}">
      <formula1>"Complete, In Progress, Not Started"</formula1>
    </dataValidation>
    <dataValidation type="list" allowBlank="1" showInputMessage="1" showErrorMessage="1" sqref="E1:E17" xr:uid="{FF42C343-7E54-4912-B0F2-0C570158D0E4}">
      <formula1>"Low (0-4 hours), Medium (4.5-15 hours), High (15+ hours)"</formula1>
    </dataValidation>
  </dataValidations>
  <hyperlinks>
    <hyperlink ref="I3" r:id="rId1" location="_blank" xr:uid="{3A0EC66E-7E84-4B07-80CC-59B559A444D2}"/>
    <hyperlink ref="I4" r:id="rId2" xr:uid="{40AF1298-0FD5-4051-BBF5-5C98EE882CA1}"/>
    <hyperlink ref="I9" r:id="rId3" xr:uid="{E2CBF747-DECD-4AD9-AFEE-B6CC597CF869}"/>
    <hyperlink ref="I10" r:id="rId4" xr:uid="{E62947A0-CE65-4584-A1F6-E716F12D54D4}"/>
    <hyperlink ref="I11" r:id="rId5" xr:uid="{A3241352-6C0C-4E85-892D-777F44D955E5}"/>
    <hyperlink ref="I14" r:id="rId6" xr:uid="{0D35E4FB-A673-43EE-B1BB-D9421FE5357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4" ma:contentTypeDescription="Create a new document." ma:contentTypeScope="" ma:versionID="711c0aa484f22afeba0d38fa96483f3a">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a2ced39c2ab41a51ac713b216d2129f6"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FeaturedContent xmlns="d449adc5-a023-4a4e-b2f3-92dafbd76c81">false</FeaturedContent>
    <TaxCatchAll xmlns="42202dc8-22a4-46a3-a8c9-17b1c003c0dc" xsi:nil="true"/>
    <ab617b3f63244b6db64cb123f660ff50 xmlns="42202dc8-22a4-46a3-a8c9-17b1c003c0dc">
      <Terms xmlns="http://schemas.microsoft.com/office/infopath/2007/PartnerControls"/>
    </ab617b3f63244b6db64cb123f660ff50>
    <TaxKeywordTaxHTField xmlns="42202dc8-22a4-46a3-a8c9-17b1c003c0dc">
      <Terms xmlns="http://schemas.microsoft.com/office/infopath/2007/PartnerControls"/>
    </TaxKeywordTaxHTField>
    <SharedWithUsers xmlns="42202dc8-22a4-46a3-a8c9-17b1c003c0dc">
      <UserInfo>
        <DisplayName>Keith Gluck</DisplayName>
        <AccountId>2043</AccountId>
        <AccountType/>
      </UserInfo>
      <UserInfo>
        <DisplayName>John Dictson</DisplayName>
        <AccountId>2160</AccountId>
        <AccountType/>
      </UserInfo>
      <UserInfo>
        <DisplayName>Steven Vanderberg</DisplayName>
        <AccountId>69</AccountId>
        <AccountType/>
      </UserInfo>
      <UserInfo>
        <DisplayName>Sreekanth Reddy</DisplayName>
        <AccountId>2587</AccountId>
        <AccountType/>
      </UserInfo>
    </SharedWithUsers>
  </documentManagement>
</p:properties>
</file>

<file path=customXml/itemProps1.xml><?xml version="1.0" encoding="utf-8"?>
<ds:datastoreItem xmlns:ds="http://schemas.openxmlformats.org/officeDocument/2006/customXml" ds:itemID="{28DD1AE0-EF0B-44F4-A43C-99503C6C3FFA}">
  <ds:schemaRefs>
    <ds:schemaRef ds:uri="http://schemas.microsoft.com/sharepoint/v3/contenttype/forms"/>
  </ds:schemaRefs>
</ds:datastoreItem>
</file>

<file path=customXml/itemProps2.xml><?xml version="1.0" encoding="utf-8"?>
<ds:datastoreItem xmlns:ds="http://schemas.openxmlformats.org/officeDocument/2006/customXml" ds:itemID="{9BA50067-5D0F-44CD-A2A0-83523A68FF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02dc8-22a4-46a3-a8c9-17b1c003c0dc"/>
    <ds:schemaRef ds:uri="d449adc5-a023-4a4e-b2f3-92dafbd76c81"/>
    <ds:schemaRef ds:uri="beb3ccd9-9cf9-40a9-923c-79c44a00fd08"/>
    <ds:schemaRef ds:uri="33fb364f-eb7c-4bb9-b0b8-427e41e01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E375F1-38D8-42E2-8E03-ACB507462803}">
  <ds:schemaRefs>
    <ds:schemaRef ds:uri="http://schemas.microsoft.com/office/2006/metadata/properties"/>
    <ds:schemaRef ds:uri="http://schemas.microsoft.com/office/infopath/2007/PartnerControls"/>
    <ds:schemaRef ds:uri="beb3ccd9-9cf9-40a9-923c-79c44a00fd08"/>
    <ds:schemaRef ds:uri="33fb364f-eb7c-4bb9-b0b8-427e41e01e9c"/>
    <ds:schemaRef ds:uri="d449adc5-a023-4a4e-b2f3-92dafbd76c81"/>
    <ds:schemaRef ds:uri="42202dc8-22a4-46a3-a8c9-17b1c003c0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Initial Setup Tasks</vt:lpstr>
      <vt:lpstr>User Setup</vt:lpstr>
      <vt:lpstr>Admin Section</vt:lpstr>
      <vt:lpstr>Database</vt:lpstr>
      <vt:lpstr>Design Studio</vt:lpstr>
      <vt:lpstr>Marketing Activities </vt:lpstr>
      <vt:lpstr>Analytics</vt:lpstr>
      <vt:lpstr>Document your setup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Keith Gluck</cp:lastModifiedBy>
  <cp:revision/>
  <dcterms:created xsi:type="dcterms:W3CDTF">2021-05-26T17:54:03Z</dcterms:created>
  <dcterms:modified xsi:type="dcterms:W3CDTF">2024-06-28T05:32:12Z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0x0101002AB93A25AFF156439850881F6A1EFB06</vt:lpwstr>
  </property>
  <property fmtid="{D5CDD505-2E9C-101B-9397-08002B2CF9AE}" pid="3" name="TaxKeyword">
    <vt:lpwstr/>
  </property>
  <property fmtid="{D5CDD505-2E9C-101B-9397-08002B2CF9AE}" pid="4" name="MediaServiceImageTags">
    <vt:lpwstr/>
  </property>
  <property fmtid="{D5CDD505-2E9C-101B-9397-08002B2CF9AE}" pid="5" name="ContentCategories">
    <vt:lpwstr/>
  </property>
</Properties>
</file>