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sharpe23_rowan_edu/Documents/FEC1/MsOfficeExercises/"/>
    </mc:Choice>
  </mc:AlternateContent>
  <xr:revisionPtr revIDLastSave="37" documentId="8_{09447CDC-FB4B-4595-834E-60772D7886EF}" xr6:coauthVersionLast="47" xr6:coauthVersionMax="47" xr10:uidLastSave="{452A9904-3DD4-4113-AEB9-E436D45F9AE4}"/>
  <bookViews>
    <workbookView xWindow="-108" yWindow="-108" windowWidth="23256" windowHeight="12576" xr2:uid="{3AA75A0A-D9E0-43E9-9697-9050EB4D0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E8" i="1"/>
  <c r="E9" i="1"/>
  <c r="F9" i="1" s="1"/>
  <c r="E10" i="1"/>
  <c r="F10" i="1" s="1"/>
  <c r="E11" i="1"/>
  <c r="F11" i="1" s="1"/>
  <c r="E12" i="1"/>
  <c r="F12" i="1" s="1"/>
  <c r="F7" i="1"/>
  <c r="F8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<sst xmlns="http://schemas.openxmlformats.org/spreadsheetml/2006/main" count="10" uniqueCount="10">
  <si>
    <t>Time (s)</t>
  </si>
  <si>
    <t>Solvent Concentration (wt %)</t>
  </si>
  <si>
    <t>Ln(wt%)</t>
  </si>
  <si>
    <t>Difference</t>
  </si>
  <si>
    <t>Equation</t>
  </si>
  <si>
    <t>Energy Consumer</t>
  </si>
  <si>
    <t>Consumption %</t>
  </si>
  <si>
    <t>Lights</t>
  </si>
  <si>
    <t>Appliances</t>
  </si>
  <si>
    <t>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</si>
</sst>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2" fontId="0" fillId="0" borderId="1" xfId="0" applyNumberFormat="1" applyBorder="1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Solvent Concentration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Solvent Concentration (wt 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37828628634859379"/>
                  <c:y val="-5.93365412656751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55.424e</a:t>
                    </a:r>
                    <a:r>
                      <a:rPr lang="en-US" baseline="30000"/>
                      <a:t>-0.18t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55.5</c:v>
                </c:pt>
                <c:pt idx="1">
                  <c:v>38.700000000000003</c:v>
                </c:pt>
                <c:pt idx="2">
                  <c:v>27</c:v>
                </c:pt>
                <c:pt idx="3">
                  <c:v>18.8</c:v>
                </c:pt>
                <c:pt idx="4">
                  <c:v>13.1</c:v>
                </c:pt>
                <c:pt idx="5">
                  <c:v>9.1</c:v>
                </c:pt>
                <c:pt idx="6">
                  <c:v>6.4</c:v>
                </c:pt>
                <c:pt idx="7">
                  <c:v>4.4000000000000004</c:v>
                </c:pt>
                <c:pt idx="8">
                  <c:v>3.1</c:v>
                </c:pt>
                <c:pt idx="9">
                  <c:v>2.2000000000000002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B-4277-A6D2-9A5FFE30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93200"/>
        <c:axId val="308010672"/>
      </c:scatterChart>
      <c:valAx>
        <c:axId val="307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31257712704439949"/>
              <c:y val="0.87947748613627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10672"/>
        <c:crosses val="autoZero"/>
        <c:crossBetween val="midCat"/>
      </c:valAx>
      <c:valAx>
        <c:axId val="308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Solvent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Solvent Concentration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85366279342954E-2"/>
          <c:y val="9.9144613739641813E-2"/>
          <c:w val="0.60006410044332692"/>
          <c:h val="0.75330588688442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Solvent Concentration (wt 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8948187542733628"/>
                  <c:y val="-7.94583114961471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55.424e</a:t>
                    </a:r>
                    <a:r>
                      <a:rPr lang="en-US" baseline="30000"/>
                      <a:t>-0.18t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55.5</c:v>
                </c:pt>
                <c:pt idx="1">
                  <c:v>38.700000000000003</c:v>
                </c:pt>
                <c:pt idx="2">
                  <c:v>27</c:v>
                </c:pt>
                <c:pt idx="3">
                  <c:v>18.8</c:v>
                </c:pt>
                <c:pt idx="4">
                  <c:v>13.1</c:v>
                </c:pt>
                <c:pt idx="5">
                  <c:v>9.1</c:v>
                </c:pt>
                <c:pt idx="6">
                  <c:v>6.4</c:v>
                </c:pt>
                <c:pt idx="7">
                  <c:v>4.4000000000000004</c:v>
                </c:pt>
                <c:pt idx="8">
                  <c:v>3.1</c:v>
                </c:pt>
                <c:pt idx="9">
                  <c:v>2.2000000000000002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8-4AE6-88C9-01090A87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09424"/>
        <c:axId val="308012752"/>
      </c:scatterChart>
      <c:valAx>
        <c:axId val="3080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12752"/>
        <c:crosses val="autoZero"/>
        <c:crossBetween val="midCat"/>
      </c:valAx>
      <c:valAx>
        <c:axId val="30801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Solvent Concentration (wt%)</a:t>
                </a:r>
              </a:p>
            </c:rich>
          </c:tx>
          <c:layout>
            <c:manualLayout>
              <c:xMode val="edge"/>
              <c:yMode val="edge"/>
              <c:x val="8.5251491901108273E-3"/>
              <c:y val="0.3119242612716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27729989633657"/>
          <c:y val="0.41875809028282046"/>
          <c:w val="0.31038667431550693"/>
          <c:h val="8.994923845085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Log of Solvent Concentration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Ln(wt%)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0721558133924068"/>
                  <c:y val="-9.386616144171369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-0.1802t + 4.015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4.0163830207523885</c:v>
                </c:pt>
                <c:pt idx="1">
                  <c:v>3.655839600035736</c:v>
                </c:pt>
                <c:pt idx="2">
                  <c:v>3.2958368660043291</c:v>
                </c:pt>
                <c:pt idx="3">
                  <c:v>2.9338568698359038</c:v>
                </c:pt>
                <c:pt idx="4">
                  <c:v>2.5726122302071057</c:v>
                </c:pt>
                <c:pt idx="5">
                  <c:v>2.2082744135228043</c:v>
                </c:pt>
                <c:pt idx="6">
                  <c:v>1.8562979903656263</c:v>
                </c:pt>
                <c:pt idx="7">
                  <c:v>1.4816045409242156</c:v>
                </c:pt>
                <c:pt idx="8">
                  <c:v>1.1314021114911006</c:v>
                </c:pt>
                <c:pt idx="9">
                  <c:v>0.78845736036427028</c:v>
                </c:pt>
                <c:pt idx="10">
                  <c:v>0.40546510810816438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5-450D-B745-740967E1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2304"/>
        <c:axId val="122774816"/>
      </c:scatterChart>
      <c:valAx>
        <c:axId val="1227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4816"/>
        <c:crosses val="autoZero"/>
        <c:crossBetween val="midCat"/>
      </c:valAx>
      <c:valAx>
        <c:axId val="122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Electricity Consumption in Bulding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Sheet1!$K$28</c:f>
              <c:strCache>
                <c:ptCount val="1"/>
                <c:pt idx="0">
                  <c:v>Consumption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7-471D-9890-644CC2CB39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7-471D-9890-644CC2CB39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57-471D-9890-644CC2CB39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Sheet1!$J$29:$J$31</c:f>
              <c:strCache>
                <c:ptCount val="3"/>
                <c:pt idx="0">
                  <c:v>Lights</c:v>
                </c:pt>
                <c:pt idx="1">
                  <c:v>Appliances</c:v>
                </c:pt>
                <c:pt idx="2">
                  <c:v>HVAC</c:v>
                </c:pt>
              </c:strCache>
            </c:strRef>
          </c:cat>
          <c:val>
            <c:numRef>
              <c:f>Sheet1!$K$29:$K$31</c:f>
              <c:numCache>
                <c:formatCode>0%</c:formatCode>
                <c:ptCount val="3"/>
                <c:pt idx="0">
                  <c:v>0.28999999999999998</c:v>
                </c:pt>
                <c:pt idx="1">
                  <c:v>0.34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F37-B6DA-8D44726E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86361</xdr:colOff>
      <xdr:row>27</xdr:row>
      <xdr:rowOff>178344</xdr:rowOff>
    </xdr:from>
    <xdr:to>
      <xdr:col>7</xdr:col>
      <xdr:colOff>474254</xdr:colOff>
      <xdr:row>43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535461-6573-4E60-851A-5E9FEB6E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511628</xdr:colOff>
      <xdr:row>0</xdr:row>
      <xdr:rowOff>77652</xdr:rowOff>
    </xdr:from>
    <xdr:to>
      <xdr:col>18</xdr:col>
      <xdr:colOff>450668</xdr:colOff>
      <xdr:row>22</xdr:row>
      <xdr:rowOff>134802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9CF72D-FAF4-4BFF-A7A8-9B2C37C79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63863</xdr:colOff>
      <xdr:row>12</xdr:row>
      <xdr:rowOff>102507</xdr:rowOff>
    </xdr:from>
    <xdr:to>
      <xdr:col>6</xdr:col>
      <xdr:colOff>332377</xdr:colOff>
      <xdr:row>27</xdr:row>
      <xdr:rowOff>102507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4115F-C5C5-4629-917D-FD672825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99786</xdr:colOff>
      <xdr:row>24</xdr:row>
      <xdr:rowOff>29936</xdr:rowOff>
    </xdr:from>
    <xdr:to>
      <xdr:col>18</xdr:col>
      <xdr:colOff>417286</xdr:colOff>
      <xdr:row>39</xdr:row>
      <xdr:rowOff>51708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22FC0-BCE9-40F0-9685-B7902A33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BD9D-9F19-4F23-AE87-39D9613F347C}">
  <dimension ref="A1:K31"/>
  <sheetViews>
    <sheetView tabSelected="1" topLeftCell="L20" zoomScale="84" zoomScaleNormal="143" workbookViewId="0">
      <selection activeCell="AD42" sqref="AD42"/>
    </sheetView>
  </sheetViews>
  <sheetFormatPr defaultRowHeight="14.4" x14ac:dyDescent="0.3"/>
  <cols>
    <col min="2" max="2" width="18.21875" bestFit="1" customWidth="1"/>
    <col min="5" max="5" width="12" bestFit="1" customWidth="1"/>
    <col min="6" max="6" width="12.6640625" bestFit="1" customWidth="1"/>
    <col min="10" max="10" width="15.33203125" bestFit="1" customWidth="1"/>
    <col min="11" max="11" width="13.88671875" bestFit="1" customWidth="1"/>
  </cols>
  <sheetData>
    <row r="1" spans="1:10" ht="47.4" thickBot="1" x14ac:dyDescent="0.35">
      <c r="A1" s="1" t="s">
        <v>0</v>
      </c>
      <c r="B1" s="2" t="s">
        <v>1</v>
      </c>
      <c r="C1" s="5" t="s">
        <v>2</v>
      </c>
      <c r="E1" t="s">
        <v>4</v>
      </c>
      <c r="F1" t="s">
        <v>3</v>
      </c>
    </row>
    <row r="2" spans="1:10" ht="16.2" thickBot="1" x14ac:dyDescent="0.35">
      <c r="A2" s="3">
        <v>0</v>
      </c>
      <c r="B2" s="4">
        <v>55.5</v>
      </c>
      <c r="C2" s="6">
        <f>LN(B2)</f>
        <v>4.0163830207523885</v>
      </c>
      <c r="E2">
        <f t="shared" ref="E2:E12" si="0">55.424*(EXP(-0.18*A2))</f>
        <v>55.423999999999999</v>
      </c>
      <c r="F2">
        <f t="shared" ref="F2:F12" si="1">(B2-E2)</f>
        <v>7.6000000000000512E-2</v>
      </c>
    </row>
    <row r="3" spans="1:10" ht="16.2" thickBot="1" x14ac:dyDescent="0.35">
      <c r="A3" s="3">
        <v>2</v>
      </c>
      <c r="B3" s="4">
        <v>38.700000000000003</v>
      </c>
      <c r="C3" s="6">
        <f t="shared" ref="C3:C12" si="2">LN(B3)</f>
        <v>3.655839600035736</v>
      </c>
      <c r="E3">
        <f t="shared" si="0"/>
        <v>38.668012696160822</v>
      </c>
      <c r="F3">
        <f t="shared" si="1"/>
        <v>3.198730383918047E-2</v>
      </c>
      <c r="J3" s="7"/>
    </row>
    <row r="4" spans="1:10" ht="16.2" thickBot="1" x14ac:dyDescent="0.35">
      <c r="A4" s="3">
        <v>4</v>
      </c>
      <c r="B4" s="4">
        <v>27</v>
      </c>
      <c r="C4" s="6">
        <f t="shared" si="2"/>
        <v>3.2958368660043291</v>
      </c>
      <c r="E4">
        <f t="shared" si="0"/>
        <v>26.977757034325471</v>
      </c>
      <c r="F4">
        <f t="shared" si="1"/>
        <v>2.2242965674529103E-2</v>
      </c>
    </row>
    <row r="5" spans="1:10" ht="16.2" thickBot="1" x14ac:dyDescent="0.35">
      <c r="A5" s="3">
        <v>6</v>
      </c>
      <c r="B5" s="4">
        <v>18.8</v>
      </c>
      <c r="C5" s="6">
        <f t="shared" si="2"/>
        <v>2.9338568698359038</v>
      </c>
      <c r="E5">
        <f t="shared" si="0"/>
        <v>18.821742413345106</v>
      </c>
      <c r="F5">
        <f t="shared" si="1"/>
        <v>-2.1742413345105405E-2</v>
      </c>
    </row>
    <row r="6" spans="1:10" ht="16.2" thickBot="1" x14ac:dyDescent="0.35">
      <c r="A6" s="3">
        <v>8</v>
      </c>
      <c r="B6" s="4">
        <v>13.1</v>
      </c>
      <c r="C6" s="6">
        <f t="shared" si="2"/>
        <v>2.5726122302071057</v>
      </c>
      <c r="E6">
        <f t="shared" si="0"/>
        <v>13.131484097197916</v>
      </c>
      <c r="F6">
        <f t="shared" si="1"/>
        <v>-3.1484097197916228E-2</v>
      </c>
    </row>
    <row r="7" spans="1:10" ht="16.2" thickBot="1" x14ac:dyDescent="0.35">
      <c r="A7" s="3">
        <v>10</v>
      </c>
      <c r="B7" s="4">
        <v>9.1</v>
      </c>
      <c r="C7" s="6">
        <f t="shared" si="2"/>
        <v>2.2082744135228043</v>
      </c>
      <c r="E7">
        <f t="shared" si="0"/>
        <v>9.1615255807932137</v>
      </c>
      <c r="F7">
        <f t="shared" si="1"/>
        <v>-6.1525580793214019E-2</v>
      </c>
    </row>
    <row r="8" spans="1:10" ht="16.2" thickBot="1" x14ac:dyDescent="0.35">
      <c r="A8" s="3">
        <v>12</v>
      </c>
      <c r="B8" s="4">
        <v>6.4</v>
      </c>
      <c r="C8" s="6">
        <f t="shared" si="2"/>
        <v>1.8562979903656263</v>
      </c>
      <c r="E8">
        <f t="shared" si="0"/>
        <v>6.3917795084135767</v>
      </c>
      <c r="F8">
        <f t="shared" si="1"/>
        <v>8.2204915864236838E-3</v>
      </c>
    </row>
    <row r="9" spans="1:10" ht="16.2" thickBot="1" x14ac:dyDescent="0.35">
      <c r="A9" s="3">
        <v>14</v>
      </c>
      <c r="B9" s="4">
        <v>4.4000000000000004</v>
      </c>
      <c r="C9" s="6">
        <f t="shared" si="2"/>
        <v>1.4816045409242156</v>
      </c>
      <c r="E9">
        <f t="shared" si="0"/>
        <v>4.459393244486086</v>
      </c>
      <c r="F9">
        <f t="shared" si="1"/>
        <v>-5.9393244486085628E-2</v>
      </c>
    </row>
    <row r="10" spans="1:10" ht="16.2" thickBot="1" x14ac:dyDescent="0.35">
      <c r="A10" s="3">
        <v>16</v>
      </c>
      <c r="B10" s="4">
        <v>3.1</v>
      </c>
      <c r="C10" s="6">
        <f t="shared" si="2"/>
        <v>1.1314021114911006</v>
      </c>
      <c r="E10">
        <f t="shared" si="0"/>
        <v>3.1112130953190276</v>
      </c>
      <c r="F10">
        <f t="shared" si="1"/>
        <v>-1.1213095319027477E-2</v>
      </c>
    </row>
    <row r="11" spans="1:10" ht="16.2" thickBot="1" x14ac:dyDescent="0.35">
      <c r="A11" s="3">
        <v>18</v>
      </c>
      <c r="B11" s="4">
        <v>2.2000000000000002</v>
      </c>
      <c r="C11" s="6">
        <f t="shared" si="2"/>
        <v>0.78845736036427028</v>
      </c>
      <c r="E11">
        <f t="shared" si="0"/>
        <v>2.17061972196626</v>
      </c>
      <c r="F11">
        <f t="shared" si="1"/>
        <v>2.9380278033740215E-2</v>
      </c>
    </row>
    <row r="12" spans="1:10" ht="16.2" thickBot="1" x14ac:dyDescent="0.35">
      <c r="A12" s="3">
        <v>20</v>
      </c>
      <c r="B12" s="4">
        <v>1.5</v>
      </c>
      <c r="C12" s="6">
        <f t="shared" si="2"/>
        <v>0.40546510810816438</v>
      </c>
      <c r="E12">
        <f t="shared" si="0"/>
        <v>1.5143899929187434</v>
      </c>
      <c r="F12">
        <f t="shared" si="1"/>
        <v>-1.4389992918743433E-2</v>
      </c>
    </row>
    <row r="28" spans="10:11" x14ac:dyDescent="0.3">
      <c r="J28" t="s">
        <v>5</v>
      </c>
      <c r="K28" t="s">
        <v>6</v>
      </c>
    </row>
    <row r="29" spans="10:11" x14ac:dyDescent="0.3">
      <c r="J29" t="s">
        <v>7</v>
      </c>
      <c r="K29" s="8">
        <v>0.28999999999999998</v>
      </c>
    </row>
    <row r="30" spans="10:11" x14ac:dyDescent="0.3">
      <c r="J30" t="s">
        <v>8</v>
      </c>
      <c r="K30" s="8">
        <v>0.34</v>
      </c>
    </row>
    <row r="31" spans="10:11" x14ac:dyDescent="0.3">
      <c r="J31" t="s">
        <v>9</v>
      </c>
      <c r="K31" s="8">
        <v>0.37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1E1E7270A3064F8645B36E1DF1F6BF" ma:contentTypeVersion="0" ma:contentTypeDescription="Create a new document." ma:contentTypeScope="" ma:versionID="f6ec26904bf96f56fa546452807124d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6b12c08eb81ed92d99999fcbaaf9e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C57488-C045-4BB9-BB16-601914EEF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5DAD93-4DE5-4851-84F9-6AE378250C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EA4462-0635-4F41-BDDF-4ADD5241E6A9}">
  <ds:schemaRefs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 Sharpe</cp:lastModifiedBy>
  <dcterms:created xsi:type="dcterms:W3CDTF">2021-09-08T15:15:44Z</dcterms:created>
  <dcterms:modified xsi:type="dcterms:W3CDTF">2021-09-08T19:43:33Z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0x010100161E1E7270A3064F8645B36E1DF1F6BF</vt:lpwstr>
  </property>
</Properties>
</file>