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aidabose/Downloads/"/>
    </mc:Choice>
  </mc:AlternateContent>
  <xr:revisionPtr revIDLastSave="0" documentId="13_ncr:1_{26300054-7934-0D49-877A-C4DE448025DE}" xr6:coauthVersionLast="47" xr6:coauthVersionMax="47" xr10:uidLastSave="{00000000-0000-0000-0000-000000000000}"/>
  <bookViews>
    <workbookView xWindow="0" yWindow="500" windowWidth="28800" windowHeight="17500" xr2:uid="{C0EA0138-4935-40FD-B81F-9205AB1BBCBE}"/>
  </bookViews>
  <sheets>
    <sheet name="比較圖" sheetId="3" r:id="rId1"/>
    <sheet name="Neat" sheetId="1" r:id="rId2"/>
    <sheet name="次數統計" sheetId="2" r:id="rId3"/>
  </sheets>
  <definedNames>
    <definedName name="_xlchart.v1.0" hidden="1">Neat!$A$2:$A$206</definedName>
    <definedName name="_xlchart.v1.1" hidden="1">Neat!$B$1</definedName>
    <definedName name="_xlchart.v1.10" hidden="1">Neat!$A$2:$A$206</definedName>
    <definedName name="_xlchart.v1.11" hidden="1">Neat!$B$1</definedName>
    <definedName name="_xlchart.v1.12" hidden="1">Neat!$B$2:$B$206</definedName>
    <definedName name="_xlchart.v1.13" hidden="1">Neat!$C$1</definedName>
    <definedName name="_xlchart.v1.14" hidden="1">Neat!$C$2:$C$206</definedName>
    <definedName name="_xlchart.v1.15" hidden="1">Neat!$A$2:$A$206</definedName>
    <definedName name="_xlchart.v1.16" hidden="1">Neat!$B$1</definedName>
    <definedName name="_xlchart.v1.17" hidden="1">Neat!$B$2:$B$206</definedName>
    <definedName name="_xlchart.v1.18" hidden="1">Neat!$C$1</definedName>
    <definedName name="_xlchart.v1.19" hidden="1">Neat!$C$2:$C$206</definedName>
    <definedName name="_xlchart.v1.2" hidden="1">Neat!$B$2:$B$206</definedName>
    <definedName name="_xlchart.v1.20" hidden="1">Neat!$A$2:$A$206</definedName>
    <definedName name="_xlchart.v1.21" hidden="1">Neat!$B$1</definedName>
    <definedName name="_xlchart.v1.22" hidden="1">Neat!$B$2:$B$206</definedName>
    <definedName name="_xlchart.v1.23" hidden="1">Neat!$C$1</definedName>
    <definedName name="_xlchart.v1.24" hidden="1">Neat!$C$2:$C$206</definedName>
    <definedName name="_xlchart.v1.25" hidden="1">Neat!$A$2:$A$206</definedName>
    <definedName name="_xlchart.v1.26" hidden="1">Neat!$B$1</definedName>
    <definedName name="_xlchart.v1.27" hidden="1">Neat!$B$2:$B$206</definedName>
    <definedName name="_xlchart.v1.28" hidden="1">Neat!$C$1</definedName>
    <definedName name="_xlchart.v1.29" hidden="1">Neat!$C$2:$C$206</definedName>
    <definedName name="_xlchart.v1.3" hidden="1">Neat!$C$1</definedName>
    <definedName name="_xlchart.v1.30" hidden="1">Neat!$A$2:$A$206</definedName>
    <definedName name="_xlchart.v1.31" hidden="1">Neat!$B$1</definedName>
    <definedName name="_xlchart.v1.32" hidden="1">Neat!$B$2:$B$206</definedName>
    <definedName name="_xlchart.v1.33" hidden="1">Neat!$C$1</definedName>
    <definedName name="_xlchart.v1.34" hidden="1">Neat!$C$2:$C$206</definedName>
    <definedName name="_xlchart.v1.35" hidden="1">Neat!$A$2:$A$206</definedName>
    <definedName name="_xlchart.v1.36" hidden="1">Neat!$B$1</definedName>
    <definedName name="_xlchart.v1.37" hidden="1">Neat!$B$2:$B$206</definedName>
    <definedName name="_xlchart.v1.38" hidden="1">Neat!$C$1</definedName>
    <definedName name="_xlchart.v1.39" hidden="1">Neat!$C$2:$C$206</definedName>
    <definedName name="_xlchart.v1.4" hidden="1">Neat!$C$2:$C$206</definedName>
    <definedName name="_xlchart.v1.5" hidden="1">Neat!$A$2:$A$206</definedName>
    <definedName name="_xlchart.v1.6" hidden="1">Neat!$B$1</definedName>
    <definedName name="_xlchart.v1.7" hidden="1">Neat!$B$2:$B$206</definedName>
    <definedName name="_xlchart.v1.8" hidden="1">Neat!$C$1</definedName>
    <definedName name="_xlchart.v1.9" hidden="1">Neat!$C$2:$C$206</definedName>
    <definedName name="產品報酬率">Neat!$B$2:$B$206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4" i="2"/>
  <c r="C13" i="2" l="1"/>
  <c r="D11" i="2" s="1"/>
  <c r="D5" i="2" l="1"/>
  <c r="D13" i="2"/>
  <c r="D10" i="2"/>
  <c r="D12" i="2"/>
  <c r="D4" i="2"/>
  <c r="D7" i="2"/>
  <c r="D8" i="2"/>
  <c r="D9" i="2"/>
  <c r="D6" i="2"/>
</calcChain>
</file>

<file path=xl/sharedStrings.xml><?xml version="1.0" encoding="utf-8"?>
<sst xmlns="http://schemas.openxmlformats.org/spreadsheetml/2006/main" count="8" uniqueCount="8">
  <si>
    <t>Nasdaq指數及連動債券報酬比較圖</t>
  </si>
  <si>
    <t>產品報酬率間距</t>
  </si>
  <si>
    <t>次數</t>
  </si>
  <si>
    <t>次數比例</t>
  </si>
  <si>
    <t>合計</t>
  </si>
  <si>
    <t>日期</t>
  </si>
  <si>
    <t>產品報酬率</t>
  </si>
  <si>
    <t>Nasdaq 100 指數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</si>
</sst>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%;[Red]\-0.00%"/>
    <numFmt numFmtId="165" formatCode="0%&quot;(含) -&quot;"/>
    <numFmt numFmtId="166" formatCode="0.0%"/>
  </numFmts>
  <fonts count="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4"/>
      <color theme="1" tint="0.34998626667073579"/>
      <name val="微軟正黑體"/>
      <family val="2"/>
      <charset val="136"/>
    </font>
    <font>
      <sz val="12"/>
      <name val="新細明體"/>
      <family val="2"/>
      <charset val="136"/>
    </font>
    <font>
      <sz val="12"/>
      <name val="新細明體"/>
      <family val="1"/>
      <charset val="136"/>
    </font>
    <font>
      <b/>
      <sz val="12"/>
      <color theme="0"/>
      <name val="標楷體"/>
      <family val="4"/>
      <charset val="136"/>
    </font>
    <font>
      <b/>
      <sz val="13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2" applyNumberFormat="0" applyFill="0" applyAlignment="0" applyProtection="0"/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2" borderId="2" xfId="1" applyFill="1" applyAlignment="1">
      <alignment horizontal="center" vertical="center"/>
    </xf>
    <xf numFmtId="0" fontId="7" fillId="2" borderId="2" xfId="1" applyFill="1" applyAlignment="1">
      <alignment horizontal="center" vertical="center"/>
    </xf>
    <xf numFmtId="165" fontId="7" fillId="2" borderId="2" xfId="1" applyNumberFormat="1" applyFill="1" applyAlignment="1">
      <alignment horizontal="right" vertical="center"/>
    </xf>
    <xf numFmtId="9" fontId="7" fillId="2" borderId="2" xfId="1" applyNumberFormat="1" applyFill="1" applyAlignment="1">
      <alignment horizontal="left" vertical="center"/>
    </xf>
    <xf numFmtId="0" fontId="7" fillId="2" borderId="2" xfId="1" applyFill="1" applyAlignment="1">
      <alignment vertical="center"/>
    </xf>
    <xf numFmtId="166" fontId="7" fillId="2" borderId="2" xfId="1" applyNumberFormat="1" applyFill="1" applyAlignment="1">
      <alignment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次數統計!$A$1</c:f>
          <c:strCache>
            <c:ptCount val="1"/>
            <c:pt idx="0">
              <c:v>Nasdaq指數及連動債券報酬比較圖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Neat!$B$1</c:f>
              <c:strCache>
                <c:ptCount val="1"/>
                <c:pt idx="0">
                  <c:v>產品報酬率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Neat!$A$2:$A$206</c:f>
              <c:numCache>
                <c:formatCode>m/d/yy</c:formatCode>
                <c:ptCount val="205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</c:numCache>
            </c:numRef>
          </c:cat>
          <c:val>
            <c:numRef>
              <c:f>Neat!$B$2:$B$206</c:f>
              <c:numCache>
                <c:formatCode>0.00%;[Red]\-0.00%</c:formatCode>
                <c:ptCount val="205"/>
                <c:pt idx="0">
                  <c:v>8.0000000000000002E-3</c:v>
                </c:pt>
                <c:pt idx="1">
                  <c:v>5.79E-2</c:v>
                </c:pt>
                <c:pt idx="2">
                  <c:v>7.4800000000000005E-2</c:v>
                </c:pt>
                <c:pt idx="3">
                  <c:v>7.4800000000000005E-2</c:v>
                </c:pt>
                <c:pt idx="4">
                  <c:v>7.1499999999999994E-2</c:v>
                </c:pt>
                <c:pt idx="5">
                  <c:v>0</c:v>
                </c:pt>
                <c:pt idx="6">
                  <c:v>5.0000000000000001E-4</c:v>
                </c:pt>
                <c:pt idx="7">
                  <c:v>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5.0000000000000001E-4</c:v>
                </c:pt>
                <c:pt idx="14">
                  <c:v>0</c:v>
                </c:pt>
                <c:pt idx="15">
                  <c:v>2.9999999999999997E-4</c:v>
                </c:pt>
                <c:pt idx="16">
                  <c:v>0</c:v>
                </c:pt>
                <c:pt idx="17">
                  <c:v>3.5799999999999998E-2</c:v>
                </c:pt>
                <c:pt idx="18">
                  <c:v>3.5799999999999998E-2</c:v>
                </c:pt>
                <c:pt idx="19">
                  <c:v>0.1099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1E-4</c:v>
                </c:pt>
                <c:pt idx="23">
                  <c:v>0</c:v>
                </c:pt>
                <c:pt idx="24">
                  <c:v>2.9999999999999997E-4</c:v>
                </c:pt>
                <c:pt idx="25">
                  <c:v>5.0000000000000001E-4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1.03E-2</c:v>
                </c:pt>
                <c:pt idx="40">
                  <c:v>0</c:v>
                </c:pt>
                <c:pt idx="41">
                  <c:v>5.4999999999999997E-3</c:v>
                </c:pt>
                <c:pt idx="42">
                  <c:v>6.1600000000000002E-2</c:v>
                </c:pt>
                <c:pt idx="43">
                  <c:v>6.1600000000000002E-2</c:v>
                </c:pt>
                <c:pt idx="44">
                  <c:v>7.0300000000000001E-2</c:v>
                </c:pt>
                <c:pt idx="45">
                  <c:v>0.1023</c:v>
                </c:pt>
                <c:pt idx="46">
                  <c:v>9.9599999999999994E-2</c:v>
                </c:pt>
                <c:pt idx="47">
                  <c:v>1.8E-3</c:v>
                </c:pt>
                <c:pt idx="48">
                  <c:v>1.6199999999999999E-2</c:v>
                </c:pt>
                <c:pt idx="49">
                  <c:v>1.6199999999999999E-2</c:v>
                </c:pt>
                <c:pt idx="50">
                  <c:v>0</c:v>
                </c:pt>
                <c:pt idx="51">
                  <c:v>0</c:v>
                </c:pt>
                <c:pt idx="52">
                  <c:v>2.8199999999999999E-2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5.9999999999999995E-4</c:v>
                </c:pt>
                <c:pt idx="63">
                  <c:v>2.9999999999999997E-4</c:v>
                </c:pt>
                <c:pt idx="64">
                  <c:v>1E-4</c:v>
                </c:pt>
                <c:pt idx="65">
                  <c:v>2E-3</c:v>
                </c:pt>
                <c:pt idx="66">
                  <c:v>3.3E-3</c:v>
                </c:pt>
                <c:pt idx="67">
                  <c:v>6.0900000000000003E-2</c:v>
                </c:pt>
                <c:pt idx="68">
                  <c:v>8.6400000000000005E-2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1.1999999999999999E-3</c:v>
                </c:pt>
                <c:pt idx="83">
                  <c:v>5.9999999999999995E-4</c:v>
                </c:pt>
                <c:pt idx="84">
                  <c:v>4.4999999999999997E-3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3.0599999999999999E-2</c:v>
                </c:pt>
                <c:pt idx="89">
                  <c:v>0</c:v>
                </c:pt>
                <c:pt idx="90">
                  <c:v>3.1800000000000002E-2</c:v>
                </c:pt>
                <c:pt idx="91">
                  <c:v>3.1800000000000002E-2</c:v>
                </c:pt>
                <c:pt idx="92">
                  <c:v>3.1800000000000002E-2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6.9000000000000006E-2</c:v>
                </c:pt>
                <c:pt idx="97">
                  <c:v>0</c:v>
                </c:pt>
                <c:pt idx="98">
                  <c:v>2.7E-2</c:v>
                </c:pt>
                <c:pt idx="99">
                  <c:v>2.7E-2</c:v>
                </c:pt>
                <c:pt idx="100">
                  <c:v>0</c:v>
                </c:pt>
                <c:pt idx="101">
                  <c:v>1.9599999999999999E-2</c:v>
                </c:pt>
                <c:pt idx="102">
                  <c:v>1.9599999999999999E-2</c:v>
                </c:pt>
                <c:pt idx="103">
                  <c:v>9.4000000000000004E-3</c:v>
                </c:pt>
                <c:pt idx="104">
                  <c:v>9.4000000000000004E-3</c:v>
                </c:pt>
                <c:pt idx="105">
                  <c:v>2.9999999999999997E-4</c:v>
                </c:pt>
                <c:pt idx="106">
                  <c:v>0</c:v>
                </c:pt>
                <c:pt idx="107">
                  <c:v>0</c:v>
                </c:pt>
                <c:pt idx="108">
                  <c:v>3.3999999999999998E-3</c:v>
                </c:pt>
                <c:pt idx="109">
                  <c:v>7.4200000000000002E-2</c:v>
                </c:pt>
                <c:pt idx="110">
                  <c:v>9.9599999999999994E-2</c:v>
                </c:pt>
                <c:pt idx="111">
                  <c:v>9.9599999999999994E-2</c:v>
                </c:pt>
                <c:pt idx="112">
                  <c:v>0.14849999999999999</c:v>
                </c:pt>
                <c:pt idx="113">
                  <c:v>0.14849999999999999</c:v>
                </c:pt>
                <c:pt idx="114">
                  <c:v>0.14849999999999999</c:v>
                </c:pt>
                <c:pt idx="115">
                  <c:v>0.15870000000000001</c:v>
                </c:pt>
                <c:pt idx="116">
                  <c:v>0.15870000000000001</c:v>
                </c:pt>
                <c:pt idx="117">
                  <c:v>0.17019999999999999</c:v>
                </c:pt>
                <c:pt idx="118">
                  <c:v>0.1421</c:v>
                </c:pt>
                <c:pt idx="119">
                  <c:v>0.1421</c:v>
                </c:pt>
                <c:pt idx="120">
                  <c:v>0.1421</c:v>
                </c:pt>
                <c:pt idx="121">
                  <c:v>0.121</c:v>
                </c:pt>
                <c:pt idx="122">
                  <c:v>0.121</c:v>
                </c:pt>
                <c:pt idx="123">
                  <c:v>0.121</c:v>
                </c:pt>
                <c:pt idx="124">
                  <c:v>9.9199999999999997E-2</c:v>
                </c:pt>
                <c:pt idx="125">
                  <c:v>3.8199999999999998E-2</c:v>
                </c:pt>
                <c:pt idx="126">
                  <c:v>3.8199999999999998E-2</c:v>
                </c:pt>
                <c:pt idx="127">
                  <c:v>3.8199999999999998E-2</c:v>
                </c:pt>
                <c:pt idx="128">
                  <c:v>3.8199999999999998E-2</c:v>
                </c:pt>
                <c:pt idx="129">
                  <c:v>4.6699999999999998E-2</c:v>
                </c:pt>
                <c:pt idx="130">
                  <c:v>6.0999999999999999E-2</c:v>
                </c:pt>
                <c:pt idx="131">
                  <c:v>6.0999999999999999E-2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2.3300000000000001E-2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2.12E-2</c:v>
                </c:pt>
                <c:pt idx="146">
                  <c:v>2.12E-2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4.0000000000000002E-4</c:v>
                </c:pt>
                <c:pt idx="153">
                  <c:v>2.0000000000000001E-4</c:v>
                </c:pt>
                <c:pt idx="154">
                  <c:v>8.0000000000000004E-4</c:v>
                </c:pt>
                <c:pt idx="155">
                  <c:v>0</c:v>
                </c:pt>
                <c:pt idx="156">
                  <c:v>1E-3</c:v>
                </c:pt>
                <c:pt idx="157">
                  <c:v>0</c:v>
                </c:pt>
                <c:pt idx="158">
                  <c:v>2.3E-3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5.1999999999999998E-2</c:v>
                </c:pt>
                <c:pt idx="163">
                  <c:v>5.1999999999999998E-2</c:v>
                </c:pt>
                <c:pt idx="164">
                  <c:v>5.1999999999999998E-2</c:v>
                </c:pt>
                <c:pt idx="165">
                  <c:v>5.1999999999999998E-2</c:v>
                </c:pt>
                <c:pt idx="166">
                  <c:v>5.1999999999999998E-2</c:v>
                </c:pt>
                <c:pt idx="167">
                  <c:v>1.4800000000000001E-2</c:v>
                </c:pt>
                <c:pt idx="168">
                  <c:v>0.10970000000000001</c:v>
                </c:pt>
                <c:pt idx="169">
                  <c:v>0.10970000000000001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1.4E-3</c:v>
                </c:pt>
                <c:pt idx="184">
                  <c:v>0</c:v>
                </c:pt>
                <c:pt idx="185">
                  <c:v>2.9999999999999997E-4</c:v>
                </c:pt>
                <c:pt idx="186">
                  <c:v>5.0000000000000001E-3</c:v>
                </c:pt>
                <c:pt idx="187">
                  <c:v>0</c:v>
                </c:pt>
                <c:pt idx="188">
                  <c:v>1.6000000000000001E-3</c:v>
                </c:pt>
                <c:pt idx="189">
                  <c:v>8.9999999999999998E-4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5.9999999999999995E-4</c:v>
                </c:pt>
                <c:pt idx="199">
                  <c:v>4.0000000000000002E-4</c:v>
                </c:pt>
                <c:pt idx="200">
                  <c:v>1.1999999999999999E-3</c:v>
                </c:pt>
                <c:pt idx="201">
                  <c:v>1.9E-3</c:v>
                </c:pt>
                <c:pt idx="202">
                  <c:v>2.2000000000000001E-3</c:v>
                </c:pt>
                <c:pt idx="203">
                  <c:v>6.8999999999999999E-3</c:v>
                </c:pt>
                <c:pt idx="2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0-E641-A310-EB200568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263872"/>
        <c:axId val="863265520"/>
      </c:barChart>
      <c:lineChart>
        <c:grouping val="standard"/>
        <c:varyColors val="0"/>
        <c:ser>
          <c:idx val="1"/>
          <c:order val="1"/>
          <c:tx>
            <c:strRef>
              <c:f>Neat!$C$1</c:f>
              <c:strCache>
                <c:ptCount val="1"/>
                <c:pt idx="0">
                  <c:v>Nasdaq 100 指數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Neat!$A$2:$A$206</c:f>
              <c:numCache>
                <c:formatCode>m/d/yy</c:formatCode>
                <c:ptCount val="205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</c:numCache>
            </c:numRef>
          </c:cat>
          <c:val>
            <c:numRef>
              <c:f>Neat!$C$2:$C$206</c:f>
              <c:numCache>
                <c:formatCode>General</c:formatCode>
                <c:ptCount val="205"/>
                <c:pt idx="0">
                  <c:v>140.43</c:v>
                </c:pt>
                <c:pt idx="1">
                  <c:v>148.86000000000001</c:v>
                </c:pt>
                <c:pt idx="2">
                  <c:v>154.91</c:v>
                </c:pt>
                <c:pt idx="3">
                  <c:v>163.16</c:v>
                </c:pt>
                <c:pt idx="4">
                  <c:v>162.62</c:v>
                </c:pt>
                <c:pt idx="5">
                  <c:v>144.52000000000001</c:v>
                </c:pt>
                <c:pt idx="6">
                  <c:v>151.69999999999999</c:v>
                </c:pt>
                <c:pt idx="7">
                  <c:v>137.5</c:v>
                </c:pt>
                <c:pt idx="8">
                  <c:v>144.47999999999999</c:v>
                </c:pt>
                <c:pt idx="9">
                  <c:v>147.94</c:v>
                </c:pt>
                <c:pt idx="10">
                  <c:v>141.41</c:v>
                </c:pt>
                <c:pt idx="11">
                  <c:v>166.68</c:v>
                </c:pt>
                <c:pt idx="12">
                  <c:v>182.75</c:v>
                </c:pt>
                <c:pt idx="13">
                  <c:v>186.04</c:v>
                </c:pt>
                <c:pt idx="14">
                  <c:v>184.83</c:v>
                </c:pt>
                <c:pt idx="15">
                  <c:v>188.77</c:v>
                </c:pt>
                <c:pt idx="16">
                  <c:v>189.24</c:v>
                </c:pt>
                <c:pt idx="17">
                  <c:v>196.35</c:v>
                </c:pt>
                <c:pt idx="18">
                  <c:v>209.57</c:v>
                </c:pt>
                <c:pt idx="19">
                  <c:v>205.5</c:v>
                </c:pt>
                <c:pt idx="20">
                  <c:v>150.07</c:v>
                </c:pt>
                <c:pt idx="21">
                  <c:v>137.13</c:v>
                </c:pt>
                <c:pt idx="22">
                  <c:v>156.25</c:v>
                </c:pt>
                <c:pt idx="23">
                  <c:v>159.13</c:v>
                </c:pt>
                <c:pt idx="24">
                  <c:v>172.64</c:v>
                </c:pt>
                <c:pt idx="25">
                  <c:v>173.26</c:v>
                </c:pt>
                <c:pt idx="26">
                  <c:v>175.92</c:v>
                </c:pt>
                <c:pt idx="27">
                  <c:v>173.34</c:v>
                </c:pt>
                <c:pt idx="28">
                  <c:v>189.03</c:v>
                </c:pt>
                <c:pt idx="29">
                  <c:v>181.16</c:v>
                </c:pt>
                <c:pt idx="30">
                  <c:v>171</c:v>
                </c:pt>
                <c:pt idx="31">
                  <c:v>179.37</c:v>
                </c:pt>
                <c:pt idx="32">
                  <c:v>174.78</c:v>
                </c:pt>
                <c:pt idx="33">
                  <c:v>169.19</c:v>
                </c:pt>
                <c:pt idx="34">
                  <c:v>177.41</c:v>
                </c:pt>
                <c:pt idx="35">
                  <c:v>186.47</c:v>
                </c:pt>
                <c:pt idx="36">
                  <c:v>183.79</c:v>
                </c:pt>
                <c:pt idx="37">
                  <c:v>185.87</c:v>
                </c:pt>
                <c:pt idx="38">
                  <c:v>200.47</c:v>
                </c:pt>
                <c:pt idx="39">
                  <c:v>214.55</c:v>
                </c:pt>
                <c:pt idx="40">
                  <c:v>204.58</c:v>
                </c:pt>
                <c:pt idx="41">
                  <c:v>214.28</c:v>
                </c:pt>
                <c:pt idx="42">
                  <c:v>222.01</c:v>
                </c:pt>
                <c:pt idx="43">
                  <c:v>226.42</c:v>
                </c:pt>
                <c:pt idx="44">
                  <c:v>222.61</c:v>
                </c:pt>
                <c:pt idx="45">
                  <c:v>224.44</c:v>
                </c:pt>
                <c:pt idx="46">
                  <c:v>223.83</c:v>
                </c:pt>
                <c:pt idx="47">
                  <c:v>201.94</c:v>
                </c:pt>
                <c:pt idx="48">
                  <c:v>207.92</c:v>
                </c:pt>
                <c:pt idx="49">
                  <c:v>213.15</c:v>
                </c:pt>
                <c:pt idx="50">
                  <c:v>205.81</c:v>
                </c:pt>
                <c:pt idx="51">
                  <c:v>236.15</c:v>
                </c:pt>
                <c:pt idx="52">
                  <c:v>238.46</c:v>
                </c:pt>
                <c:pt idx="53">
                  <c:v>223.39</c:v>
                </c:pt>
                <c:pt idx="54">
                  <c:v>193.61</c:v>
                </c:pt>
                <c:pt idx="55">
                  <c:v>177.06</c:v>
                </c:pt>
                <c:pt idx="56">
                  <c:v>172.56</c:v>
                </c:pt>
                <c:pt idx="57">
                  <c:v>192.66</c:v>
                </c:pt>
                <c:pt idx="58">
                  <c:v>200.53</c:v>
                </c:pt>
                <c:pt idx="59">
                  <c:v>232.43</c:v>
                </c:pt>
                <c:pt idx="60">
                  <c:v>250.11</c:v>
                </c:pt>
                <c:pt idx="61">
                  <c:v>264.91000000000003</c:v>
                </c:pt>
                <c:pt idx="62">
                  <c:v>263.66000000000003</c:v>
                </c:pt>
                <c:pt idx="63">
                  <c:v>279</c:v>
                </c:pt>
                <c:pt idx="64">
                  <c:v>254.19</c:v>
                </c:pt>
                <c:pt idx="65">
                  <c:v>272.16000000000003</c:v>
                </c:pt>
                <c:pt idx="66">
                  <c:v>287.41000000000003</c:v>
                </c:pt>
                <c:pt idx="67">
                  <c:v>287.54000000000002</c:v>
                </c:pt>
                <c:pt idx="68">
                  <c:v>292.51</c:v>
                </c:pt>
                <c:pt idx="69">
                  <c:v>284.79000000000002</c:v>
                </c:pt>
                <c:pt idx="70">
                  <c:v>330.85</c:v>
                </c:pt>
                <c:pt idx="71">
                  <c:v>338.31</c:v>
                </c:pt>
                <c:pt idx="72">
                  <c:v>345.88</c:v>
                </c:pt>
                <c:pt idx="73">
                  <c:v>323.05</c:v>
                </c:pt>
                <c:pt idx="74">
                  <c:v>307.86</c:v>
                </c:pt>
                <c:pt idx="75">
                  <c:v>315.3</c:v>
                </c:pt>
                <c:pt idx="76">
                  <c:v>301.23</c:v>
                </c:pt>
                <c:pt idx="77">
                  <c:v>310.89999999999998</c:v>
                </c:pt>
                <c:pt idx="78">
                  <c:v>299.26</c:v>
                </c:pt>
                <c:pt idx="79">
                  <c:v>313.18</c:v>
                </c:pt>
                <c:pt idx="80">
                  <c:v>329.15</c:v>
                </c:pt>
                <c:pt idx="81">
                  <c:v>350.96</c:v>
                </c:pt>
                <c:pt idx="82">
                  <c:v>360.18</c:v>
                </c:pt>
                <c:pt idx="83">
                  <c:v>370.56</c:v>
                </c:pt>
                <c:pt idx="84">
                  <c:v>351.14</c:v>
                </c:pt>
                <c:pt idx="85">
                  <c:v>359.42</c:v>
                </c:pt>
                <c:pt idx="86">
                  <c:v>339.94</c:v>
                </c:pt>
                <c:pt idx="87">
                  <c:v>368.11</c:v>
                </c:pt>
                <c:pt idx="88">
                  <c:v>366.13</c:v>
                </c:pt>
                <c:pt idx="89">
                  <c:v>352.86</c:v>
                </c:pt>
                <c:pt idx="90">
                  <c:v>372.65</c:v>
                </c:pt>
                <c:pt idx="91">
                  <c:v>382.71</c:v>
                </c:pt>
                <c:pt idx="92">
                  <c:v>390.98</c:v>
                </c:pt>
                <c:pt idx="93">
                  <c:v>386.76</c:v>
                </c:pt>
                <c:pt idx="94">
                  <c:v>398.28</c:v>
                </c:pt>
                <c:pt idx="95">
                  <c:v>413.99</c:v>
                </c:pt>
                <c:pt idx="96">
                  <c:v>412.17</c:v>
                </c:pt>
                <c:pt idx="97">
                  <c:v>382.96</c:v>
                </c:pt>
                <c:pt idx="98">
                  <c:v>373.25</c:v>
                </c:pt>
                <c:pt idx="99">
                  <c:v>378.85</c:v>
                </c:pt>
                <c:pt idx="100">
                  <c:v>360.3</c:v>
                </c:pt>
                <c:pt idx="101">
                  <c:v>370.16</c:v>
                </c:pt>
                <c:pt idx="102">
                  <c:v>397.9</c:v>
                </c:pt>
                <c:pt idx="103">
                  <c:v>393.85</c:v>
                </c:pt>
                <c:pt idx="104">
                  <c:v>413.05</c:v>
                </c:pt>
                <c:pt idx="105">
                  <c:v>404.82</c:v>
                </c:pt>
                <c:pt idx="106">
                  <c:v>404.27</c:v>
                </c:pt>
                <c:pt idx="107">
                  <c:v>405.33</c:v>
                </c:pt>
                <c:pt idx="108">
                  <c:v>432.5</c:v>
                </c:pt>
                <c:pt idx="109">
                  <c:v>447.15</c:v>
                </c:pt>
                <c:pt idx="110">
                  <c:v>469.56</c:v>
                </c:pt>
                <c:pt idx="111">
                  <c:v>488.1</c:v>
                </c:pt>
                <c:pt idx="112">
                  <c:v>538.03</c:v>
                </c:pt>
                <c:pt idx="113">
                  <c:v>568.88</c:v>
                </c:pt>
                <c:pt idx="114">
                  <c:v>576.77</c:v>
                </c:pt>
                <c:pt idx="115">
                  <c:v>585.08000000000004</c:v>
                </c:pt>
                <c:pt idx="116">
                  <c:v>598.78</c:v>
                </c:pt>
                <c:pt idx="117">
                  <c:v>593.72</c:v>
                </c:pt>
                <c:pt idx="118">
                  <c:v>576.23</c:v>
                </c:pt>
                <c:pt idx="119">
                  <c:v>591.82000000000005</c:v>
                </c:pt>
                <c:pt idx="120">
                  <c:v>622.83000000000004</c:v>
                </c:pt>
                <c:pt idx="121">
                  <c:v>609.69000000000005</c:v>
                </c:pt>
                <c:pt idx="122">
                  <c:v>666.73</c:v>
                </c:pt>
                <c:pt idx="123">
                  <c:v>692.39</c:v>
                </c:pt>
                <c:pt idx="124">
                  <c:v>677.3</c:v>
                </c:pt>
                <c:pt idx="125">
                  <c:v>636.01</c:v>
                </c:pt>
                <c:pt idx="126">
                  <c:v>663.57</c:v>
                </c:pt>
                <c:pt idx="127">
                  <c:v>737.58</c:v>
                </c:pt>
                <c:pt idx="128">
                  <c:v>751.99</c:v>
                </c:pt>
                <c:pt idx="129">
                  <c:v>834.01</c:v>
                </c:pt>
                <c:pt idx="130">
                  <c:v>821.36</c:v>
                </c:pt>
                <c:pt idx="131">
                  <c:v>921.55</c:v>
                </c:pt>
                <c:pt idx="132">
                  <c:v>850.46</c:v>
                </c:pt>
                <c:pt idx="133">
                  <c:v>797.06</c:v>
                </c:pt>
                <c:pt idx="134">
                  <c:v>874.74</c:v>
                </c:pt>
                <c:pt idx="135">
                  <c:v>958.85</c:v>
                </c:pt>
                <c:pt idx="136">
                  <c:v>957.3</c:v>
                </c:pt>
                <c:pt idx="137">
                  <c:v>1107.03</c:v>
                </c:pt>
                <c:pt idx="138">
                  <c:v>1074.17</c:v>
                </c:pt>
                <c:pt idx="139">
                  <c:v>1097.17</c:v>
                </c:pt>
                <c:pt idx="140">
                  <c:v>1019.62</c:v>
                </c:pt>
                <c:pt idx="141">
                  <c:v>1050.51</c:v>
                </c:pt>
                <c:pt idx="142">
                  <c:v>990.8</c:v>
                </c:pt>
                <c:pt idx="143">
                  <c:v>1071.1300000000001</c:v>
                </c:pt>
                <c:pt idx="144">
                  <c:v>1194.1300000000001</c:v>
                </c:pt>
                <c:pt idx="145">
                  <c:v>1220.6600000000001</c:v>
                </c:pt>
                <c:pt idx="146">
                  <c:v>1248.1199999999999</c:v>
                </c:pt>
                <c:pt idx="147">
                  <c:v>1192.07</c:v>
                </c:pt>
                <c:pt idx="148">
                  <c:v>1337.34</c:v>
                </c:pt>
                <c:pt idx="149">
                  <c:v>1377.26</c:v>
                </c:pt>
                <c:pt idx="150">
                  <c:v>1140.3399999999999</c:v>
                </c:pt>
                <c:pt idx="151">
                  <c:v>1345.48</c:v>
                </c:pt>
                <c:pt idx="152">
                  <c:v>1400.52</c:v>
                </c:pt>
                <c:pt idx="153">
                  <c:v>1557.96</c:v>
                </c:pt>
                <c:pt idx="154">
                  <c:v>1836.01</c:v>
                </c:pt>
                <c:pt idx="155">
                  <c:v>2127.19</c:v>
                </c:pt>
                <c:pt idx="156">
                  <c:v>1925.28</c:v>
                </c:pt>
                <c:pt idx="157">
                  <c:v>2106.39</c:v>
                </c:pt>
                <c:pt idx="158">
                  <c:v>2136.39</c:v>
                </c:pt>
                <c:pt idx="159">
                  <c:v>2089.6999999999998</c:v>
                </c:pt>
                <c:pt idx="160">
                  <c:v>2296.77</c:v>
                </c:pt>
                <c:pt idx="161">
                  <c:v>2270.9299999999998</c:v>
                </c:pt>
                <c:pt idx="162">
                  <c:v>2396.87</c:v>
                </c:pt>
                <c:pt idx="163">
                  <c:v>2407.9</c:v>
                </c:pt>
                <c:pt idx="164">
                  <c:v>2637.44</c:v>
                </c:pt>
                <c:pt idx="165">
                  <c:v>2966.71</c:v>
                </c:pt>
                <c:pt idx="166">
                  <c:v>3707.83</c:v>
                </c:pt>
                <c:pt idx="167">
                  <c:v>3570.05</c:v>
                </c:pt>
                <c:pt idx="168">
                  <c:v>4266.9399999999996</c:v>
                </c:pt>
                <c:pt idx="169">
                  <c:v>4397.84</c:v>
                </c:pt>
                <c:pt idx="170">
                  <c:v>3773.18</c:v>
                </c:pt>
                <c:pt idx="171">
                  <c:v>3324.08</c:v>
                </c:pt>
                <c:pt idx="172">
                  <c:v>3763.79</c:v>
                </c:pt>
                <c:pt idx="173">
                  <c:v>3609.35</c:v>
                </c:pt>
                <c:pt idx="174">
                  <c:v>4077.59</c:v>
                </c:pt>
                <c:pt idx="175">
                  <c:v>3570.61</c:v>
                </c:pt>
                <c:pt idx="176">
                  <c:v>3282.3</c:v>
                </c:pt>
                <c:pt idx="177">
                  <c:v>2506.54</c:v>
                </c:pt>
                <c:pt idx="178">
                  <c:v>2341.6999999999998</c:v>
                </c:pt>
                <c:pt idx="179">
                  <c:v>2593</c:v>
                </c:pt>
                <c:pt idx="180">
                  <c:v>1908.32</c:v>
                </c:pt>
                <c:pt idx="181">
                  <c:v>1573.25</c:v>
                </c:pt>
                <c:pt idx="182">
                  <c:v>1855.15</c:v>
                </c:pt>
                <c:pt idx="183">
                  <c:v>1799.89</c:v>
                </c:pt>
                <c:pt idx="184">
                  <c:v>1830.19</c:v>
                </c:pt>
                <c:pt idx="185">
                  <c:v>1683.61</c:v>
                </c:pt>
                <c:pt idx="186">
                  <c:v>1469.7</c:v>
                </c:pt>
                <c:pt idx="187">
                  <c:v>1168.3699999999999</c:v>
                </c:pt>
                <c:pt idx="188">
                  <c:v>1364.78</c:v>
                </c:pt>
                <c:pt idx="189">
                  <c:v>1596.05</c:v>
                </c:pt>
                <c:pt idx="190">
                  <c:v>1577.05</c:v>
                </c:pt>
                <c:pt idx="191">
                  <c:v>1550.17</c:v>
                </c:pt>
                <c:pt idx="192">
                  <c:v>1359.22</c:v>
                </c:pt>
                <c:pt idx="193">
                  <c:v>1452.81</c:v>
                </c:pt>
                <c:pt idx="194">
                  <c:v>1277.07</c:v>
                </c:pt>
                <c:pt idx="195">
                  <c:v>1208.3399999999999</c:v>
                </c:pt>
                <c:pt idx="196">
                  <c:v>1051.4100000000001</c:v>
                </c:pt>
                <c:pt idx="197">
                  <c:v>962.11</c:v>
                </c:pt>
                <c:pt idx="198">
                  <c:v>942.38</c:v>
                </c:pt>
                <c:pt idx="199">
                  <c:v>832.52</c:v>
                </c:pt>
                <c:pt idx="200">
                  <c:v>989.54</c:v>
                </c:pt>
                <c:pt idx="201">
                  <c:v>1116.0999999999999</c:v>
                </c:pt>
                <c:pt idx="202">
                  <c:v>984.36</c:v>
                </c:pt>
                <c:pt idx="203">
                  <c:v>983.05</c:v>
                </c:pt>
                <c:pt idx="204">
                  <c:v>1009.74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E641-A310-EB200568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79823"/>
        <c:axId val="384633215"/>
      </c:lineChart>
      <c:dateAx>
        <c:axId val="863263872"/>
        <c:scaling>
          <c:orientation val="minMax"/>
        </c:scaling>
        <c:delete val="0"/>
        <c:axPos val="b"/>
        <c:numFmt formatCode="yyyy\-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O"/>
          </a:p>
        </c:txPr>
        <c:crossAx val="863265520"/>
        <c:crosses val="autoZero"/>
        <c:auto val="1"/>
        <c:lblOffset val="100"/>
        <c:baseTimeUnit val="months"/>
      </c:dateAx>
      <c:valAx>
        <c:axId val="863265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Neat!$C$1</c:f>
              <c:strCache>
                <c:ptCount val="1"/>
                <c:pt idx="0">
                  <c:v>Nasdaq 100 指數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O"/>
            </a:p>
          </c:txPr>
        </c:title>
        <c:numFmt formatCode="0.00%;[Red]\-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O"/>
          </a:p>
        </c:txPr>
        <c:crossAx val="863263872"/>
        <c:crosses val="autoZero"/>
        <c:crossBetween val="between"/>
      </c:valAx>
      <c:valAx>
        <c:axId val="384633215"/>
        <c:scaling>
          <c:orientation val="minMax"/>
        </c:scaling>
        <c:delete val="0"/>
        <c:axPos val="r"/>
        <c:title>
          <c:tx>
            <c:strRef>
              <c:f>Neat!$B$1</c:f>
              <c:strCache>
                <c:ptCount val="1"/>
                <c:pt idx="0">
                  <c:v>產品報酬率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O"/>
          </a:p>
        </c:txPr>
        <c:crossAx val="497479823"/>
        <c:crosses val="max"/>
        <c:crossBetween val="between"/>
      </c:valAx>
      <c:dateAx>
        <c:axId val="49747982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84633215"/>
        <c:crosses val="autoZero"/>
        <c:auto val="1"/>
        <c:lblOffset val="100"/>
        <c:baseTimeUnit val="months"/>
      </c:date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C93B3C-FF24-9C44-9966-5D3C28FACC31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D784F-F2F2-25D8-A1BC-742DF9F0C9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自訂 1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dimension ref="A1:C206"/>
  <sheetViews>
    <sheetView zoomScale="240" zoomScaleNormal="240" workbookViewId="0">
      <selection activeCell="B14" sqref="B14"/>
    </sheetView>
  </sheetViews>
  <sheetFormatPr baseColWidth="10" defaultColWidth="9" defaultRowHeight="15"/>
  <cols>
    <col min="1" max="1" width="14.6640625" style="2" customWidth="1"/>
    <col min="2" max="2" width="15.6640625" style="2" customWidth="1"/>
    <col min="3" max="3" width="19.6640625" style="2" customWidth="1"/>
    <col min="4" max="16384" width="9" style="2"/>
  </cols>
  <sheetData>
    <row r="1" spans="1:3" ht="36.75" customHeight="1">
      <c r="A1" s="4" t="s">
        <v>5</v>
      </c>
      <c r="B1" s="5" t="s">
        <v>6</v>
      </c>
      <c r="C1" s="5" t="s">
        <v>7</v>
      </c>
    </row>
    <row r="2" spans="1:3">
      <c r="A2" s="6">
        <v>34365</v>
      </c>
      <c r="B2" s="7">
        <v>8.0000000000000002E-3</v>
      </c>
      <c r="C2" s="8">
        <v>140.43</v>
      </c>
    </row>
    <row r="3" spans="1:3">
      <c r="A3" s="9">
        <v>34393</v>
      </c>
      <c r="B3" s="10">
        <v>5.79E-2</v>
      </c>
      <c r="C3" s="11">
        <v>148.86000000000001</v>
      </c>
    </row>
    <row r="4" spans="1:3">
      <c r="A4" s="6">
        <v>34424</v>
      </c>
      <c r="B4" s="7">
        <v>7.4800000000000005E-2</v>
      </c>
      <c r="C4" s="8">
        <v>154.91</v>
      </c>
    </row>
    <row r="5" spans="1:3">
      <c r="A5" s="9">
        <v>34454</v>
      </c>
      <c r="B5" s="10">
        <v>7.4800000000000005E-2</v>
      </c>
      <c r="C5" s="11">
        <v>163.16</v>
      </c>
    </row>
    <row r="6" spans="1:3">
      <c r="A6" s="6">
        <v>34485</v>
      </c>
      <c r="B6" s="7">
        <v>7.1499999999999994E-2</v>
      </c>
      <c r="C6" s="8">
        <v>162.62</v>
      </c>
    </row>
    <row r="7" spans="1:3">
      <c r="A7" s="9">
        <v>34515</v>
      </c>
      <c r="B7" s="10">
        <v>0</v>
      </c>
      <c r="C7" s="11">
        <v>144.52000000000001</v>
      </c>
    </row>
    <row r="8" spans="1:3">
      <c r="A8" s="6">
        <v>34546</v>
      </c>
      <c r="B8" s="7">
        <v>5.0000000000000001E-4</v>
      </c>
      <c r="C8" s="8">
        <v>151.69999999999999</v>
      </c>
    </row>
    <row r="9" spans="1:3">
      <c r="A9" s="9">
        <v>34577</v>
      </c>
      <c r="B9" s="10">
        <v>1E-4</v>
      </c>
      <c r="C9" s="11">
        <v>137.5</v>
      </c>
    </row>
    <row r="10" spans="1:3">
      <c r="A10" s="6">
        <v>34607</v>
      </c>
      <c r="B10" s="7">
        <v>0</v>
      </c>
      <c r="C10" s="8">
        <v>144.47999999999999</v>
      </c>
    </row>
    <row r="11" spans="1:3">
      <c r="A11" s="9">
        <v>34638</v>
      </c>
      <c r="B11" s="10">
        <v>0</v>
      </c>
      <c r="C11" s="11">
        <v>147.94</v>
      </c>
    </row>
    <row r="12" spans="1:3">
      <c r="A12" s="6">
        <v>34668</v>
      </c>
      <c r="B12" s="7">
        <v>0</v>
      </c>
      <c r="C12" s="8">
        <v>141.41</v>
      </c>
    </row>
    <row r="13" spans="1:3">
      <c r="A13" s="9">
        <v>34699</v>
      </c>
      <c r="B13" s="10">
        <v>0</v>
      </c>
      <c r="C13" s="11">
        <v>166.68</v>
      </c>
    </row>
    <row r="14" spans="1:3">
      <c r="A14" s="6">
        <v>34730</v>
      </c>
      <c r="B14" s="7">
        <v>0</v>
      </c>
      <c r="C14" s="8">
        <v>182.75</v>
      </c>
    </row>
    <row r="15" spans="1:3">
      <c r="A15" s="9">
        <v>34758</v>
      </c>
      <c r="B15" s="10">
        <v>5.0000000000000001E-4</v>
      </c>
      <c r="C15" s="11">
        <v>186.04</v>
      </c>
    </row>
    <row r="16" spans="1:3">
      <c r="A16" s="6">
        <v>34789</v>
      </c>
      <c r="B16" s="7">
        <v>0</v>
      </c>
      <c r="C16" s="8">
        <v>184.83</v>
      </c>
    </row>
    <row r="17" spans="1:3">
      <c r="A17" s="9">
        <v>34819</v>
      </c>
      <c r="B17" s="10">
        <v>2.9999999999999997E-4</v>
      </c>
      <c r="C17" s="11">
        <v>188.77</v>
      </c>
    </row>
    <row r="18" spans="1:3">
      <c r="A18" s="6">
        <v>34850</v>
      </c>
      <c r="B18" s="7">
        <v>0</v>
      </c>
      <c r="C18" s="8">
        <v>189.24</v>
      </c>
    </row>
    <row r="19" spans="1:3">
      <c r="A19" s="9">
        <v>34880</v>
      </c>
      <c r="B19" s="10">
        <v>3.5799999999999998E-2</v>
      </c>
      <c r="C19" s="11">
        <v>196.35</v>
      </c>
    </row>
    <row r="20" spans="1:3">
      <c r="A20" s="6">
        <v>34911</v>
      </c>
      <c r="B20" s="7">
        <v>3.5799999999999998E-2</v>
      </c>
      <c r="C20" s="8">
        <v>209.57</v>
      </c>
    </row>
    <row r="21" spans="1:3">
      <c r="A21" s="9">
        <v>34942</v>
      </c>
      <c r="B21" s="10">
        <v>0.1099</v>
      </c>
      <c r="C21" s="11">
        <v>205.5</v>
      </c>
    </row>
    <row r="22" spans="1:3">
      <c r="A22" s="6">
        <v>34972</v>
      </c>
      <c r="B22" s="7">
        <v>2.0000000000000001E-4</v>
      </c>
      <c r="C22" s="8">
        <v>150.07</v>
      </c>
    </row>
    <row r="23" spans="1:3">
      <c r="A23" s="9">
        <v>35003</v>
      </c>
      <c r="B23" s="10">
        <v>1E-4</v>
      </c>
      <c r="C23" s="11">
        <v>137.13</v>
      </c>
    </row>
    <row r="24" spans="1:3">
      <c r="A24" s="6">
        <v>35033</v>
      </c>
      <c r="B24" s="7">
        <v>1E-4</v>
      </c>
      <c r="C24" s="8">
        <v>156.25</v>
      </c>
    </row>
    <row r="25" spans="1:3">
      <c r="A25" s="9">
        <v>35064</v>
      </c>
      <c r="B25" s="10">
        <v>0</v>
      </c>
      <c r="C25" s="11">
        <v>159.13</v>
      </c>
    </row>
    <row r="26" spans="1:3">
      <c r="A26" s="6">
        <v>35095</v>
      </c>
      <c r="B26" s="7">
        <v>2.9999999999999997E-4</v>
      </c>
      <c r="C26" s="8">
        <v>172.64</v>
      </c>
    </row>
    <row r="27" spans="1:3">
      <c r="A27" s="9">
        <v>35124</v>
      </c>
      <c r="B27" s="10">
        <v>5.0000000000000001E-4</v>
      </c>
      <c r="C27" s="11">
        <v>173.26</v>
      </c>
    </row>
    <row r="28" spans="1:3">
      <c r="A28" s="6">
        <v>35155</v>
      </c>
      <c r="B28" s="7">
        <v>0</v>
      </c>
      <c r="C28" s="8">
        <v>175.92</v>
      </c>
    </row>
    <row r="29" spans="1:3">
      <c r="A29" s="9">
        <v>35185</v>
      </c>
      <c r="B29" s="10">
        <v>0</v>
      </c>
      <c r="C29" s="11">
        <v>173.34</v>
      </c>
    </row>
    <row r="30" spans="1:3">
      <c r="A30" s="6">
        <v>35216</v>
      </c>
      <c r="B30" s="7">
        <v>0</v>
      </c>
      <c r="C30" s="8">
        <v>189.03</v>
      </c>
    </row>
    <row r="31" spans="1:3">
      <c r="A31" s="9">
        <v>35246</v>
      </c>
      <c r="B31" s="10">
        <v>0</v>
      </c>
      <c r="C31" s="11">
        <v>181.16</v>
      </c>
    </row>
    <row r="32" spans="1:3">
      <c r="A32" s="6">
        <v>35277</v>
      </c>
      <c r="B32" s="7">
        <v>0</v>
      </c>
      <c r="C32" s="8">
        <v>171</v>
      </c>
    </row>
    <row r="33" spans="1:3">
      <c r="A33" s="9">
        <v>35308</v>
      </c>
      <c r="B33" s="10">
        <v>0</v>
      </c>
      <c r="C33" s="11">
        <v>179.37</v>
      </c>
    </row>
    <row r="34" spans="1:3">
      <c r="A34" s="6">
        <v>35338</v>
      </c>
      <c r="B34" s="7">
        <v>0</v>
      </c>
      <c r="C34" s="8">
        <v>174.78</v>
      </c>
    </row>
    <row r="35" spans="1:3">
      <c r="A35" s="9">
        <v>35369</v>
      </c>
      <c r="B35" s="10">
        <v>0.01</v>
      </c>
      <c r="C35" s="11">
        <v>169.19</v>
      </c>
    </row>
    <row r="36" spans="1:3">
      <c r="A36" s="6">
        <v>35399</v>
      </c>
      <c r="B36" s="7">
        <v>0.01</v>
      </c>
      <c r="C36" s="8">
        <v>177.41</v>
      </c>
    </row>
    <row r="37" spans="1:3">
      <c r="A37" s="9">
        <v>35430</v>
      </c>
      <c r="B37" s="10">
        <v>0.01</v>
      </c>
      <c r="C37" s="11">
        <v>186.47</v>
      </c>
    </row>
    <row r="38" spans="1:3">
      <c r="A38" s="6">
        <v>35461</v>
      </c>
      <c r="B38" s="7">
        <v>0</v>
      </c>
      <c r="C38" s="8">
        <v>183.79</v>
      </c>
    </row>
    <row r="39" spans="1:3">
      <c r="A39" s="9">
        <v>35489</v>
      </c>
      <c r="B39" s="10">
        <v>0</v>
      </c>
      <c r="C39" s="11">
        <v>185.87</v>
      </c>
    </row>
    <row r="40" spans="1:3">
      <c r="A40" s="6">
        <v>35520</v>
      </c>
      <c r="B40" s="7">
        <v>0</v>
      </c>
      <c r="C40" s="8">
        <v>200.47</v>
      </c>
    </row>
    <row r="41" spans="1:3">
      <c r="A41" s="9">
        <v>35550</v>
      </c>
      <c r="B41" s="10">
        <v>1.03E-2</v>
      </c>
      <c r="C41" s="11">
        <v>214.55</v>
      </c>
    </row>
    <row r="42" spans="1:3">
      <c r="A42" s="6">
        <v>35581</v>
      </c>
      <c r="B42" s="7">
        <v>0</v>
      </c>
      <c r="C42" s="8">
        <v>204.58</v>
      </c>
    </row>
    <row r="43" spans="1:3">
      <c r="A43" s="9">
        <v>35611</v>
      </c>
      <c r="B43" s="10">
        <v>5.4999999999999997E-3</v>
      </c>
      <c r="C43" s="11">
        <v>214.28</v>
      </c>
    </row>
    <row r="44" spans="1:3">
      <c r="A44" s="6">
        <v>35642</v>
      </c>
      <c r="B44" s="7">
        <v>6.1600000000000002E-2</v>
      </c>
      <c r="C44" s="8">
        <v>222.01</v>
      </c>
    </row>
    <row r="45" spans="1:3">
      <c r="A45" s="9">
        <v>35673</v>
      </c>
      <c r="B45" s="10">
        <v>6.1600000000000002E-2</v>
      </c>
      <c r="C45" s="11">
        <v>226.42</v>
      </c>
    </row>
    <row r="46" spans="1:3">
      <c r="A46" s="6">
        <v>35703</v>
      </c>
      <c r="B46" s="7">
        <v>7.0300000000000001E-2</v>
      </c>
      <c r="C46" s="8">
        <v>222.61</v>
      </c>
    </row>
    <row r="47" spans="1:3">
      <c r="A47" s="9">
        <v>35734</v>
      </c>
      <c r="B47" s="10">
        <v>0.1023</v>
      </c>
      <c r="C47" s="11">
        <v>224.44</v>
      </c>
    </row>
    <row r="48" spans="1:3">
      <c r="A48" s="6">
        <v>35764</v>
      </c>
      <c r="B48" s="7">
        <v>9.9599999999999994E-2</v>
      </c>
      <c r="C48" s="8">
        <v>223.83</v>
      </c>
    </row>
    <row r="49" spans="1:3">
      <c r="A49" s="9">
        <v>35795</v>
      </c>
      <c r="B49" s="10">
        <v>1.8E-3</v>
      </c>
      <c r="C49" s="11">
        <v>201.94</v>
      </c>
    </row>
    <row r="50" spans="1:3">
      <c r="A50" s="6">
        <v>35826</v>
      </c>
      <c r="B50" s="7">
        <v>1.6199999999999999E-2</v>
      </c>
      <c r="C50" s="8">
        <v>207.92</v>
      </c>
    </row>
    <row r="51" spans="1:3">
      <c r="A51" s="9">
        <v>35854</v>
      </c>
      <c r="B51" s="10">
        <v>1.6199999999999999E-2</v>
      </c>
      <c r="C51" s="11">
        <v>213.15</v>
      </c>
    </row>
    <row r="52" spans="1:3">
      <c r="A52" s="6">
        <v>35885</v>
      </c>
      <c r="B52" s="7">
        <v>0</v>
      </c>
      <c r="C52" s="8">
        <v>205.81</v>
      </c>
    </row>
    <row r="53" spans="1:3">
      <c r="A53" s="9">
        <v>35915</v>
      </c>
      <c r="B53" s="10">
        <v>0</v>
      </c>
      <c r="C53" s="11">
        <v>236.15</v>
      </c>
    </row>
    <row r="54" spans="1:3">
      <c r="A54" s="6">
        <v>35946</v>
      </c>
      <c r="B54" s="7">
        <v>2.8199999999999999E-2</v>
      </c>
      <c r="C54" s="8">
        <v>238.46</v>
      </c>
    </row>
    <row r="55" spans="1:3">
      <c r="A55" s="9">
        <v>35976</v>
      </c>
      <c r="B55" s="10">
        <v>0</v>
      </c>
      <c r="C55" s="11">
        <v>223.39</v>
      </c>
    </row>
    <row r="56" spans="1:3">
      <c r="A56" s="6">
        <v>36007</v>
      </c>
      <c r="B56" s="7">
        <v>0</v>
      </c>
      <c r="C56" s="8">
        <v>193.61</v>
      </c>
    </row>
    <row r="57" spans="1:3">
      <c r="A57" s="9">
        <v>36038</v>
      </c>
      <c r="B57" s="10">
        <v>0</v>
      </c>
      <c r="C57" s="11">
        <v>177.06</v>
      </c>
    </row>
    <row r="58" spans="1:3">
      <c r="A58" s="6">
        <v>36068</v>
      </c>
      <c r="B58" s="7">
        <v>0</v>
      </c>
      <c r="C58" s="8">
        <v>172.56</v>
      </c>
    </row>
    <row r="59" spans="1:3">
      <c r="A59" s="9">
        <v>36099</v>
      </c>
      <c r="B59" s="10">
        <v>0</v>
      </c>
      <c r="C59" s="11">
        <v>192.66</v>
      </c>
    </row>
    <row r="60" spans="1:3">
      <c r="A60" s="6">
        <v>36129</v>
      </c>
      <c r="B60" s="7">
        <v>0</v>
      </c>
      <c r="C60" s="8">
        <v>200.53</v>
      </c>
    </row>
    <row r="61" spans="1:3">
      <c r="A61" s="9">
        <v>36160</v>
      </c>
      <c r="B61" s="10">
        <v>0</v>
      </c>
      <c r="C61" s="11">
        <v>232.43</v>
      </c>
    </row>
    <row r="62" spans="1:3">
      <c r="A62" s="6">
        <v>36191</v>
      </c>
      <c r="B62" s="7">
        <v>0</v>
      </c>
      <c r="C62" s="8">
        <v>250.11</v>
      </c>
    </row>
    <row r="63" spans="1:3">
      <c r="A63" s="9">
        <v>36219</v>
      </c>
      <c r="B63" s="10">
        <v>0</v>
      </c>
      <c r="C63" s="11">
        <v>264.91000000000003</v>
      </c>
    </row>
    <row r="64" spans="1:3">
      <c r="A64" s="6">
        <v>36250</v>
      </c>
      <c r="B64" s="7">
        <v>5.9999999999999995E-4</v>
      </c>
      <c r="C64" s="8">
        <v>263.66000000000003</v>
      </c>
    </row>
    <row r="65" spans="1:3">
      <c r="A65" s="9">
        <v>36280</v>
      </c>
      <c r="B65" s="10">
        <v>2.9999999999999997E-4</v>
      </c>
      <c r="C65" s="11">
        <v>279</v>
      </c>
    </row>
    <row r="66" spans="1:3">
      <c r="A66" s="6">
        <v>36311</v>
      </c>
      <c r="B66" s="7">
        <v>1E-4</v>
      </c>
      <c r="C66" s="8">
        <v>254.19</v>
      </c>
    </row>
    <row r="67" spans="1:3">
      <c r="A67" s="9">
        <v>36341</v>
      </c>
      <c r="B67" s="10">
        <v>2E-3</v>
      </c>
      <c r="C67" s="11">
        <v>272.16000000000003</v>
      </c>
    </row>
    <row r="68" spans="1:3">
      <c r="A68" s="6">
        <v>36372</v>
      </c>
      <c r="B68" s="7">
        <v>3.3E-3</v>
      </c>
      <c r="C68" s="8">
        <v>287.41000000000003</v>
      </c>
    </row>
    <row r="69" spans="1:3">
      <c r="A69" s="9">
        <v>36403</v>
      </c>
      <c r="B69" s="10">
        <v>6.0900000000000003E-2</v>
      </c>
      <c r="C69" s="11">
        <v>287.54000000000002</v>
      </c>
    </row>
    <row r="70" spans="1:3">
      <c r="A70" s="6">
        <v>36433</v>
      </c>
      <c r="B70" s="7">
        <v>8.6400000000000005E-2</v>
      </c>
      <c r="C70" s="8">
        <v>292.51</v>
      </c>
    </row>
    <row r="71" spans="1:3">
      <c r="A71" s="9">
        <v>36464</v>
      </c>
      <c r="B71" s="10">
        <v>0.06</v>
      </c>
      <c r="C71" s="11">
        <v>284.79000000000002</v>
      </c>
    </row>
    <row r="72" spans="1:3">
      <c r="A72" s="6">
        <v>36494</v>
      </c>
      <c r="B72" s="7">
        <v>0.06</v>
      </c>
      <c r="C72" s="8">
        <v>330.85</v>
      </c>
    </row>
    <row r="73" spans="1:3">
      <c r="A73" s="9">
        <v>36525</v>
      </c>
      <c r="B73" s="10">
        <v>0.06</v>
      </c>
      <c r="C73" s="11">
        <v>338.31</v>
      </c>
    </row>
    <row r="74" spans="1:3">
      <c r="A74" s="6">
        <v>36556</v>
      </c>
      <c r="B74" s="7">
        <v>0.06</v>
      </c>
      <c r="C74" s="8">
        <v>345.88</v>
      </c>
    </row>
    <row r="75" spans="1:3">
      <c r="A75" s="9">
        <v>36585</v>
      </c>
      <c r="B75" s="10">
        <v>0</v>
      </c>
      <c r="C75" s="11">
        <v>323.05</v>
      </c>
    </row>
    <row r="76" spans="1:3">
      <c r="A76" s="6">
        <v>36616</v>
      </c>
      <c r="B76" s="7">
        <v>0</v>
      </c>
      <c r="C76" s="8">
        <v>307.86</v>
      </c>
    </row>
    <row r="77" spans="1:3">
      <c r="A77" s="9">
        <v>36646</v>
      </c>
      <c r="B77" s="10">
        <v>0</v>
      </c>
      <c r="C77" s="11">
        <v>315.3</v>
      </c>
    </row>
    <row r="78" spans="1:3">
      <c r="A78" s="6">
        <v>36677</v>
      </c>
      <c r="B78" s="7">
        <v>0</v>
      </c>
      <c r="C78" s="8">
        <v>301.23</v>
      </c>
    </row>
    <row r="79" spans="1:3">
      <c r="A79" s="9">
        <v>36707</v>
      </c>
      <c r="B79" s="10">
        <v>0</v>
      </c>
      <c r="C79" s="11">
        <v>310.89999999999998</v>
      </c>
    </row>
    <row r="80" spans="1:3">
      <c r="A80" s="6">
        <v>36738</v>
      </c>
      <c r="B80" s="7">
        <v>0</v>
      </c>
      <c r="C80" s="8">
        <v>299.26</v>
      </c>
    </row>
    <row r="81" spans="1:3">
      <c r="A81" s="9">
        <v>36769</v>
      </c>
      <c r="B81" s="10">
        <v>0</v>
      </c>
      <c r="C81" s="11">
        <v>313.18</v>
      </c>
    </row>
    <row r="82" spans="1:3">
      <c r="A82" s="6">
        <v>36799</v>
      </c>
      <c r="B82" s="7">
        <v>0</v>
      </c>
      <c r="C82" s="8">
        <v>329.15</v>
      </c>
    </row>
    <row r="83" spans="1:3">
      <c r="A83" s="9">
        <v>36830</v>
      </c>
      <c r="B83" s="10">
        <v>0</v>
      </c>
      <c r="C83" s="11">
        <v>350.96</v>
      </c>
    </row>
    <row r="84" spans="1:3">
      <c r="A84" s="6">
        <v>36860</v>
      </c>
      <c r="B84" s="7">
        <v>1.1999999999999999E-3</v>
      </c>
      <c r="C84" s="8">
        <v>360.18</v>
      </c>
    </row>
    <row r="85" spans="1:3">
      <c r="A85" s="9">
        <v>36891</v>
      </c>
      <c r="B85" s="10">
        <v>5.9999999999999995E-4</v>
      </c>
      <c r="C85" s="11">
        <v>370.56</v>
      </c>
    </row>
    <row r="86" spans="1:3">
      <c r="A86" s="6">
        <v>36922</v>
      </c>
      <c r="B86" s="7">
        <v>4.4999999999999997E-3</v>
      </c>
      <c r="C86" s="8">
        <v>351.14</v>
      </c>
    </row>
    <row r="87" spans="1:3">
      <c r="A87" s="9">
        <v>36950</v>
      </c>
      <c r="B87" s="10">
        <v>0</v>
      </c>
      <c r="C87" s="11">
        <v>359.42</v>
      </c>
    </row>
    <row r="88" spans="1:3">
      <c r="A88" s="6">
        <v>36981</v>
      </c>
      <c r="B88" s="7">
        <v>0</v>
      </c>
      <c r="C88" s="8">
        <v>339.94</v>
      </c>
    </row>
    <row r="89" spans="1:3">
      <c r="A89" s="9">
        <v>37011</v>
      </c>
      <c r="B89" s="10">
        <v>0</v>
      </c>
      <c r="C89" s="11">
        <v>368.11</v>
      </c>
    </row>
    <row r="90" spans="1:3">
      <c r="A90" s="6">
        <v>37042</v>
      </c>
      <c r="B90" s="7">
        <v>3.0599999999999999E-2</v>
      </c>
      <c r="C90" s="8">
        <v>366.13</v>
      </c>
    </row>
    <row r="91" spans="1:3">
      <c r="A91" s="9">
        <v>37072</v>
      </c>
      <c r="B91" s="10">
        <v>0</v>
      </c>
      <c r="C91" s="11">
        <v>352.86</v>
      </c>
    </row>
    <row r="92" spans="1:3">
      <c r="A92" s="6">
        <v>37103</v>
      </c>
      <c r="B92" s="7">
        <v>3.1800000000000002E-2</v>
      </c>
      <c r="C92" s="8">
        <v>372.65</v>
      </c>
    </row>
    <row r="93" spans="1:3">
      <c r="A93" s="9">
        <v>37134</v>
      </c>
      <c r="B93" s="10">
        <v>3.1800000000000002E-2</v>
      </c>
      <c r="C93" s="11">
        <v>382.71</v>
      </c>
    </row>
    <row r="94" spans="1:3">
      <c r="A94" s="6">
        <v>37164</v>
      </c>
      <c r="B94" s="7">
        <v>3.1800000000000002E-2</v>
      </c>
      <c r="C94" s="8">
        <v>390.98</v>
      </c>
    </row>
    <row r="95" spans="1:3">
      <c r="A95" s="9">
        <v>37195</v>
      </c>
      <c r="B95" s="10">
        <v>2.1000000000000001E-2</v>
      </c>
      <c r="C95" s="11">
        <v>386.76</v>
      </c>
    </row>
    <row r="96" spans="1:3">
      <c r="A96" s="6">
        <v>37225</v>
      </c>
      <c r="B96" s="7">
        <v>2.1000000000000001E-2</v>
      </c>
      <c r="C96" s="8">
        <v>398.28</v>
      </c>
    </row>
    <row r="97" spans="1:3">
      <c r="A97" s="9">
        <v>37256</v>
      </c>
      <c r="B97" s="10">
        <v>2.1000000000000001E-2</v>
      </c>
      <c r="C97" s="11">
        <v>413.99</v>
      </c>
    </row>
    <row r="98" spans="1:3">
      <c r="A98" s="6">
        <v>37287</v>
      </c>
      <c r="B98" s="7">
        <v>6.9000000000000006E-2</v>
      </c>
      <c r="C98" s="8">
        <v>412.17</v>
      </c>
    </row>
    <row r="99" spans="1:3">
      <c r="A99" s="9">
        <v>37315</v>
      </c>
      <c r="B99" s="10">
        <v>0</v>
      </c>
      <c r="C99" s="11">
        <v>382.96</v>
      </c>
    </row>
    <row r="100" spans="1:3">
      <c r="A100" s="6">
        <v>37346</v>
      </c>
      <c r="B100" s="7">
        <v>2.7E-2</v>
      </c>
      <c r="C100" s="8">
        <v>373.25</v>
      </c>
    </row>
    <row r="101" spans="1:3">
      <c r="A101" s="9">
        <v>37376</v>
      </c>
      <c r="B101" s="10">
        <v>2.7E-2</v>
      </c>
      <c r="C101" s="11">
        <v>378.85</v>
      </c>
    </row>
    <row r="102" spans="1:3">
      <c r="A102" s="6">
        <v>37407</v>
      </c>
      <c r="B102" s="7">
        <v>0</v>
      </c>
      <c r="C102" s="8">
        <v>360.3</v>
      </c>
    </row>
    <row r="103" spans="1:3">
      <c r="A103" s="9">
        <v>37437</v>
      </c>
      <c r="B103" s="10">
        <v>1.9599999999999999E-2</v>
      </c>
      <c r="C103" s="11">
        <v>370.16</v>
      </c>
    </row>
    <row r="104" spans="1:3">
      <c r="A104" s="6">
        <v>37468</v>
      </c>
      <c r="B104" s="7">
        <v>1.9599999999999999E-2</v>
      </c>
      <c r="C104" s="8">
        <v>397.9</v>
      </c>
    </row>
    <row r="105" spans="1:3">
      <c r="A105" s="9">
        <v>37499</v>
      </c>
      <c r="B105" s="10">
        <v>9.4000000000000004E-3</v>
      </c>
      <c r="C105" s="11">
        <v>393.85</v>
      </c>
    </row>
    <row r="106" spans="1:3">
      <c r="A106" s="6">
        <v>37529</v>
      </c>
      <c r="B106" s="7">
        <v>9.4000000000000004E-3</v>
      </c>
      <c r="C106" s="8">
        <v>413.05</v>
      </c>
    </row>
    <row r="107" spans="1:3">
      <c r="A107" s="9">
        <v>37560</v>
      </c>
      <c r="B107" s="10">
        <v>2.9999999999999997E-4</v>
      </c>
      <c r="C107" s="11">
        <v>404.82</v>
      </c>
    </row>
    <row r="108" spans="1:3">
      <c r="A108" s="6">
        <v>37590</v>
      </c>
      <c r="B108" s="7">
        <v>0</v>
      </c>
      <c r="C108" s="8">
        <v>404.27</v>
      </c>
    </row>
    <row r="109" spans="1:3">
      <c r="A109" s="9">
        <v>37621</v>
      </c>
      <c r="B109" s="10">
        <v>0</v>
      </c>
      <c r="C109" s="11">
        <v>405.33</v>
      </c>
    </row>
    <row r="110" spans="1:3">
      <c r="A110" s="6">
        <v>37652</v>
      </c>
      <c r="B110" s="7">
        <v>3.3999999999999998E-3</v>
      </c>
      <c r="C110" s="8">
        <v>432.5</v>
      </c>
    </row>
    <row r="111" spans="1:3">
      <c r="A111" s="9">
        <v>37680</v>
      </c>
      <c r="B111" s="10">
        <v>7.4200000000000002E-2</v>
      </c>
      <c r="C111" s="11">
        <v>447.15</v>
      </c>
    </row>
    <row r="112" spans="1:3">
      <c r="A112" s="6">
        <v>37711</v>
      </c>
      <c r="B112" s="7">
        <v>9.9599999999999994E-2</v>
      </c>
      <c r="C112" s="8">
        <v>469.56</v>
      </c>
    </row>
    <row r="113" spans="1:3">
      <c r="A113" s="9">
        <v>37741</v>
      </c>
      <c r="B113" s="10">
        <v>9.9599999999999994E-2</v>
      </c>
      <c r="C113" s="11">
        <v>488.1</v>
      </c>
    </row>
    <row r="114" spans="1:3">
      <c r="A114" s="6">
        <v>37772</v>
      </c>
      <c r="B114" s="7">
        <v>0.14849999999999999</v>
      </c>
      <c r="C114" s="8">
        <v>538.03</v>
      </c>
    </row>
    <row r="115" spans="1:3">
      <c r="A115" s="9">
        <v>37802</v>
      </c>
      <c r="B115" s="10">
        <v>0.14849999999999999</v>
      </c>
      <c r="C115" s="11">
        <v>568.88</v>
      </c>
    </row>
    <row r="116" spans="1:3">
      <c r="A116" s="6">
        <v>37833</v>
      </c>
      <c r="B116" s="7">
        <v>0.14849999999999999</v>
      </c>
      <c r="C116" s="8">
        <v>576.77</v>
      </c>
    </row>
    <row r="117" spans="1:3">
      <c r="A117" s="9">
        <v>37864</v>
      </c>
      <c r="B117" s="10">
        <v>0.15870000000000001</v>
      </c>
      <c r="C117" s="11">
        <v>585.08000000000004</v>
      </c>
    </row>
    <row r="118" spans="1:3">
      <c r="A118" s="6">
        <v>37894</v>
      </c>
      <c r="B118" s="7">
        <v>0.15870000000000001</v>
      </c>
      <c r="C118" s="8">
        <v>598.78</v>
      </c>
    </row>
    <row r="119" spans="1:3">
      <c r="A119" s="9">
        <v>37925</v>
      </c>
      <c r="B119" s="10">
        <v>0.17019999999999999</v>
      </c>
      <c r="C119" s="11">
        <v>593.72</v>
      </c>
    </row>
    <row r="120" spans="1:3">
      <c r="A120" s="6">
        <v>37955</v>
      </c>
      <c r="B120" s="7">
        <v>0.1421</v>
      </c>
      <c r="C120" s="8">
        <v>576.23</v>
      </c>
    </row>
    <row r="121" spans="1:3">
      <c r="A121" s="9">
        <v>37986</v>
      </c>
      <c r="B121" s="10">
        <v>0.1421</v>
      </c>
      <c r="C121" s="11">
        <v>591.82000000000005</v>
      </c>
    </row>
    <row r="122" spans="1:3">
      <c r="A122" s="6">
        <v>38017</v>
      </c>
      <c r="B122" s="7">
        <v>0.1421</v>
      </c>
      <c r="C122" s="8">
        <v>622.83000000000004</v>
      </c>
    </row>
    <row r="123" spans="1:3">
      <c r="A123" s="9">
        <v>38046</v>
      </c>
      <c r="B123" s="10">
        <v>0.121</v>
      </c>
      <c r="C123" s="11">
        <v>609.69000000000005</v>
      </c>
    </row>
    <row r="124" spans="1:3">
      <c r="A124" s="6">
        <v>38077</v>
      </c>
      <c r="B124" s="7">
        <v>0.121</v>
      </c>
      <c r="C124" s="8">
        <v>666.73</v>
      </c>
    </row>
    <row r="125" spans="1:3">
      <c r="A125" s="9">
        <v>38107</v>
      </c>
      <c r="B125" s="10">
        <v>0.121</v>
      </c>
      <c r="C125" s="11">
        <v>692.39</v>
      </c>
    </row>
    <row r="126" spans="1:3">
      <c r="A126" s="6">
        <v>38138</v>
      </c>
      <c r="B126" s="7">
        <v>9.9199999999999997E-2</v>
      </c>
      <c r="C126" s="8">
        <v>677.3</v>
      </c>
    </row>
    <row r="127" spans="1:3">
      <c r="A127" s="9">
        <v>38168</v>
      </c>
      <c r="B127" s="10">
        <v>3.8199999999999998E-2</v>
      </c>
      <c r="C127" s="11">
        <v>636.01</v>
      </c>
    </row>
    <row r="128" spans="1:3">
      <c r="A128" s="6">
        <v>38199</v>
      </c>
      <c r="B128" s="7">
        <v>3.8199999999999998E-2</v>
      </c>
      <c r="C128" s="8">
        <v>663.57</v>
      </c>
    </row>
    <row r="129" spans="1:3">
      <c r="A129" s="9">
        <v>38230</v>
      </c>
      <c r="B129" s="10">
        <v>3.8199999999999998E-2</v>
      </c>
      <c r="C129" s="11">
        <v>737.58</v>
      </c>
    </row>
    <row r="130" spans="1:3">
      <c r="A130" s="6">
        <v>38260</v>
      </c>
      <c r="B130" s="7">
        <v>3.8199999999999998E-2</v>
      </c>
      <c r="C130" s="8">
        <v>751.99</v>
      </c>
    </row>
    <row r="131" spans="1:3">
      <c r="A131" s="9">
        <v>38291</v>
      </c>
      <c r="B131" s="10">
        <v>4.6699999999999998E-2</v>
      </c>
      <c r="C131" s="11">
        <v>834.01</v>
      </c>
    </row>
    <row r="132" spans="1:3">
      <c r="A132" s="6">
        <v>38321</v>
      </c>
      <c r="B132" s="7">
        <v>6.0999999999999999E-2</v>
      </c>
      <c r="C132" s="8">
        <v>821.36</v>
      </c>
    </row>
    <row r="133" spans="1:3">
      <c r="A133" s="9">
        <v>38352</v>
      </c>
      <c r="B133" s="10">
        <v>6.0999999999999999E-2</v>
      </c>
      <c r="C133" s="11">
        <v>921.55</v>
      </c>
    </row>
    <row r="134" spans="1:3">
      <c r="A134" s="6">
        <v>38383</v>
      </c>
      <c r="B134" s="7">
        <v>0</v>
      </c>
      <c r="C134" s="8">
        <v>850.46</v>
      </c>
    </row>
    <row r="135" spans="1:3">
      <c r="A135" s="9">
        <v>38411</v>
      </c>
      <c r="B135" s="10">
        <v>0</v>
      </c>
      <c r="C135" s="11">
        <v>797.06</v>
      </c>
    </row>
    <row r="136" spans="1:3">
      <c r="A136" s="6">
        <v>38442</v>
      </c>
      <c r="B136" s="7">
        <v>0</v>
      </c>
      <c r="C136" s="8">
        <v>874.74</v>
      </c>
    </row>
    <row r="137" spans="1:3">
      <c r="A137" s="9">
        <v>38472</v>
      </c>
      <c r="B137" s="10">
        <v>0</v>
      </c>
      <c r="C137" s="11">
        <v>958.85</v>
      </c>
    </row>
    <row r="138" spans="1:3">
      <c r="A138" s="6">
        <v>38503</v>
      </c>
      <c r="B138" s="7">
        <v>0</v>
      </c>
      <c r="C138" s="8">
        <v>957.3</v>
      </c>
    </row>
    <row r="139" spans="1:3">
      <c r="A139" s="9">
        <v>38533</v>
      </c>
      <c r="B139" s="10">
        <v>2.3300000000000001E-2</v>
      </c>
      <c r="C139" s="11">
        <v>1107.03</v>
      </c>
    </row>
    <row r="140" spans="1:3">
      <c r="A140" s="6">
        <v>38564</v>
      </c>
      <c r="B140" s="7">
        <v>0</v>
      </c>
      <c r="C140" s="8">
        <v>1074.17</v>
      </c>
    </row>
    <row r="141" spans="1:3">
      <c r="A141" s="9">
        <v>38595</v>
      </c>
      <c r="B141" s="10">
        <v>0</v>
      </c>
      <c r="C141" s="11">
        <v>1097.17</v>
      </c>
    </row>
    <row r="142" spans="1:3">
      <c r="A142" s="6">
        <v>38625</v>
      </c>
      <c r="B142" s="7">
        <v>0</v>
      </c>
      <c r="C142" s="8">
        <v>1019.62</v>
      </c>
    </row>
    <row r="143" spans="1:3">
      <c r="A143" s="9">
        <v>38656</v>
      </c>
      <c r="B143" s="10">
        <v>0</v>
      </c>
      <c r="C143" s="11">
        <v>1050.51</v>
      </c>
    </row>
    <row r="144" spans="1:3">
      <c r="A144" s="6">
        <v>38686</v>
      </c>
      <c r="B144" s="7">
        <v>0</v>
      </c>
      <c r="C144" s="8">
        <v>990.8</v>
      </c>
    </row>
    <row r="145" spans="1:3">
      <c r="A145" s="9">
        <v>38717</v>
      </c>
      <c r="B145" s="10">
        <v>0</v>
      </c>
      <c r="C145" s="11">
        <v>1071.1300000000001</v>
      </c>
    </row>
    <row r="146" spans="1:3">
      <c r="A146" s="6">
        <v>38748</v>
      </c>
      <c r="B146" s="7">
        <v>0</v>
      </c>
      <c r="C146" s="8">
        <v>1194.1300000000001</v>
      </c>
    </row>
    <row r="147" spans="1:3">
      <c r="A147" s="9">
        <v>38776</v>
      </c>
      <c r="B147" s="10">
        <v>2.12E-2</v>
      </c>
      <c r="C147" s="11">
        <v>1220.6600000000001</v>
      </c>
    </row>
    <row r="148" spans="1:3">
      <c r="A148" s="6">
        <v>38807</v>
      </c>
      <c r="B148" s="7">
        <v>2.12E-2</v>
      </c>
      <c r="C148" s="8">
        <v>1248.1199999999999</v>
      </c>
    </row>
    <row r="149" spans="1:3">
      <c r="A149" s="9">
        <v>38837</v>
      </c>
      <c r="B149" s="10">
        <v>0</v>
      </c>
      <c r="C149" s="11">
        <v>1192.07</v>
      </c>
    </row>
    <row r="150" spans="1:3">
      <c r="A150" s="6">
        <v>38868</v>
      </c>
      <c r="B150" s="7">
        <v>0</v>
      </c>
      <c r="C150" s="8">
        <v>1337.34</v>
      </c>
    </row>
    <row r="151" spans="1:3">
      <c r="A151" s="9">
        <v>38898</v>
      </c>
      <c r="B151" s="10">
        <v>0</v>
      </c>
      <c r="C151" s="11">
        <v>1377.26</v>
      </c>
    </row>
    <row r="152" spans="1:3">
      <c r="A152" s="6">
        <v>38929</v>
      </c>
      <c r="B152" s="7">
        <v>0</v>
      </c>
      <c r="C152" s="8">
        <v>1140.3399999999999</v>
      </c>
    </row>
    <row r="153" spans="1:3">
      <c r="A153" s="9">
        <v>38960</v>
      </c>
      <c r="B153" s="10">
        <v>0</v>
      </c>
      <c r="C153" s="11">
        <v>1345.48</v>
      </c>
    </row>
    <row r="154" spans="1:3">
      <c r="A154" s="6">
        <v>38990</v>
      </c>
      <c r="B154" s="7">
        <v>4.0000000000000002E-4</v>
      </c>
      <c r="C154" s="8">
        <v>1400.52</v>
      </c>
    </row>
    <row r="155" spans="1:3">
      <c r="A155" s="9">
        <v>39021</v>
      </c>
      <c r="B155" s="10">
        <v>2.0000000000000001E-4</v>
      </c>
      <c r="C155" s="11">
        <v>1557.96</v>
      </c>
    </row>
    <row r="156" spans="1:3">
      <c r="A156" s="6">
        <v>39051</v>
      </c>
      <c r="B156" s="7">
        <v>8.0000000000000004E-4</v>
      </c>
      <c r="C156" s="8">
        <v>1836.01</v>
      </c>
    </row>
    <row r="157" spans="1:3">
      <c r="A157" s="9">
        <v>39082</v>
      </c>
      <c r="B157" s="10">
        <v>0</v>
      </c>
      <c r="C157" s="11">
        <v>2127.19</v>
      </c>
    </row>
    <row r="158" spans="1:3">
      <c r="A158" s="6">
        <v>39113</v>
      </c>
      <c r="B158" s="7">
        <v>1E-3</v>
      </c>
      <c r="C158" s="8">
        <v>1925.28</v>
      </c>
    </row>
    <row r="159" spans="1:3">
      <c r="A159" s="9">
        <v>39141</v>
      </c>
      <c r="B159" s="10">
        <v>0</v>
      </c>
      <c r="C159" s="11">
        <v>2106.39</v>
      </c>
    </row>
    <row r="160" spans="1:3">
      <c r="A160" s="6">
        <v>39172</v>
      </c>
      <c r="B160" s="7">
        <v>2.3E-3</v>
      </c>
      <c r="C160" s="8">
        <v>2136.39</v>
      </c>
    </row>
    <row r="161" spans="1:3">
      <c r="A161" s="9">
        <v>39202</v>
      </c>
      <c r="B161" s="10">
        <v>0</v>
      </c>
      <c r="C161" s="11">
        <v>2089.6999999999998</v>
      </c>
    </row>
    <row r="162" spans="1:3">
      <c r="A162" s="6">
        <v>39233</v>
      </c>
      <c r="B162" s="7">
        <v>0</v>
      </c>
      <c r="C162" s="8">
        <v>2296.77</v>
      </c>
    </row>
    <row r="163" spans="1:3">
      <c r="A163" s="9">
        <v>39263</v>
      </c>
      <c r="B163" s="10">
        <v>0</v>
      </c>
      <c r="C163" s="11">
        <v>2270.9299999999998</v>
      </c>
    </row>
    <row r="164" spans="1:3">
      <c r="A164" s="6">
        <v>39294</v>
      </c>
      <c r="B164" s="7">
        <v>5.1999999999999998E-2</v>
      </c>
      <c r="C164" s="8">
        <v>2396.87</v>
      </c>
    </row>
    <row r="165" spans="1:3">
      <c r="A165" s="9">
        <v>39325</v>
      </c>
      <c r="B165" s="10">
        <v>5.1999999999999998E-2</v>
      </c>
      <c r="C165" s="11">
        <v>2407.9</v>
      </c>
    </row>
    <row r="166" spans="1:3">
      <c r="A166" s="6">
        <v>39355</v>
      </c>
      <c r="B166" s="7">
        <v>5.1999999999999998E-2</v>
      </c>
      <c r="C166" s="8">
        <v>2637.44</v>
      </c>
    </row>
    <row r="167" spans="1:3">
      <c r="A167" s="9">
        <v>39386</v>
      </c>
      <c r="B167" s="10">
        <v>5.1999999999999998E-2</v>
      </c>
      <c r="C167" s="11">
        <v>2966.71</v>
      </c>
    </row>
    <row r="168" spans="1:3">
      <c r="A168" s="6">
        <v>39416</v>
      </c>
      <c r="B168" s="7">
        <v>5.1999999999999998E-2</v>
      </c>
      <c r="C168" s="8">
        <v>3707.83</v>
      </c>
    </row>
    <row r="169" spans="1:3">
      <c r="A169" s="9">
        <v>39447</v>
      </c>
      <c r="B169" s="10">
        <v>1.4800000000000001E-2</v>
      </c>
      <c r="C169" s="11">
        <v>3570.05</v>
      </c>
    </row>
    <row r="170" spans="1:3">
      <c r="A170" s="6">
        <v>39478</v>
      </c>
      <c r="B170" s="7">
        <v>0.10970000000000001</v>
      </c>
      <c r="C170" s="8">
        <v>4266.9399999999996</v>
      </c>
    </row>
    <row r="171" spans="1:3">
      <c r="A171" s="9">
        <v>39507</v>
      </c>
      <c r="B171" s="10">
        <v>0.10970000000000001</v>
      </c>
      <c r="C171" s="11">
        <v>4397.84</v>
      </c>
    </row>
    <row r="172" spans="1:3">
      <c r="A172" s="6">
        <v>39538</v>
      </c>
      <c r="B172" s="7">
        <v>0</v>
      </c>
      <c r="C172" s="8">
        <v>3773.18</v>
      </c>
    </row>
    <row r="173" spans="1:3">
      <c r="A173" s="9">
        <v>39568</v>
      </c>
      <c r="B173" s="10">
        <v>0</v>
      </c>
      <c r="C173" s="11">
        <v>3324.08</v>
      </c>
    </row>
    <row r="174" spans="1:3">
      <c r="A174" s="6">
        <v>39599</v>
      </c>
      <c r="B174" s="7">
        <v>0</v>
      </c>
      <c r="C174" s="8">
        <v>3763.79</v>
      </c>
    </row>
    <row r="175" spans="1:3">
      <c r="A175" s="9">
        <v>39629</v>
      </c>
      <c r="B175" s="10">
        <v>0</v>
      </c>
      <c r="C175" s="11">
        <v>3609.35</v>
      </c>
    </row>
    <row r="176" spans="1:3">
      <c r="A176" s="6">
        <v>39660</v>
      </c>
      <c r="B176" s="7">
        <v>0</v>
      </c>
      <c r="C176" s="8">
        <v>4077.59</v>
      </c>
    </row>
    <row r="177" spans="1:3">
      <c r="A177" s="9">
        <v>39691</v>
      </c>
      <c r="B177" s="10">
        <v>0</v>
      </c>
      <c r="C177" s="11">
        <v>3570.61</v>
      </c>
    </row>
    <row r="178" spans="1:3">
      <c r="A178" s="6">
        <v>39721</v>
      </c>
      <c r="B178" s="7">
        <v>0</v>
      </c>
      <c r="C178" s="8">
        <v>3282.3</v>
      </c>
    </row>
    <row r="179" spans="1:3">
      <c r="A179" s="9">
        <v>39752</v>
      </c>
      <c r="B179" s="10">
        <v>0</v>
      </c>
      <c r="C179" s="11">
        <v>2506.54</v>
      </c>
    </row>
    <row r="180" spans="1:3">
      <c r="A180" s="6">
        <v>39782</v>
      </c>
      <c r="B180" s="7">
        <v>0</v>
      </c>
      <c r="C180" s="8">
        <v>2341.6999999999998</v>
      </c>
    </row>
    <row r="181" spans="1:3">
      <c r="A181" s="9">
        <v>39813</v>
      </c>
      <c r="B181" s="10">
        <v>0</v>
      </c>
      <c r="C181" s="11">
        <v>2593</v>
      </c>
    </row>
    <row r="182" spans="1:3">
      <c r="A182" s="6">
        <v>39844</v>
      </c>
      <c r="B182" s="7">
        <v>0</v>
      </c>
      <c r="C182" s="8">
        <v>1908.32</v>
      </c>
    </row>
    <row r="183" spans="1:3">
      <c r="A183" s="9">
        <v>39872</v>
      </c>
      <c r="B183" s="10">
        <v>0</v>
      </c>
      <c r="C183" s="11">
        <v>1573.25</v>
      </c>
    </row>
    <row r="184" spans="1:3">
      <c r="A184" s="6">
        <v>39903</v>
      </c>
      <c r="B184" s="7">
        <v>0</v>
      </c>
      <c r="C184" s="8">
        <v>1855.15</v>
      </c>
    </row>
    <row r="185" spans="1:3">
      <c r="A185" s="9">
        <v>39933</v>
      </c>
      <c r="B185" s="10">
        <v>1.4E-3</v>
      </c>
      <c r="C185" s="11">
        <v>1799.89</v>
      </c>
    </row>
    <row r="186" spans="1:3">
      <c r="A186" s="6">
        <v>39964</v>
      </c>
      <c r="B186" s="7">
        <v>0</v>
      </c>
      <c r="C186" s="8">
        <v>1830.19</v>
      </c>
    </row>
    <row r="187" spans="1:3">
      <c r="A187" s="9">
        <v>39994</v>
      </c>
      <c r="B187" s="10">
        <v>2.9999999999999997E-4</v>
      </c>
      <c r="C187" s="11">
        <v>1683.61</v>
      </c>
    </row>
    <row r="188" spans="1:3">
      <c r="A188" s="6">
        <v>40025</v>
      </c>
      <c r="B188" s="7">
        <v>5.0000000000000001E-3</v>
      </c>
      <c r="C188" s="8">
        <v>1469.7</v>
      </c>
    </row>
    <row r="189" spans="1:3">
      <c r="A189" s="9">
        <v>40056</v>
      </c>
      <c r="B189" s="10">
        <v>0</v>
      </c>
      <c r="C189" s="11">
        <v>1168.3699999999999</v>
      </c>
    </row>
    <row r="190" spans="1:3">
      <c r="A190" s="6">
        <v>40086</v>
      </c>
      <c r="B190" s="7">
        <v>1.6000000000000001E-3</v>
      </c>
      <c r="C190" s="8">
        <v>1364.78</v>
      </c>
    </row>
    <row r="191" spans="1:3">
      <c r="A191" s="9">
        <v>40117</v>
      </c>
      <c r="B191" s="10">
        <v>8.9999999999999998E-4</v>
      </c>
      <c r="C191" s="11">
        <v>1596.05</v>
      </c>
    </row>
    <row r="192" spans="1:3">
      <c r="A192" s="6">
        <v>40147</v>
      </c>
      <c r="B192" s="7">
        <v>0</v>
      </c>
      <c r="C192" s="8">
        <v>1577.05</v>
      </c>
    </row>
    <row r="193" spans="1:3">
      <c r="A193" s="9">
        <v>40178</v>
      </c>
      <c r="B193" s="10">
        <v>0</v>
      </c>
      <c r="C193" s="11">
        <v>1550.17</v>
      </c>
    </row>
    <row r="194" spans="1:3">
      <c r="A194" s="6">
        <v>40209</v>
      </c>
      <c r="B194" s="7">
        <v>0</v>
      </c>
      <c r="C194" s="8">
        <v>1359.22</v>
      </c>
    </row>
    <row r="195" spans="1:3">
      <c r="A195" s="9">
        <v>40237</v>
      </c>
      <c r="B195" s="10">
        <v>0</v>
      </c>
      <c r="C195" s="11">
        <v>1452.81</v>
      </c>
    </row>
    <row r="196" spans="1:3">
      <c r="A196" s="6">
        <v>40268</v>
      </c>
      <c r="B196" s="7">
        <v>0</v>
      </c>
      <c r="C196" s="8">
        <v>1277.07</v>
      </c>
    </row>
    <row r="197" spans="1:3">
      <c r="A197" s="9">
        <v>40298</v>
      </c>
      <c r="B197" s="10">
        <v>0</v>
      </c>
      <c r="C197" s="11">
        <v>1208.3399999999999</v>
      </c>
    </row>
    <row r="198" spans="1:3">
      <c r="A198" s="6">
        <v>40329</v>
      </c>
      <c r="B198" s="7">
        <v>0</v>
      </c>
      <c r="C198" s="8">
        <v>1051.4100000000001</v>
      </c>
    </row>
    <row r="199" spans="1:3">
      <c r="A199" s="9">
        <v>40359</v>
      </c>
      <c r="B199" s="10">
        <v>0</v>
      </c>
      <c r="C199" s="11">
        <v>962.11</v>
      </c>
    </row>
    <row r="200" spans="1:3">
      <c r="A200" s="6">
        <v>40390</v>
      </c>
      <c r="B200" s="7">
        <v>5.9999999999999995E-4</v>
      </c>
      <c r="C200" s="8">
        <v>942.38</v>
      </c>
    </row>
    <row r="201" spans="1:3">
      <c r="A201" s="9">
        <v>40421</v>
      </c>
      <c r="B201" s="10">
        <v>4.0000000000000002E-4</v>
      </c>
      <c r="C201" s="11">
        <v>832.52</v>
      </c>
    </row>
    <row r="202" spans="1:3">
      <c r="A202" s="6">
        <v>40451</v>
      </c>
      <c r="B202" s="7">
        <v>1.1999999999999999E-3</v>
      </c>
      <c r="C202" s="8">
        <v>989.54</v>
      </c>
    </row>
    <row r="203" spans="1:3">
      <c r="A203" s="9">
        <v>40482</v>
      </c>
      <c r="B203" s="10">
        <v>1.9E-3</v>
      </c>
      <c r="C203" s="11">
        <v>1116.0999999999999</v>
      </c>
    </row>
    <row r="204" spans="1:3">
      <c r="A204" s="6">
        <v>40512</v>
      </c>
      <c r="B204" s="7">
        <v>2.2000000000000001E-3</v>
      </c>
      <c r="C204" s="8">
        <v>984.36</v>
      </c>
    </row>
    <row r="205" spans="1:3">
      <c r="A205" s="9">
        <v>40543</v>
      </c>
      <c r="B205" s="10">
        <v>6.8999999999999999E-3</v>
      </c>
      <c r="C205" s="11">
        <v>983.05</v>
      </c>
    </row>
    <row r="206" spans="1:3">
      <c r="A206" s="6">
        <v>40574</v>
      </c>
      <c r="B206" s="7">
        <v>0</v>
      </c>
      <c r="C206" s="8">
        <v>1009.74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736D-B38F-443E-BF29-4737282A89B7}">
  <dimension ref="A1:D14"/>
  <sheetViews>
    <sheetView workbookViewId="0">
      <selection sqref="A1:D1"/>
    </sheetView>
  </sheetViews>
  <sheetFormatPr baseColWidth="10" defaultColWidth="9" defaultRowHeight="16"/>
  <cols>
    <col min="1" max="1" width="11.1640625" style="1" customWidth="1"/>
    <col min="2" max="3" width="9" style="1"/>
    <col min="4" max="4" width="12" style="1" customWidth="1"/>
    <col min="5" max="16384" width="9" style="1"/>
  </cols>
  <sheetData>
    <row r="1" spans="1:4" ht="21">
      <c r="A1" s="3" t="s">
        <v>0</v>
      </c>
      <c r="B1" s="3"/>
      <c r="C1" s="3"/>
      <c r="D1" s="3"/>
    </row>
    <row r="3" spans="1:4" ht="18" thickBot="1">
      <c r="A3" s="12" t="s">
        <v>1</v>
      </c>
      <c r="B3" s="12"/>
      <c r="C3" s="13" t="s">
        <v>2</v>
      </c>
      <c r="D3" s="13" t="s">
        <v>3</v>
      </c>
    </row>
    <row r="4" spans="1:4" ht="19" thickTop="1" thickBot="1">
      <c r="A4" s="14">
        <v>0.16</v>
      </c>
      <c r="B4" s="15">
        <v>0.18</v>
      </c>
      <c r="C4" s="16">
        <f>COUNTIFS(產品報酬率,"&gt;="&amp;A4,產品報酬率,"&lt;"&amp;B4)</f>
        <v>1</v>
      </c>
      <c r="D4" s="17">
        <f>C4/$C$13</f>
        <v>4.8780487804878049E-3</v>
      </c>
    </row>
    <row r="5" spans="1:4" ht="19" thickTop="1" thickBot="1">
      <c r="A5" s="14">
        <v>0.14000000000000001</v>
      </c>
      <c r="B5" s="15">
        <v>0.16</v>
      </c>
      <c r="C5" s="16">
        <f>COUNTIFS(產品報酬率,"&gt;="&amp;A5,產品報酬率,"&lt;"&amp;B5)</f>
        <v>8</v>
      </c>
      <c r="D5" s="17">
        <f t="shared" ref="D5:D12" si="0">C5/$C$13</f>
        <v>3.9024390243902439E-2</v>
      </c>
    </row>
    <row r="6" spans="1:4" ht="19" thickTop="1" thickBot="1">
      <c r="A6" s="14">
        <v>0.12</v>
      </c>
      <c r="B6" s="15">
        <v>0.14000000000000001</v>
      </c>
      <c r="C6" s="16">
        <f>COUNTIFS(產品報酬率,"&gt;="&amp;A6,產品報酬率,"&lt;"&amp;B6)</f>
        <v>3</v>
      </c>
      <c r="D6" s="17">
        <f t="shared" si="0"/>
        <v>1.4634146341463415E-2</v>
      </c>
    </row>
    <row r="7" spans="1:4" ht="19" thickTop="1" thickBot="1">
      <c r="A7" s="14">
        <v>0.1</v>
      </c>
      <c r="B7" s="15">
        <v>0.12</v>
      </c>
      <c r="C7" s="16">
        <f>COUNTIFS(產品報酬率,"&gt;="&amp;A7,產品報酬率,"&lt;"&amp;B7)</f>
        <v>4</v>
      </c>
      <c r="D7" s="17">
        <f t="shared" si="0"/>
        <v>1.9512195121951219E-2</v>
      </c>
    </row>
    <row r="8" spans="1:4" ht="19" thickTop="1" thickBot="1">
      <c r="A8" s="14">
        <v>0.08</v>
      </c>
      <c r="B8" s="15">
        <v>0.1</v>
      </c>
      <c r="C8" s="16">
        <f>COUNTIFS(產品報酬率,"&gt;="&amp;A8,產品報酬率,"&lt;"&amp;B8)</f>
        <v>5</v>
      </c>
      <c r="D8" s="17">
        <f t="shared" si="0"/>
        <v>2.4390243902439025E-2</v>
      </c>
    </row>
    <row r="9" spans="1:4" ht="19" thickTop="1" thickBot="1">
      <c r="A9" s="14">
        <v>0.06</v>
      </c>
      <c r="B9" s="15">
        <v>0.08</v>
      </c>
      <c r="C9" s="16">
        <f>COUNTIFS(產品報酬率,"&gt;="&amp;A9,產品報酬率,"&lt;"&amp;B9)</f>
        <v>15</v>
      </c>
      <c r="D9" s="17">
        <f t="shared" si="0"/>
        <v>7.3170731707317069E-2</v>
      </c>
    </row>
    <row r="10" spans="1:4" ht="19" thickTop="1" thickBot="1">
      <c r="A10" s="14">
        <v>0.04</v>
      </c>
      <c r="B10" s="15">
        <v>0.06</v>
      </c>
      <c r="C10" s="16">
        <f>COUNTIFS(產品報酬率,"&gt;="&amp;A10,產品報酬率,"&lt;"&amp;B10)</f>
        <v>7</v>
      </c>
      <c r="D10" s="17">
        <f t="shared" si="0"/>
        <v>3.4146341463414637E-2</v>
      </c>
    </row>
    <row r="11" spans="1:4" ht="19" thickTop="1" thickBot="1">
      <c r="A11" s="14">
        <v>0.02</v>
      </c>
      <c r="B11" s="15">
        <v>0.04</v>
      </c>
      <c r="C11" s="16">
        <f>COUNTIFS(產品報酬率,"&gt;="&amp;A11,產品報酬率,"&lt;"&amp;B11)</f>
        <v>19</v>
      </c>
      <c r="D11" s="17">
        <f t="shared" si="0"/>
        <v>9.2682926829268292E-2</v>
      </c>
    </row>
    <row r="12" spans="1:4" ht="19" thickTop="1" thickBot="1">
      <c r="A12" s="14">
        <v>0</v>
      </c>
      <c r="B12" s="15">
        <v>0.02</v>
      </c>
      <c r="C12" s="16">
        <f>COUNTIFS(產品報酬率,"&gt;="&amp;A12,產品報酬率,"&lt;"&amp;B12)</f>
        <v>143</v>
      </c>
      <c r="D12" s="17">
        <f t="shared" si="0"/>
        <v>0.69756097560975605</v>
      </c>
    </row>
    <row r="13" spans="1:4" ht="19" thickTop="1" thickBot="1">
      <c r="A13" s="12" t="s">
        <v>4</v>
      </c>
      <c r="B13" s="12"/>
      <c r="C13" s="16">
        <f>SUM(C4:C12)</f>
        <v>205</v>
      </c>
      <c r="D13" s="17">
        <f>C13/$C$13</f>
        <v>1</v>
      </c>
    </row>
    <row r="14" spans="1:4" ht="17" thickTop="1"/>
  </sheetData>
  <mergeCells count="3">
    <mergeCell ref="A1:D1"/>
    <mergeCell ref="A3:B3"/>
    <mergeCell ref="A13:B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Neat</vt:lpstr>
      <vt:lpstr>次數統計</vt:lpstr>
      <vt:lpstr>比較圖</vt:lpstr>
      <vt:lpstr>產品報酬率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chong Carlos</cp:lastModifiedBy>
  <dcterms:created xsi:type="dcterms:W3CDTF">2018-11-20T03:00:54Z</dcterms:created>
  <dcterms:modified xsi:type="dcterms:W3CDTF">2022-11-28T10:38:06Z</dcterms:modified>
</cp:coreProperties>
</file>