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idabose/Documents/GitHub/Logbook/Excel/3/306/"/>
    </mc:Choice>
  </mc:AlternateContent>
  <xr:revisionPtr revIDLastSave="0" documentId="13_ncr:1_{A4056AE5-5C9F-F84F-9B51-FF9C1892CE5A}" xr6:coauthVersionLast="47" xr6:coauthVersionMax="47" xr10:uidLastSave="{00000000-0000-0000-0000-000000000000}"/>
  <bookViews>
    <workbookView xWindow="0" yWindow="500" windowWidth="28800" windowHeight="17500" activeTab="2" xr2:uid="{C0EA0138-4935-40FD-B81F-9205AB1BBCBE}"/>
  </bookViews>
  <sheets>
    <sheet name="逾期放款" sheetId="4" r:id="rId1"/>
    <sheet name="客戶" sheetId="1" r:id="rId2"/>
    <sheet name="圖表分析" sheetId="5" r:id="rId3"/>
    <sheet name="筆數與金額統計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5" i="4"/>
</calcChain>
</file>

<file path=xl/sharedStrings.xml><?xml version="1.0" encoding="utf-8"?>
<sst xmlns="http://schemas.openxmlformats.org/spreadsheetml/2006/main" count="123" uniqueCount="70">
  <si>
    <t>客戶代碼</t>
  </si>
  <si>
    <t>客戶名稱</t>
  </si>
  <si>
    <t>E143</t>
  </si>
  <si>
    <t>新屋不動產</t>
  </si>
  <si>
    <t>E152</t>
  </si>
  <si>
    <t>索樂工程</t>
  </si>
  <si>
    <t>E345</t>
  </si>
  <si>
    <t>三星建設</t>
  </si>
  <si>
    <t>E422</t>
  </si>
  <si>
    <t>萬得孚建設</t>
  </si>
  <si>
    <t>E427</t>
  </si>
  <si>
    <t>首億開發</t>
  </si>
  <si>
    <t>E476</t>
  </si>
  <si>
    <t>日商產經集團</t>
  </si>
  <si>
    <t>E534</t>
  </si>
  <si>
    <t>佳櫸工程</t>
  </si>
  <si>
    <t>E653</t>
  </si>
  <si>
    <t>創誌開發</t>
  </si>
  <si>
    <t>E754</t>
  </si>
  <si>
    <t>載毅建設</t>
  </si>
  <si>
    <t>E944</t>
  </si>
  <si>
    <t>富礎建設</t>
  </si>
  <si>
    <t>P001</t>
  </si>
  <si>
    <t>陳港波</t>
  </si>
  <si>
    <t>P002</t>
  </si>
  <si>
    <t>王芝嵐</t>
  </si>
  <si>
    <t>P003</t>
  </si>
  <si>
    <t>張履笙</t>
  </si>
  <si>
    <t>P004</t>
  </si>
  <si>
    <t>鐘珣樺</t>
  </si>
  <si>
    <t>P005</t>
  </si>
  <si>
    <t>王艾禎</t>
  </si>
  <si>
    <t>P006</t>
  </si>
  <si>
    <t>林景穫</t>
  </si>
  <si>
    <t>P007</t>
  </si>
  <si>
    <t>張崴沼</t>
  </si>
  <si>
    <t>P008</t>
  </si>
  <si>
    <t>陳嘉馨</t>
  </si>
  <si>
    <t>P009</t>
  </si>
  <si>
    <t>葉之媛</t>
  </si>
  <si>
    <t>P010</t>
  </si>
  <si>
    <t>吳碇彬</t>
  </si>
  <si>
    <t>P011</t>
  </si>
  <si>
    <t>林卡燁</t>
  </si>
  <si>
    <t>P012</t>
  </si>
  <si>
    <t>林殷旺</t>
  </si>
  <si>
    <t>P013</t>
  </si>
  <si>
    <t>羅忠道</t>
  </si>
  <si>
    <t>P014</t>
  </si>
  <si>
    <t>陳海陞</t>
  </si>
  <si>
    <t>P015</t>
  </si>
  <si>
    <t>王畢南</t>
  </si>
  <si>
    <t>編表日期︰</t>
  </si>
  <si>
    <t>客戶_x000D_
代碼</t>
  </si>
  <si>
    <t>放款_x000D_
期間(年)</t>
  </si>
  <si>
    <t>應收帳款_x000D_
日期</t>
  </si>
  <si>
    <t>金額</t>
  </si>
  <si>
    <t>逾期放款_x000D_
天數</t>
  </si>
  <si>
    <t>萬事通商業銀行
小額信用貸款逾期放款分析表</t>
    <phoneticPr fontId="1" type="noConversion"/>
  </si>
  <si>
    <t>放款
日期</t>
    <phoneticPr fontId="1" type="noConversion"/>
  </si>
  <si>
    <t>逾期放款
天數</t>
  </si>
  <si>
    <t>放款筆數</t>
  </si>
  <si>
    <t>加總/總金額</t>
  </si>
  <si>
    <t>1-30</t>
  </si>
  <si>
    <t>31-60</t>
  </si>
  <si>
    <t>61-90</t>
  </si>
  <si>
    <t>91-120</t>
  </si>
  <si>
    <t>121-150</t>
  </si>
  <si>
    <t>181-210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</si>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</sst>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4]e\-mm\-dd"/>
    <numFmt numFmtId="165" formatCode="0&quot; 年&quot;"/>
    <numFmt numFmtId="166" formatCode="_-&quot;$&quot;*-#,##0_-;\-&quot;$&quot;*-#,##0_-;_-&quot;$&quot;*-&quot;-&quot;_-;_-@_-"/>
    <numFmt numFmtId="167" formatCode="0&quot; 天&quot;"/>
  </numFmts>
  <fonts count="8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  <font>
      <b/>
      <sz val="12"/>
      <color rgb="FF002060"/>
      <name val="Calibri"/>
      <family val="1"/>
      <charset val="136"/>
      <scheme val="minor"/>
    </font>
    <font>
      <b/>
      <sz val="16"/>
      <color theme="4"/>
      <name val="標楷體"/>
      <family val="4"/>
      <charset val="136"/>
    </font>
    <font>
      <sz val="12"/>
      <color theme="1"/>
      <name val="Arial"/>
      <family val="2"/>
    </font>
    <font>
      <sz val="12"/>
      <color rgb="FF000080"/>
      <name val="Calibri"/>
      <family val="2"/>
      <charset val="136"/>
      <scheme val="minor"/>
    </font>
    <font>
      <b/>
      <sz val="12"/>
      <color theme="5"/>
      <name val="Calibri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6" fillId="0" borderId="1" xfId="0" applyNumberFormat="1" applyFont="1" applyBorder="1">
      <alignment vertical="center"/>
    </xf>
    <xf numFmtId="1" fontId="5" fillId="0" borderId="4" xfId="0" applyNumberFormat="1" applyFon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0" fontId="0" fillId="0" borderId="8" xfId="0" applyBorder="1">
      <alignment vertical="center"/>
    </xf>
    <xf numFmtId="164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6" fontId="6" fillId="0" borderId="8" xfId="0" applyNumberFormat="1" applyFont="1" applyBorder="1">
      <alignment vertical="center"/>
    </xf>
    <xf numFmtId="167" fontId="0" fillId="0" borderId="7" xfId="0" applyNumberForma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6" fontId="6" fillId="0" borderId="10" xfId="0" applyNumberFormat="1" applyFont="1" applyBorder="1">
      <alignment vertical="center"/>
    </xf>
    <xf numFmtId="167" fontId="0" fillId="0" borderId="11" xfId="0" applyNumberForma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80"/>
      <color rgb="FFFFFF99"/>
      <color rgb="FFFF66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[306.xlsx]筆數與金額統計!樞紐分析表2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solidFill>
                  <a:srgbClr val="00B0F0"/>
                </a:solidFill>
                <a:latin typeface="Microsoft JhengHei UI" panose="020B0400000000000000" pitchFamily="34" charset="-120"/>
                <a:ea typeface="Microsoft JhengHei UI" panose="020B0400000000000000" pitchFamily="34" charset="-120"/>
              </a:rPr>
              <a:t>逾期放款統計圖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dkHorz">
            <a:fgClr>
              <a:srgbClr val="00B0F0"/>
            </a:fgClr>
            <a:bgClr>
              <a:schemeClr val="bg1"/>
            </a:bgClr>
          </a:pattFill>
          <a:ln w="19050">
            <a:solidFill>
              <a:srgbClr val="00206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筆數與金額統計!$C$3</c:f>
              <c:strCache>
                <c:ptCount val="1"/>
                <c:pt idx="0">
                  <c:v>加總/總金額</c:v>
                </c:pt>
              </c:strCache>
            </c:strRef>
          </c:tx>
          <c:spPr>
            <a:pattFill prst="dkHorz">
              <a:fgClr>
                <a:srgbClr val="00B0F0"/>
              </a:fgClr>
              <a:bgClr>
                <a:schemeClr val="bg1"/>
              </a:bgClr>
            </a:pattFill>
            <a:ln w="19050">
              <a:solidFill>
                <a:srgbClr val="00206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筆數與金額統計!$A$4:$A$10</c:f>
              <c:strCache>
                <c:ptCount val="6"/>
                <c:pt idx="0">
                  <c:v>1-30</c:v>
                </c:pt>
                <c:pt idx="1">
                  <c:v>31-60</c:v>
                </c:pt>
                <c:pt idx="2">
                  <c:v>61-90</c:v>
                </c:pt>
                <c:pt idx="3">
                  <c:v>91-120</c:v>
                </c:pt>
                <c:pt idx="4">
                  <c:v>121-150</c:v>
                </c:pt>
                <c:pt idx="5">
                  <c:v>181-210</c:v>
                </c:pt>
              </c:strCache>
            </c:strRef>
          </c:cat>
          <c:val>
            <c:numRef>
              <c:f>筆數與金額統計!$C$4:$C$10</c:f>
              <c:numCache>
                <c:formatCode>_-"$"*-#,##0_-;\-"$"*-#,##0_-;_-"$"*-"-"_-;_-@_-</c:formatCode>
                <c:ptCount val="6"/>
                <c:pt idx="0">
                  <c:v>4246000</c:v>
                </c:pt>
                <c:pt idx="1">
                  <c:v>2660000</c:v>
                </c:pt>
                <c:pt idx="2">
                  <c:v>2790000</c:v>
                </c:pt>
                <c:pt idx="3">
                  <c:v>250000</c:v>
                </c:pt>
                <c:pt idx="4">
                  <c:v>990000</c:v>
                </c:pt>
                <c:pt idx="5">
                  <c:v>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F-0144-9040-A019B370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59257200"/>
        <c:axId val="496101759"/>
      </c:barChart>
      <c:lineChart>
        <c:grouping val="standard"/>
        <c:varyColors val="0"/>
        <c:ser>
          <c:idx val="0"/>
          <c:order val="0"/>
          <c:tx>
            <c:strRef>
              <c:f>筆數與金額統計!$B$3</c:f>
              <c:strCache>
                <c:ptCount val="1"/>
                <c:pt idx="0">
                  <c:v>放款筆數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筆數與金額統計!$A$4:$A$10</c:f>
              <c:strCache>
                <c:ptCount val="6"/>
                <c:pt idx="0">
                  <c:v>1-30</c:v>
                </c:pt>
                <c:pt idx="1">
                  <c:v>31-60</c:v>
                </c:pt>
                <c:pt idx="2">
                  <c:v>61-90</c:v>
                </c:pt>
                <c:pt idx="3">
                  <c:v>91-120</c:v>
                </c:pt>
                <c:pt idx="4">
                  <c:v>121-150</c:v>
                </c:pt>
                <c:pt idx="5">
                  <c:v>181-210</c:v>
                </c:pt>
              </c:strCache>
            </c:strRef>
          </c:cat>
          <c:val>
            <c:numRef>
              <c:f>筆數與金額統計!$B$4:$B$10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F-0144-9040-A019B370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369584"/>
        <c:axId val="695367136"/>
      </c:lineChart>
      <c:catAx>
        <c:axId val="12592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O"/>
          </a:p>
        </c:txPr>
        <c:crossAx val="496101759"/>
        <c:crosses val="autoZero"/>
        <c:auto val="1"/>
        <c:lblAlgn val="ctr"/>
        <c:lblOffset val="100"/>
        <c:noMultiLvlLbl val="0"/>
      </c:catAx>
      <c:valAx>
        <c:axId val="4961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-#,##0_-;\-&quot;$&quot;*-#,##0_-;_-&quot;$&quot;*-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O"/>
          </a:p>
        </c:txPr>
        <c:crossAx val="1259257200"/>
        <c:crosses val="autoZero"/>
        <c:crossBetween val="between"/>
      </c:valAx>
      <c:valAx>
        <c:axId val="6953671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O"/>
          </a:p>
        </c:txPr>
        <c:crossAx val="695369584"/>
        <c:crosses val="max"/>
        <c:crossBetween val="between"/>
      </c:valAx>
      <c:catAx>
        <c:axId val="6953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536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O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C0510E-C06A-7442-A644-C6EC361EDBA9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66ECB-9270-3428-C3E7-75904AC938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user/Desktop/X16/X16-1606/EX03/EXAM/EX03/EXD03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2298.443037731478" createdVersion="6" refreshedVersion="6" minRefreshableVersion="3" recordCount="26" xr:uid="{EA533AAE-3C54-42EB-8C98-A339CFD5C1D1}">
  <cacheSource type="worksheet">
    <worksheetSource ref="A4:G30" sheet="逾期放款" r:id="rId2"/>
  </cacheSource>
  <cacheFields count="8">
    <cacheField name="客戶_x000a_代碼" numFmtId="1">
      <sharedItems/>
    </cacheField>
    <cacheField name="客戶名稱" numFmtId="0">
      <sharedItems/>
    </cacheField>
    <cacheField name="放款_x000a_日期" numFmtId="164">
      <sharedItems containsSemiMixedTypes="0" containsNonDate="0" containsDate="1" containsString="0" minDate="2004-01-08T00:00:00" maxDate="2009-06-01T00:00:00"/>
    </cacheField>
    <cacheField name="放款_x000a_期間(年)" numFmtId="165">
      <sharedItems containsSemiMixedTypes="0" containsString="0" containsNumber="1" containsInteger="1" minValue="1" maxValue="6"/>
    </cacheField>
    <cacheField name="應收帳款_x000a_日期" numFmtId="164">
      <sharedItems containsSemiMixedTypes="0" containsNonDate="0" containsDate="1" containsString="0" minDate="2009-11-16T00:00:00" maxDate="2010-06-01T00:00:00"/>
    </cacheField>
    <cacheField name="金額" numFmtId="166">
      <sharedItems containsSemiMixedTypes="0" containsString="0" containsNumber="1" containsInteger="1" minValue="100000" maxValue="940000"/>
    </cacheField>
    <cacheField name="逾期放款_x000a_天數" numFmtId="167">
      <sharedItems containsSemiMixedTypes="0" containsString="0" containsNumber="1" containsInteger="1" minValue="6" maxValue="202" count="24">
        <n v="149"/>
        <n v="36"/>
        <n v="8"/>
        <n v="7"/>
        <n v="40"/>
        <n v="23"/>
        <n v="150"/>
        <n v="31"/>
        <n v="202"/>
        <n v="77"/>
        <n v="29"/>
        <n v="24"/>
        <n v="12"/>
        <n v="102"/>
        <n v="95"/>
        <n v="85"/>
        <n v="75"/>
        <n v="72"/>
        <n v="66"/>
        <n v="58"/>
        <n v="34"/>
        <n v="68"/>
        <n v="59"/>
        <n v="6"/>
      </sharedItems>
      <fieldGroup base="6">
        <rangePr autoStart="0" startNum="1" endNum="202" groupInterval="30"/>
        <groupItems count="9">
          <s v="&lt;1"/>
          <s v="1-30"/>
          <s v="31-60"/>
          <s v="61-90"/>
          <s v="91-120"/>
          <s v="121-150"/>
          <s v="151-180"/>
          <s v="181-210"/>
          <s v="&gt;211"/>
        </groupItems>
      </fieldGroup>
    </cacheField>
    <cacheField name="總金額" numFmtId="0" formula="SUM(金額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E152"/>
    <s v="索樂工程"/>
    <d v="2004-01-08T00:00:00"/>
    <n v="6"/>
    <d v="2010-01-08T00:00:00"/>
    <n v="800000"/>
    <x v="0"/>
  </r>
  <r>
    <s v="P001"/>
    <s v="陳港波"/>
    <d v="2004-05-01T00:00:00"/>
    <n v="6"/>
    <d v="2010-05-01T00:00:00"/>
    <n v="440000"/>
    <x v="1"/>
  </r>
  <r>
    <s v="P012"/>
    <s v="林殷旺"/>
    <d v="2004-05-29T00:00:00"/>
    <n v="6"/>
    <d v="2010-05-29T00:00:00"/>
    <n v="860000"/>
    <x v="2"/>
  </r>
  <r>
    <s v="P009"/>
    <s v="葉之媛"/>
    <d v="2004-05-30T00:00:00"/>
    <n v="6"/>
    <d v="2010-05-30T00:00:00"/>
    <n v="840000"/>
    <x v="3"/>
  </r>
  <r>
    <s v="P014"/>
    <s v="陳海陞"/>
    <d v="2005-04-27T00:00:00"/>
    <n v="5"/>
    <d v="2010-04-27T00:00:00"/>
    <n v="530000"/>
    <x v="4"/>
  </r>
  <r>
    <s v="P015"/>
    <s v="王畢南"/>
    <d v="2005-05-14T00:00:00"/>
    <n v="5"/>
    <d v="2010-05-14T00:00:00"/>
    <n v="610000"/>
    <x v="5"/>
  </r>
  <r>
    <s v="P003"/>
    <s v="張履笙"/>
    <d v="2006-01-07T00:00:00"/>
    <n v="4"/>
    <d v="2010-01-07T00:00:00"/>
    <n v="190000"/>
    <x v="6"/>
  </r>
  <r>
    <s v="P011"/>
    <s v="林卡燁"/>
    <d v="2006-05-06T00:00:00"/>
    <n v="4"/>
    <d v="2010-05-06T00:00:00"/>
    <n v="400000"/>
    <x v="7"/>
  </r>
  <r>
    <s v="P008"/>
    <s v="陳嘉馨"/>
    <d v="2006-11-16T00:00:00"/>
    <n v="3"/>
    <d v="2009-11-16T00:00:00"/>
    <n v="260000"/>
    <x v="8"/>
  </r>
  <r>
    <s v="P010"/>
    <s v="吳碇彬"/>
    <d v="2007-03-21T00:00:00"/>
    <n v="3"/>
    <d v="2010-03-21T00:00:00"/>
    <n v="290000"/>
    <x v="9"/>
  </r>
  <r>
    <s v="P013"/>
    <s v="羅忠道"/>
    <d v="2007-05-08T00:00:00"/>
    <n v="3"/>
    <d v="2010-05-08T00:00:00"/>
    <n v="680000"/>
    <x v="10"/>
  </r>
  <r>
    <s v="E427"/>
    <s v="首億開發"/>
    <d v="2007-05-13T00:00:00"/>
    <n v="3"/>
    <d v="2010-05-13T00:00:00"/>
    <n v="250000"/>
    <x v="11"/>
  </r>
  <r>
    <s v="P005"/>
    <s v="王艾禎"/>
    <d v="2007-05-25T00:00:00"/>
    <n v="3"/>
    <d v="2010-05-25T00:00:00"/>
    <n v="320000"/>
    <x v="12"/>
  </r>
  <r>
    <s v="P002"/>
    <s v="王芝嵐"/>
    <d v="2008-02-24T00:00:00"/>
    <n v="2"/>
    <d v="2010-02-24T00:00:00"/>
    <n v="140000"/>
    <x v="13"/>
  </r>
  <r>
    <s v="E476"/>
    <s v="日商產經集團"/>
    <d v="2008-03-03T00:00:00"/>
    <n v="2"/>
    <d v="2010-03-03T00:00:00"/>
    <n v="110000"/>
    <x v="14"/>
  </r>
  <r>
    <s v="E427"/>
    <s v="首億開發"/>
    <d v="2008-03-13T00:00:00"/>
    <n v="2"/>
    <d v="2010-03-13T00:00:00"/>
    <n v="750000"/>
    <x v="15"/>
  </r>
  <r>
    <s v="E944"/>
    <s v="富礎建設"/>
    <d v="2008-03-23T00:00:00"/>
    <n v="2"/>
    <d v="2010-03-23T00:00:00"/>
    <n v="160000"/>
    <x v="16"/>
  </r>
  <r>
    <s v="P007"/>
    <s v="張崴沼"/>
    <d v="2008-03-26T00:00:00"/>
    <n v="2"/>
    <d v="2010-03-26T00:00:00"/>
    <n v="630000"/>
    <x v="17"/>
  </r>
  <r>
    <s v="E143"/>
    <s v="新屋不動產"/>
    <d v="2008-04-01T00:00:00"/>
    <n v="2"/>
    <d v="2010-04-01T00:00:00"/>
    <n v="610000"/>
    <x v="18"/>
  </r>
  <r>
    <s v="P004"/>
    <s v="鐘珣樺"/>
    <d v="2008-04-09T00:00:00"/>
    <n v="2"/>
    <d v="2010-04-09T00:00:00"/>
    <n v="940000"/>
    <x v="19"/>
  </r>
  <r>
    <s v="E422"/>
    <s v="萬得孚建設"/>
    <d v="2008-05-03T00:00:00"/>
    <n v="2"/>
    <d v="2010-05-03T00:00:00"/>
    <n v="100000"/>
    <x v="20"/>
  </r>
  <r>
    <s v="E345"/>
    <s v="三星建設"/>
    <d v="2009-03-30T00:00:00"/>
    <n v="1"/>
    <d v="2010-03-30T00:00:00"/>
    <n v="350000"/>
    <x v="21"/>
  </r>
  <r>
    <s v="E754"/>
    <s v="載毅建設"/>
    <d v="2009-04-08T00:00:00"/>
    <n v="1"/>
    <d v="2010-04-08T00:00:00"/>
    <n v="140000"/>
    <x v="22"/>
  </r>
  <r>
    <s v="E534"/>
    <s v="佳櫸工程"/>
    <d v="2009-04-09T00:00:00"/>
    <n v="1"/>
    <d v="2010-04-09T00:00:00"/>
    <n v="110000"/>
    <x v="19"/>
  </r>
  <r>
    <s v="E653"/>
    <s v="創誌開發"/>
    <d v="2009-05-08T00:00:00"/>
    <n v="1"/>
    <d v="2010-05-08T00:00:00"/>
    <n v="530000"/>
    <x v="10"/>
  </r>
  <r>
    <s v="P006"/>
    <s v="林景穫"/>
    <d v="2009-05-31T00:00:00"/>
    <n v="1"/>
    <d v="2010-05-31T00:00:00"/>
    <n v="15600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DF91A-6A7D-495E-8668-2D3B22298E14}" name="樞紐分析表2" cacheId="0" autoFormatId="4117" applyNumberFormats="1" applyBorderFormats="1" applyFontFormats="1" applyPatternFormats="1" applyAlignmentFormats="1" applyWidthHeightFormats="1" dataCaption="資料" updatedVersion="6" asteriskTotals="1" showItems="0" showMultipleLabel="0" showMemberPropertyTips="0" useAutoFormatting="1" itemPrintTitles="1" indent="0" compact="0" compactData="0" gridDropZones="1" chartFormat="2">
  <location ref="A3:C10" firstHeaderRow="0" firstDataRow="1" firstDataCol="1"/>
  <pivotFields count="8">
    <pivotField compact="0" outline="0" subtotalTop="0" showAll="0" includeNewItemsInFilter="1" defaultSubtotal="0"/>
    <pivotField dataField="1" compact="0" outline="0" showAll="0" includeNewItemsInFilter="1"/>
    <pivotField compact="0" numFmtId="164" outline="0" showAll="0" includeNewItemsInFilter="1"/>
    <pivotField compact="0" numFmtId="165" outline="0" showAll="0" includeNewItemsInFilter="1"/>
    <pivotField compact="0" numFmtId="164" outline="0" showAll="0" includeNewItemsInFilter="1"/>
    <pivotField compact="0" numFmtId="166" outline="0" showAll="0" includeNewItemsInFilter="1"/>
    <pivotField axis="axisRow" compact="0" numFmtId="167" outline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dragToRow="0" dragToCol="0" dragToPage="0" showAll="0" includeNewItemsInFilter="1" defaultSubtotal="0"/>
  </pivotFields>
  <rowFields count="1">
    <field x="6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放款筆數" fld="1" subtotal="count" baseField="0" baseItem="0"/>
    <dataField name="加總/總金額" fld="7" baseField="0" baseItem="0" numFmtId="166"/>
  </dataFields>
  <chartFormats count="2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BCFE-C58D-442D-A2E9-708C8E6DFF44}">
  <dimension ref="A1:G30"/>
  <sheetViews>
    <sheetView workbookViewId="0">
      <selection activeCell="J6" sqref="J6"/>
    </sheetView>
  </sheetViews>
  <sheetFormatPr baseColWidth="10" defaultColWidth="8.83203125" defaultRowHeight="16"/>
  <cols>
    <col min="1" max="1" width="7.6640625" customWidth="1"/>
    <col min="2" max="2" width="15.6640625" customWidth="1"/>
    <col min="3" max="4" width="10.6640625" customWidth="1"/>
    <col min="5" max="5" width="11.6640625" customWidth="1"/>
    <col min="6" max="6" width="14.1640625" customWidth="1"/>
    <col min="7" max="7" width="11.6640625" customWidth="1"/>
  </cols>
  <sheetData>
    <row r="1" spans="1:7" ht="21" customHeight="1">
      <c r="A1" s="36" t="s">
        <v>58</v>
      </c>
      <c r="B1" s="36"/>
      <c r="C1" s="36"/>
      <c r="D1" s="36"/>
      <c r="E1" s="36"/>
      <c r="F1" s="36"/>
      <c r="G1" s="36"/>
    </row>
    <row r="2" spans="1:7">
      <c r="F2" s="9" t="s">
        <v>52</v>
      </c>
      <c r="G2" s="10">
        <v>40335</v>
      </c>
    </row>
    <row r="3" spans="1:7" ht="17" thickBot="1"/>
    <row r="4" spans="1:7" ht="36" customHeight="1" thickBot="1">
      <c r="A4" s="31" t="s">
        <v>53</v>
      </c>
      <c r="B4" s="32" t="s">
        <v>1</v>
      </c>
      <c r="C4" s="33" t="s">
        <v>59</v>
      </c>
      <c r="D4" s="33" t="s">
        <v>54</v>
      </c>
      <c r="E4" s="33" t="s">
        <v>55</v>
      </c>
      <c r="F4" s="32" t="s">
        <v>56</v>
      </c>
      <c r="G4" s="34" t="s">
        <v>57</v>
      </c>
    </row>
    <row r="5" spans="1:7" ht="17" thickTop="1">
      <c r="A5" s="25" t="s">
        <v>4</v>
      </c>
      <c r="B5" s="26" t="s">
        <v>5</v>
      </c>
      <c r="C5" s="27">
        <v>37994</v>
      </c>
      <c r="D5" s="28">
        <v>6</v>
      </c>
      <c r="E5" s="27">
        <f>VALUE(YEAR(C5)+D5&amp;"/"&amp;MONTH(C5)&amp;"/"&amp;DAY(C5))</f>
        <v>40186</v>
      </c>
      <c r="F5" s="29">
        <v>800000</v>
      </c>
      <c r="G5" s="30">
        <v>149</v>
      </c>
    </row>
    <row r="6" spans="1:7">
      <c r="A6" s="17" t="s">
        <v>22</v>
      </c>
      <c r="B6" s="13" t="s">
        <v>23</v>
      </c>
      <c r="C6" s="14">
        <v>38108</v>
      </c>
      <c r="D6" s="15">
        <v>6</v>
      </c>
      <c r="E6" s="14">
        <f t="shared" ref="E6:E30" si="0">VALUE(YEAR(C6)+D6&amp;"/"&amp;MONTH(C6)&amp;"/"&amp;DAY(C6))</f>
        <v>40299</v>
      </c>
      <c r="F6" s="16">
        <v>440000</v>
      </c>
      <c r="G6" s="18">
        <v>36</v>
      </c>
    </row>
    <row r="7" spans="1:7">
      <c r="A7" s="17" t="s">
        <v>44</v>
      </c>
      <c r="B7" s="13" t="s">
        <v>45</v>
      </c>
      <c r="C7" s="14">
        <v>38136</v>
      </c>
      <c r="D7" s="15">
        <v>6</v>
      </c>
      <c r="E7" s="14">
        <f t="shared" si="0"/>
        <v>40327</v>
      </c>
      <c r="F7" s="16">
        <v>860000</v>
      </c>
      <c r="G7" s="18">
        <v>8</v>
      </c>
    </row>
    <row r="8" spans="1:7">
      <c r="A8" s="17" t="s">
        <v>38</v>
      </c>
      <c r="B8" s="13" t="s">
        <v>39</v>
      </c>
      <c r="C8" s="14">
        <v>38137</v>
      </c>
      <c r="D8" s="15">
        <v>6</v>
      </c>
      <c r="E8" s="14">
        <f t="shared" si="0"/>
        <v>40328</v>
      </c>
      <c r="F8" s="16">
        <v>840000</v>
      </c>
      <c r="G8" s="18">
        <v>7</v>
      </c>
    </row>
    <row r="9" spans="1:7">
      <c r="A9" s="17" t="s">
        <v>48</v>
      </c>
      <c r="B9" s="13" t="s">
        <v>49</v>
      </c>
      <c r="C9" s="14">
        <v>38469</v>
      </c>
      <c r="D9" s="15">
        <v>5</v>
      </c>
      <c r="E9" s="14">
        <f t="shared" si="0"/>
        <v>40295</v>
      </c>
      <c r="F9" s="16">
        <v>530000</v>
      </c>
      <c r="G9" s="18">
        <v>40</v>
      </c>
    </row>
    <row r="10" spans="1:7">
      <c r="A10" s="17" t="s">
        <v>50</v>
      </c>
      <c r="B10" s="13" t="s">
        <v>51</v>
      </c>
      <c r="C10" s="14">
        <v>38486</v>
      </c>
      <c r="D10" s="15">
        <v>5</v>
      </c>
      <c r="E10" s="14">
        <f t="shared" si="0"/>
        <v>40312</v>
      </c>
      <c r="F10" s="16">
        <v>610000</v>
      </c>
      <c r="G10" s="18">
        <v>23</v>
      </c>
    </row>
    <row r="11" spans="1:7">
      <c r="A11" s="17" t="s">
        <v>26</v>
      </c>
      <c r="B11" s="13" t="s">
        <v>27</v>
      </c>
      <c r="C11" s="14">
        <v>38724</v>
      </c>
      <c r="D11" s="15">
        <v>4</v>
      </c>
      <c r="E11" s="14">
        <f t="shared" si="0"/>
        <v>40185</v>
      </c>
      <c r="F11" s="16">
        <v>190000</v>
      </c>
      <c r="G11" s="18">
        <v>150</v>
      </c>
    </row>
    <row r="12" spans="1:7">
      <c r="A12" s="17" t="s">
        <v>42</v>
      </c>
      <c r="B12" s="13" t="s">
        <v>43</v>
      </c>
      <c r="C12" s="14">
        <v>38843</v>
      </c>
      <c r="D12" s="15">
        <v>4</v>
      </c>
      <c r="E12" s="14">
        <f t="shared" si="0"/>
        <v>40304</v>
      </c>
      <c r="F12" s="16">
        <v>400000</v>
      </c>
      <c r="G12" s="18">
        <v>31</v>
      </c>
    </row>
    <row r="13" spans="1:7">
      <c r="A13" s="17" t="s">
        <v>36</v>
      </c>
      <c r="B13" s="13" t="s">
        <v>37</v>
      </c>
      <c r="C13" s="14">
        <v>39037</v>
      </c>
      <c r="D13" s="15">
        <v>3</v>
      </c>
      <c r="E13" s="14">
        <f t="shared" si="0"/>
        <v>40133</v>
      </c>
      <c r="F13" s="16">
        <v>260000</v>
      </c>
      <c r="G13" s="18">
        <v>202</v>
      </c>
    </row>
    <row r="14" spans="1:7">
      <c r="A14" s="17" t="s">
        <v>40</v>
      </c>
      <c r="B14" s="13" t="s">
        <v>41</v>
      </c>
      <c r="C14" s="14">
        <v>39162</v>
      </c>
      <c r="D14" s="15">
        <v>3</v>
      </c>
      <c r="E14" s="14">
        <f t="shared" si="0"/>
        <v>40258</v>
      </c>
      <c r="F14" s="16">
        <v>290000</v>
      </c>
      <c r="G14" s="18">
        <v>77</v>
      </c>
    </row>
    <row r="15" spans="1:7">
      <c r="A15" s="17" t="s">
        <v>46</v>
      </c>
      <c r="B15" s="13" t="s">
        <v>47</v>
      </c>
      <c r="C15" s="14">
        <v>39210</v>
      </c>
      <c r="D15" s="15">
        <v>3</v>
      </c>
      <c r="E15" s="14">
        <f t="shared" si="0"/>
        <v>40306</v>
      </c>
      <c r="F15" s="16">
        <v>680000</v>
      </c>
      <c r="G15" s="18">
        <v>29</v>
      </c>
    </row>
    <row r="16" spans="1:7">
      <c r="A16" s="17" t="s">
        <v>10</v>
      </c>
      <c r="B16" s="13" t="s">
        <v>11</v>
      </c>
      <c r="C16" s="14">
        <v>39215</v>
      </c>
      <c r="D16" s="15">
        <v>3</v>
      </c>
      <c r="E16" s="14">
        <f t="shared" si="0"/>
        <v>40311</v>
      </c>
      <c r="F16" s="16">
        <v>250000</v>
      </c>
      <c r="G16" s="18">
        <v>24</v>
      </c>
    </row>
    <row r="17" spans="1:7">
      <c r="A17" s="17" t="s">
        <v>30</v>
      </c>
      <c r="B17" s="13" t="s">
        <v>31</v>
      </c>
      <c r="C17" s="14">
        <v>39227</v>
      </c>
      <c r="D17" s="15">
        <v>3</v>
      </c>
      <c r="E17" s="14">
        <f t="shared" si="0"/>
        <v>40323</v>
      </c>
      <c r="F17" s="16">
        <v>320000</v>
      </c>
      <c r="G17" s="18">
        <v>12</v>
      </c>
    </row>
    <row r="18" spans="1:7">
      <c r="A18" s="17" t="s">
        <v>24</v>
      </c>
      <c r="B18" s="13" t="s">
        <v>25</v>
      </c>
      <c r="C18" s="14">
        <v>39502</v>
      </c>
      <c r="D18" s="15">
        <v>2</v>
      </c>
      <c r="E18" s="14">
        <f t="shared" si="0"/>
        <v>40233</v>
      </c>
      <c r="F18" s="16">
        <v>140000</v>
      </c>
      <c r="G18" s="18">
        <v>102</v>
      </c>
    </row>
    <row r="19" spans="1:7">
      <c r="A19" s="17" t="s">
        <v>12</v>
      </c>
      <c r="B19" s="13" t="s">
        <v>13</v>
      </c>
      <c r="C19" s="14">
        <v>39510</v>
      </c>
      <c r="D19" s="15">
        <v>2</v>
      </c>
      <c r="E19" s="14">
        <f t="shared" si="0"/>
        <v>40240</v>
      </c>
      <c r="F19" s="16">
        <v>110000</v>
      </c>
      <c r="G19" s="18">
        <v>95</v>
      </c>
    </row>
    <row r="20" spans="1:7">
      <c r="A20" s="17" t="s">
        <v>10</v>
      </c>
      <c r="B20" s="13" t="s">
        <v>11</v>
      </c>
      <c r="C20" s="14">
        <v>39520</v>
      </c>
      <c r="D20" s="15">
        <v>2</v>
      </c>
      <c r="E20" s="14">
        <f t="shared" si="0"/>
        <v>40250</v>
      </c>
      <c r="F20" s="16">
        <v>750000</v>
      </c>
      <c r="G20" s="18">
        <v>85</v>
      </c>
    </row>
    <row r="21" spans="1:7">
      <c r="A21" s="17" t="s">
        <v>20</v>
      </c>
      <c r="B21" s="13" t="s">
        <v>21</v>
      </c>
      <c r="C21" s="14">
        <v>39530</v>
      </c>
      <c r="D21" s="15">
        <v>2</v>
      </c>
      <c r="E21" s="14">
        <f t="shared" si="0"/>
        <v>40260</v>
      </c>
      <c r="F21" s="16">
        <v>160000</v>
      </c>
      <c r="G21" s="18">
        <v>75</v>
      </c>
    </row>
    <row r="22" spans="1:7">
      <c r="A22" s="17" t="s">
        <v>34</v>
      </c>
      <c r="B22" s="13" t="s">
        <v>35</v>
      </c>
      <c r="C22" s="14">
        <v>39533</v>
      </c>
      <c r="D22" s="15">
        <v>2</v>
      </c>
      <c r="E22" s="14">
        <f t="shared" si="0"/>
        <v>40263</v>
      </c>
      <c r="F22" s="16">
        <v>630000</v>
      </c>
      <c r="G22" s="18">
        <v>72</v>
      </c>
    </row>
    <row r="23" spans="1:7">
      <c r="A23" s="17" t="s">
        <v>2</v>
      </c>
      <c r="B23" s="13" t="s">
        <v>3</v>
      </c>
      <c r="C23" s="14">
        <v>39539</v>
      </c>
      <c r="D23" s="15">
        <v>2</v>
      </c>
      <c r="E23" s="14">
        <f t="shared" si="0"/>
        <v>40269</v>
      </c>
      <c r="F23" s="16">
        <v>610000</v>
      </c>
      <c r="G23" s="18">
        <v>66</v>
      </c>
    </row>
    <row r="24" spans="1:7">
      <c r="A24" s="17" t="s">
        <v>28</v>
      </c>
      <c r="B24" s="13" t="s">
        <v>29</v>
      </c>
      <c r="C24" s="14">
        <v>39547</v>
      </c>
      <c r="D24" s="15">
        <v>2</v>
      </c>
      <c r="E24" s="14">
        <f t="shared" si="0"/>
        <v>40277</v>
      </c>
      <c r="F24" s="16">
        <v>940000</v>
      </c>
      <c r="G24" s="18">
        <v>58</v>
      </c>
    </row>
    <row r="25" spans="1:7">
      <c r="A25" s="17" t="s">
        <v>8</v>
      </c>
      <c r="B25" s="13" t="s">
        <v>9</v>
      </c>
      <c r="C25" s="14">
        <v>39571</v>
      </c>
      <c r="D25" s="15">
        <v>2</v>
      </c>
      <c r="E25" s="14">
        <f t="shared" si="0"/>
        <v>40301</v>
      </c>
      <c r="F25" s="16">
        <v>100000</v>
      </c>
      <c r="G25" s="18">
        <v>34</v>
      </c>
    </row>
    <row r="26" spans="1:7">
      <c r="A26" s="17" t="s">
        <v>6</v>
      </c>
      <c r="B26" s="13" t="s">
        <v>7</v>
      </c>
      <c r="C26" s="14">
        <v>39902</v>
      </c>
      <c r="D26" s="15">
        <v>1</v>
      </c>
      <c r="E26" s="14">
        <f t="shared" si="0"/>
        <v>40267</v>
      </c>
      <c r="F26" s="16">
        <v>350000</v>
      </c>
      <c r="G26" s="18">
        <v>68</v>
      </c>
    </row>
    <row r="27" spans="1:7">
      <c r="A27" s="17" t="s">
        <v>18</v>
      </c>
      <c r="B27" s="13" t="s">
        <v>19</v>
      </c>
      <c r="C27" s="14">
        <v>39911</v>
      </c>
      <c r="D27" s="15">
        <v>1</v>
      </c>
      <c r="E27" s="14">
        <f t="shared" si="0"/>
        <v>40276</v>
      </c>
      <c r="F27" s="16">
        <v>140000</v>
      </c>
      <c r="G27" s="18">
        <v>59</v>
      </c>
    </row>
    <row r="28" spans="1:7">
      <c r="A28" s="17" t="s">
        <v>14</v>
      </c>
      <c r="B28" s="13" t="s">
        <v>15</v>
      </c>
      <c r="C28" s="14">
        <v>39912</v>
      </c>
      <c r="D28" s="15">
        <v>1</v>
      </c>
      <c r="E28" s="14">
        <f t="shared" si="0"/>
        <v>40277</v>
      </c>
      <c r="F28" s="16">
        <v>110000</v>
      </c>
      <c r="G28" s="18">
        <v>58</v>
      </c>
    </row>
    <row r="29" spans="1:7">
      <c r="A29" s="17" t="s">
        <v>16</v>
      </c>
      <c r="B29" s="13" t="s">
        <v>17</v>
      </c>
      <c r="C29" s="14">
        <v>39941</v>
      </c>
      <c r="D29" s="15">
        <v>1</v>
      </c>
      <c r="E29" s="14">
        <f t="shared" si="0"/>
        <v>40306</v>
      </c>
      <c r="F29" s="16">
        <v>530000</v>
      </c>
      <c r="G29" s="18">
        <v>29</v>
      </c>
    </row>
    <row r="30" spans="1:7" ht="17" thickBot="1">
      <c r="A30" s="19" t="s">
        <v>32</v>
      </c>
      <c r="B30" s="20" t="s">
        <v>33</v>
      </c>
      <c r="C30" s="21">
        <v>39964</v>
      </c>
      <c r="D30" s="22">
        <v>1</v>
      </c>
      <c r="E30" s="21">
        <f t="shared" si="0"/>
        <v>40329</v>
      </c>
      <c r="F30" s="23">
        <v>156000</v>
      </c>
      <c r="G30" s="24">
        <v>6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B39-6EC8-4211-B824-1A3526D3D4FE}">
  <dimension ref="A1:B26"/>
  <sheetViews>
    <sheetView workbookViewId="0"/>
  </sheetViews>
  <sheetFormatPr baseColWidth="10" defaultColWidth="8.83203125" defaultRowHeight="16"/>
  <cols>
    <col min="1" max="1" width="11.6640625" style="2" customWidth="1"/>
    <col min="2" max="2" width="20.6640625" style="2" customWidth="1"/>
  </cols>
  <sheetData>
    <row r="1" spans="1:2">
      <c r="A1" s="3" t="s">
        <v>0</v>
      </c>
      <c r="B1" s="4" t="s">
        <v>1</v>
      </c>
    </row>
    <row r="2" spans="1:2">
      <c r="A2" s="5" t="s">
        <v>2</v>
      </c>
      <c r="B2" s="6" t="s">
        <v>3</v>
      </c>
    </row>
    <row r="3" spans="1:2">
      <c r="A3" s="5" t="s">
        <v>4</v>
      </c>
      <c r="B3" s="6" t="s">
        <v>5</v>
      </c>
    </row>
    <row r="4" spans="1:2">
      <c r="A4" s="5" t="s">
        <v>6</v>
      </c>
      <c r="B4" s="6" t="s">
        <v>7</v>
      </c>
    </row>
    <row r="5" spans="1:2">
      <c r="A5" s="5" t="s">
        <v>8</v>
      </c>
      <c r="B5" s="6" t="s">
        <v>9</v>
      </c>
    </row>
    <row r="6" spans="1:2">
      <c r="A6" s="5" t="s">
        <v>10</v>
      </c>
      <c r="B6" s="6" t="s">
        <v>11</v>
      </c>
    </row>
    <row r="7" spans="1:2">
      <c r="A7" s="5" t="s">
        <v>12</v>
      </c>
      <c r="B7" s="6" t="s">
        <v>13</v>
      </c>
    </row>
    <row r="8" spans="1:2">
      <c r="A8" s="5" t="s">
        <v>14</v>
      </c>
      <c r="B8" s="6" t="s">
        <v>15</v>
      </c>
    </row>
    <row r="9" spans="1:2">
      <c r="A9" s="5" t="s">
        <v>16</v>
      </c>
      <c r="B9" s="6" t="s">
        <v>17</v>
      </c>
    </row>
    <row r="10" spans="1:2">
      <c r="A10" s="5" t="s">
        <v>18</v>
      </c>
      <c r="B10" s="6" t="s">
        <v>19</v>
      </c>
    </row>
    <row r="11" spans="1:2">
      <c r="A11" s="5" t="s">
        <v>20</v>
      </c>
      <c r="B11" s="6" t="s">
        <v>21</v>
      </c>
    </row>
    <row r="12" spans="1:2">
      <c r="A12" s="5" t="s">
        <v>22</v>
      </c>
      <c r="B12" s="6" t="s">
        <v>23</v>
      </c>
    </row>
    <row r="13" spans="1:2">
      <c r="A13" s="5" t="s">
        <v>24</v>
      </c>
      <c r="B13" s="6" t="s">
        <v>25</v>
      </c>
    </row>
    <row r="14" spans="1:2">
      <c r="A14" s="5" t="s">
        <v>26</v>
      </c>
      <c r="B14" s="6" t="s">
        <v>27</v>
      </c>
    </row>
    <row r="15" spans="1:2">
      <c r="A15" s="5" t="s">
        <v>28</v>
      </c>
      <c r="B15" s="6" t="s">
        <v>29</v>
      </c>
    </row>
    <row r="16" spans="1:2">
      <c r="A16" s="5" t="s">
        <v>30</v>
      </c>
      <c r="B16" s="6" t="s">
        <v>31</v>
      </c>
    </row>
    <row r="17" spans="1:2">
      <c r="A17" s="5" t="s">
        <v>32</v>
      </c>
      <c r="B17" s="6" t="s">
        <v>33</v>
      </c>
    </row>
    <row r="18" spans="1:2">
      <c r="A18" s="5" t="s">
        <v>34</v>
      </c>
      <c r="B18" s="6" t="s">
        <v>35</v>
      </c>
    </row>
    <row r="19" spans="1:2">
      <c r="A19" s="5" t="s">
        <v>36</v>
      </c>
      <c r="B19" s="6" t="s">
        <v>37</v>
      </c>
    </row>
    <row r="20" spans="1:2">
      <c r="A20" s="5" t="s">
        <v>38</v>
      </c>
      <c r="B20" s="6" t="s">
        <v>39</v>
      </c>
    </row>
    <row r="21" spans="1:2">
      <c r="A21" s="5" t="s">
        <v>40</v>
      </c>
      <c r="B21" s="6" t="s">
        <v>41</v>
      </c>
    </row>
    <row r="22" spans="1:2">
      <c r="A22" s="5" t="s">
        <v>42</v>
      </c>
      <c r="B22" s="6" t="s">
        <v>43</v>
      </c>
    </row>
    <row r="23" spans="1:2">
      <c r="A23" s="5" t="s">
        <v>44</v>
      </c>
      <c r="B23" s="6" t="s">
        <v>45</v>
      </c>
    </row>
    <row r="24" spans="1:2">
      <c r="A24" s="5" t="s">
        <v>46</v>
      </c>
      <c r="B24" s="6" t="s">
        <v>47</v>
      </c>
    </row>
    <row r="25" spans="1:2">
      <c r="A25" s="5" t="s">
        <v>48</v>
      </c>
      <c r="B25" s="6" t="s">
        <v>49</v>
      </c>
    </row>
    <row r="26" spans="1:2" ht="17" thickBot="1">
      <c r="A26" s="7" t="s">
        <v>50</v>
      </c>
      <c r="B26" s="8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6C09-7B39-43B3-AC6D-8E26E5B242DE}">
  <dimension ref="A3:C10"/>
  <sheetViews>
    <sheetView zoomScaleNormal="100" workbookViewId="0">
      <selection activeCell="C6" sqref="C6"/>
    </sheetView>
  </sheetViews>
  <sheetFormatPr baseColWidth="10" defaultColWidth="8.83203125" defaultRowHeight="16"/>
  <cols>
    <col min="1" max="1" width="17.6640625" customWidth="1"/>
    <col min="2" max="2" width="10.6640625" customWidth="1"/>
    <col min="3" max="3" width="15.1640625" customWidth="1"/>
  </cols>
  <sheetData>
    <row r="3" spans="1:3">
      <c r="A3" s="1" t="s">
        <v>60</v>
      </c>
      <c r="B3" t="s">
        <v>61</v>
      </c>
      <c r="C3" t="s">
        <v>62</v>
      </c>
    </row>
    <row r="4" spans="1:3">
      <c r="A4" s="12" t="s">
        <v>63</v>
      </c>
      <c r="B4" s="35">
        <v>8</v>
      </c>
      <c r="C4" s="11">
        <v>4246000</v>
      </c>
    </row>
    <row r="5" spans="1:3">
      <c r="A5" s="12" t="s">
        <v>64</v>
      </c>
      <c r="B5" s="35">
        <v>7</v>
      </c>
      <c r="C5" s="11">
        <v>2660000</v>
      </c>
    </row>
    <row r="6" spans="1:3">
      <c r="A6" s="12" t="s">
        <v>65</v>
      </c>
      <c r="B6" s="35">
        <v>6</v>
      </c>
      <c r="C6" s="11">
        <v>2790000</v>
      </c>
    </row>
    <row r="7" spans="1:3">
      <c r="A7" s="12" t="s">
        <v>66</v>
      </c>
      <c r="B7" s="35">
        <v>2</v>
      </c>
      <c r="C7" s="11">
        <v>250000</v>
      </c>
    </row>
    <row r="8" spans="1:3">
      <c r="A8" s="12" t="s">
        <v>67</v>
      </c>
      <c r="B8" s="35">
        <v>2</v>
      </c>
      <c r="C8" s="11">
        <v>990000</v>
      </c>
    </row>
    <row r="9" spans="1:3">
      <c r="A9" s="12" t="s">
        <v>68</v>
      </c>
      <c r="B9" s="35">
        <v>1</v>
      </c>
      <c r="C9" s="11">
        <v>260000</v>
      </c>
    </row>
    <row r="10" spans="1:3">
      <c r="A10" s="12" t="s">
        <v>69</v>
      </c>
      <c r="B10" s="35">
        <v>26</v>
      </c>
      <c r="C10" s="11">
        <v>11196000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逾期放款</vt:lpstr>
      <vt:lpstr>客戶</vt:lpstr>
      <vt:lpstr>筆數與金額統計</vt:lpstr>
      <vt:lpstr>圖表分析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chong Carlos</cp:lastModifiedBy>
  <dcterms:created xsi:type="dcterms:W3CDTF">2018-11-20T03:00:54Z</dcterms:created>
  <dcterms:modified xsi:type="dcterms:W3CDTF">2022-12-04T13:48:10Z</dcterms:modified>
</cp:coreProperties>
</file>