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c\Downloads\"/>
    </mc:Choice>
  </mc:AlternateContent>
  <xr:revisionPtr revIDLastSave="0" documentId="13_ncr:1_{0591C78C-1F76-4C8D-8F3B-EB0946F18062}" xr6:coauthVersionLast="47" xr6:coauthVersionMax="47" xr10:uidLastSave="{00000000-0000-0000-0000-000000000000}"/>
  <bookViews>
    <workbookView xWindow="-120" yWindow="-120" windowWidth="20730" windowHeight="11160" activeTab="2" xr2:uid="{334FB215-FED0-4DA2-BD1C-E16BB0148F03}"/>
  </bookViews>
  <sheets>
    <sheet name="Informe de respuestas 1" sheetId="2" r:id="rId1"/>
    <sheet name="Hoja1" sheetId="1" r:id="rId2"/>
    <sheet name="Hoja2" sheetId="3" r:id="rId3"/>
  </sheets>
  <definedNames>
    <definedName name="solver_adj" localSheetId="1" hidden="1">Hoja1!$B$15:$E$15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Hoja1!$B$15:$E$15</definedName>
    <definedName name="solver_lhs2" localSheetId="1" hidden="1">Hoja1!$F$3:$F$9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Hoja1!$F$19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hs1" localSheetId="1" hidden="1">Hoja1!$B$18:$E$18</definedName>
    <definedName name="solver_rhs2" localSheetId="1" hidden="1">Hoja1!$H$3:$H$9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F19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<sst xmlns="http://schemas.openxmlformats.org/spreadsheetml/2006/main" count="148" uniqueCount="76">
  <si>
    <t xml:space="preserve">ALIMENTO </t>
  </si>
  <si>
    <t>HAMBURGUESA CON QUESO</t>
  </si>
  <si>
    <t>ALBONDIGAS</t>
  </si>
  <si>
    <t>TACOS</t>
  </si>
  <si>
    <t>PICADILLO</t>
  </si>
  <si>
    <t>DISPONIBLE</t>
  </si>
  <si>
    <t>DEMANDA</t>
  </si>
  <si>
    <t>PRECIO DE VENTA</t>
  </si>
  <si>
    <t>VER CUANTOS PLATILLOS ALCANZAN CON ESOS INSUMOS</t>
  </si>
  <si>
    <t>&lt;=</t>
  </si>
  <si>
    <t>RES.</t>
  </si>
  <si>
    <t>TOTAL</t>
  </si>
  <si>
    <t>CARNE MOLIDA (lbs.)</t>
  </si>
  <si>
    <t>QUESO (lbs.)</t>
  </si>
  <si>
    <t>FRIJOLES (lbs.)</t>
  </si>
  <si>
    <t>LECHUGA (lbs.)</t>
  </si>
  <si>
    <t>TOMATE (lbs.)</t>
  </si>
  <si>
    <t>PANES (piezas)</t>
  </si>
  <si>
    <t>TORTILLAS (piezas)</t>
  </si>
  <si>
    <t>Microsoft Excel 16.0 Informe de respuestas</t>
  </si>
  <si>
    <t>Hoja de cálculo: [AVANCE.xlsx]Hoja1</t>
  </si>
  <si>
    <t>Informe creado: 20/09/2021 10:27:15 a. m.</t>
  </si>
  <si>
    <t>Resultado: Solver encontró una solución. Se cumplen todas las restricciones y condiciones óptimas.</t>
  </si>
  <si>
    <t>Motor de Solver</t>
  </si>
  <si>
    <t>Motor: Simplex LP</t>
  </si>
  <si>
    <t>Tiempo de la solución: 0.125 segundos.</t>
  </si>
  <si>
    <t>Iteraciones: 5 Subproblemas: 0</t>
  </si>
  <si>
    <t>Opciones de Solver</t>
  </si>
  <si>
    <t>Tiempo máximo Ilimitado,  Iteraciones Ilimitado, Precision 0.000001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</si>
  <si>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</si>
  <si>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</si>
  <si>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</si>
  <si>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</si>
  <si>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</si>
  <si>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</si>
  <si>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</si>
  <si>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</si>
  <si>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</si>
  <si>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</si>
  <si>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</si>
  <si>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</si>
  <si>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</si>
  <si>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$F$19</t>
  </si>
  <si>
    <t>PRECIO DE VENTA TOTAL</t>
  </si>
  <si>
    <t>$B$15</t>
  </si>
  <si>
    <t>Continuar</t>
  </si>
  <si>
    <t>$C$15</t>
  </si>
  <si>
    <t>$D$15</t>
  </si>
  <si>
    <t>$E$15</t>
  </si>
  <si>
    <t>$F$3</t>
  </si>
  <si>
    <t>CARNE MOLIDA (lbs.) TOTAL</t>
  </si>
  <si>
    <t>$F$3&lt;=$H$3</t>
  </si>
  <si>
    <t>No vinculante</t>
  </si>
  <si>
    <t>$F$4</t>
  </si>
  <si>
    <t>QUESO (lbs.) TOTAL</t>
  </si>
  <si>
    <t>$F$4&lt;=$H$4</t>
  </si>
  <si>
    <t>$F$5</t>
  </si>
  <si>
    <t>FRIJOLES (lbs.) TOTAL</t>
  </si>
  <si>
    <t>$F$5&lt;=$H$5</t>
  </si>
  <si>
    <t>$F$6</t>
  </si>
  <si>
    <t>LECHUGA (lbs.) TOTAL</t>
  </si>
  <si>
    <t>$F$6&lt;=$H$6</t>
  </si>
  <si>
    <t>Vinculante</t>
  </si>
  <si>
    <t>$F$7</t>
  </si>
  <si>
    <t>TOMATE (lbs.) TOTAL</t>
  </si>
  <si>
    <t>$F$7&lt;=$H$7</t>
  </si>
  <si>
    <t>$F$8</t>
  </si>
  <si>
    <t>PANES (piezas) TOTAL</t>
  </si>
  <si>
    <t>$F$8&lt;=$H$8</t>
  </si>
  <si>
    <t>$F$9</t>
  </si>
  <si>
    <t>TORTILLAS (piezas) TOTAL</t>
  </si>
  <si>
    <t>$F$9&lt;=$H$9</t>
  </si>
  <si>
    <t>$B$15&lt;=$B$18</t>
  </si>
  <si>
    <t>$C$15&lt;=$C$18</t>
  </si>
  <si>
    <t>$D$15&lt;=$D$18</t>
  </si>
  <si>
    <t>$E$15&lt;=$E$18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</si>
</sst>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1" fillId="2" borderId="1" xfId="1"/>
    <xf numFmtId="0" fontId="1" fillId="2" borderId="3" xfId="1" applyBorder="1"/>
    <xf numFmtId="0" fontId="0" fillId="0" borderId="2" xfId="0" applyBorder="1"/>
    <xf numFmtId="0" fontId="0" fillId="0" borderId="4" xfId="0" applyBorder="1"/>
    <xf numFmtId="0" fontId="1" fillId="2" borderId="6" xfId="1" applyBorder="1"/>
    <xf numFmtId="0" fontId="0" fillId="0" borderId="5" xfId="0" applyBorder="1"/>
    <xf numFmtId="0" fontId="2" fillId="0" borderId="0" xfId="0" applyFont="1"/>
    <xf numFmtId="0" fontId="0" fillId="0" borderId="8" xfId="0" applyFill="1" applyBorder="1" applyAlignment="1"/>
    <xf numFmtId="0" fontId="3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Hoja2!$C$3</c:f>
              <c:strCache>
                <c:ptCount val="1"/>
                <c:pt idx="0">
                  <c:v>HAMBURGUESA CON QUESO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Hoja2!$B$4:$B$8</c:f>
              <c:strCache>
                <c:ptCount val="5"/>
                <c:pt idx="0">
                  <c:v>CARNE MOLIDA (lbs.)</c:v>
                </c:pt>
                <c:pt idx="1">
                  <c:v>QUESO (lbs.)</c:v>
                </c:pt>
                <c:pt idx="2">
                  <c:v>LECHUGA (lbs.)</c:v>
                </c:pt>
                <c:pt idx="3">
                  <c:v>TOMATE (lbs.)</c:v>
                </c:pt>
                <c:pt idx="4">
                  <c:v>PANES (piezas)</c:v>
                </c:pt>
              </c:strCache>
            </c:strRef>
          </c:cat>
          <c:val>
            <c:numRef>
              <c:f>Hoja2!$C$4:$C$8</c:f>
              <c:numCache>
                <c:formatCode>General</c:formatCode>
                <c:ptCount val="5"/>
                <c:pt idx="0">
                  <c:v>0.3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3-4879-94A7-ACD98A744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9894880"/>
        <c:axId val="389895712"/>
      </c:barChart>
      <c:catAx>
        <c:axId val="3898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9895712"/>
        <c:crosses val="autoZero"/>
        <c:auto val="1"/>
        <c:lblAlgn val="ctr"/>
        <c:lblOffset val="100"/>
        <c:noMultiLvlLbl val="0"/>
      </c:catAx>
      <c:valAx>
        <c:axId val="3898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989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Hoja2!$C$18</c:f>
              <c:strCache>
                <c:ptCount val="1"/>
                <c:pt idx="0">
                  <c:v>ALBONDIGAS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Hoja2!$B$19:$B$22</c:f>
              <c:strCache>
                <c:ptCount val="4"/>
                <c:pt idx="0">
                  <c:v>CARNE MOLIDA (lbs.)</c:v>
                </c:pt>
                <c:pt idx="1">
                  <c:v>TOMATE (lbs.)</c:v>
                </c:pt>
                <c:pt idx="2">
                  <c:v>PANES (piezas)</c:v>
                </c:pt>
                <c:pt idx="3">
                  <c:v>TORTILLAS (piezas)</c:v>
                </c:pt>
              </c:strCache>
            </c:strRef>
          </c:cat>
          <c:val>
            <c:numRef>
              <c:f>Hoja2!$C$19:$C$22</c:f>
              <c:numCache>
                <c:formatCode>General</c:formatCode>
                <c:ptCount val="4"/>
                <c:pt idx="0">
                  <c:v>0.25</c:v>
                </c:pt>
                <c:pt idx="1">
                  <c:v>0.3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C-4F94-97E2-3448CCEEE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306688"/>
        <c:axId val="391303360"/>
      </c:barChart>
      <c:catAx>
        <c:axId val="39130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1303360"/>
        <c:crosses val="autoZero"/>
        <c:auto val="1"/>
        <c:lblAlgn val="ctr"/>
        <c:lblOffset val="100"/>
        <c:noMultiLvlLbl val="0"/>
      </c:catAx>
      <c:valAx>
        <c:axId val="3913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130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Hoja2!$C$27</c:f>
              <c:strCache>
                <c:ptCount val="1"/>
                <c:pt idx="0">
                  <c:v>TACOS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Hoja2!$B$28:$B$33</c:f>
              <c:strCache>
                <c:ptCount val="6"/>
                <c:pt idx="0">
                  <c:v>CARNE MOLIDA (lbs.)</c:v>
                </c:pt>
                <c:pt idx="1">
                  <c:v>QUESO (lbs.)</c:v>
                </c:pt>
                <c:pt idx="2">
                  <c:v>FRIJOLES (lbs.)</c:v>
                </c:pt>
                <c:pt idx="3">
                  <c:v>LECHUGA (lbs.)</c:v>
                </c:pt>
                <c:pt idx="4">
                  <c:v>TOMATE (lbs.)</c:v>
                </c:pt>
                <c:pt idx="5">
                  <c:v>TORTILLAS (piezas)</c:v>
                </c:pt>
              </c:strCache>
            </c:strRef>
          </c:cat>
          <c:val>
            <c:numRef>
              <c:f>Hoja2!$C$28:$C$33</c:f>
              <c:numCache>
                <c:formatCode>General</c:formatCode>
                <c:ptCount val="6"/>
                <c:pt idx="0">
                  <c:v>0.25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3-4986-8682-8AFDC1024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228656"/>
        <c:axId val="394229072"/>
      </c:barChart>
      <c:catAx>
        <c:axId val="39422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4229072"/>
        <c:crosses val="autoZero"/>
        <c:auto val="1"/>
        <c:lblAlgn val="ctr"/>
        <c:lblOffset val="100"/>
        <c:noMultiLvlLbl val="0"/>
      </c:catAx>
      <c:valAx>
        <c:axId val="3942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422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Hoja2!$B$40</c:f>
              <c:strCache>
                <c:ptCount val="1"/>
                <c:pt idx="0">
                  <c:v>ALIMENTO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Hoja2!$A$41:$A$44</c:f>
              <c:numCache>
                <c:formatCode>General</c:formatCode>
                <c:ptCount val="4"/>
              </c:numCache>
            </c:numRef>
          </c:cat>
          <c:val>
            <c:numRef>
              <c:f>Hoja2!$B$41:$B$44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B-4D21-B918-150E1E60CCD0}"/>
            </c:ext>
          </c:extLst>
        </c:ser>
        <c:ser>
          <c:idx val="1"/>
          <c:order val="1"/>
          <c:tx>
            <c:strRef>
              <c:f>Hoja2!$C$40</c:f>
              <c:strCache>
                <c:ptCount val="1"/>
                <c:pt idx="0">
                  <c:v>PICADILLO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Hoja2!$A$41:$A$44</c:f>
              <c:numCache>
                <c:formatCode>General</c:formatCode>
                <c:ptCount val="4"/>
              </c:numCache>
            </c:numRef>
          </c:cat>
          <c:val>
            <c:numRef>
              <c:f>Hoja2!$C$41:$C$44</c:f>
              <c:numCache>
                <c:formatCode>General</c:formatCode>
                <c:ptCount val="4"/>
                <c:pt idx="0">
                  <c:v>0.4</c:v>
                </c:pt>
                <c:pt idx="1">
                  <c:v>0.2</c:v>
                </c:pt>
                <c:pt idx="2">
                  <c:v>0.3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B-4D21-B918-150E1E60C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339200"/>
        <c:axId val="398340032"/>
      </c:barChart>
      <c:catAx>
        <c:axId val="39833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8340032"/>
        <c:crosses val="autoZero"/>
        <c:auto val="1"/>
        <c:lblAlgn val="ctr"/>
        <c:lblOffset val="100"/>
        <c:noMultiLvlLbl val="0"/>
      </c:catAx>
      <c:valAx>
        <c:axId val="3983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833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</xdr:row>
      <xdr:rowOff>185737</xdr:rowOff>
    </xdr:from>
    <xdr:to>
      <xdr:col>8</xdr:col>
      <xdr:colOff>371475</xdr:colOff>
      <xdr:row>11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E9E6715-EC76-454A-852D-1BE5F0D5C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666750</xdr:colOff>
      <xdr:row>15</xdr:row>
      <xdr:rowOff>33338</xdr:rowOff>
    </xdr:from>
    <xdr:to>
      <xdr:col>8</xdr:col>
      <xdr:colOff>390525</xdr:colOff>
      <xdr:row>22</xdr:row>
      <xdr:rowOff>66676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142ED7-F186-4D6E-AAA2-B4C45F85C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457200</xdr:colOff>
      <xdr:row>24</xdr:row>
      <xdr:rowOff>157162</xdr:rowOff>
    </xdr:from>
    <xdr:to>
      <xdr:col>8</xdr:col>
      <xdr:colOff>180975</xdr:colOff>
      <xdr:row>34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A3B8EE9-73A8-494E-89FF-7B9949427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457200</xdr:colOff>
      <xdr:row>37</xdr:row>
      <xdr:rowOff>23812</xdr:rowOff>
    </xdr:from>
    <xdr:to>
      <xdr:col>8</xdr:col>
      <xdr:colOff>19050</xdr:colOff>
      <xdr:row>45</xdr:row>
      <xdr:rowOff>104775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C4271E-E66F-457C-B763-16A955DBB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FEB2-D94F-4DE1-9A21-8BF753AFCEA7}">
  <dimension ref="A1:G39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26" bestFit="1" customWidth="1"/>
    <col min="4" max="4" width="15.5703125" bestFit="1" customWidth="1"/>
    <col min="5" max="5" width="13.5703125" bestFit="1" customWidth="1"/>
    <col min="6" max="6" width="13.28515625" bestFit="1" customWidth="1"/>
    <col min="7" max="7" width="8" bestFit="1" customWidth="1"/>
  </cols>
  <sheetData>
    <row r="1" spans="1:5" x14ac:dyDescent="0.25">
      <c r="A1" s="7" t="s">
        <v>19</v>
      </c>
    </row>
    <row r="2" spans="1:5" x14ac:dyDescent="0.25">
      <c r="A2" s="7" t="s">
        <v>20</v>
      </c>
    </row>
    <row r="3" spans="1:5" x14ac:dyDescent="0.25">
      <c r="A3" s="7" t="s">
        <v>21</v>
      </c>
    </row>
    <row r="4" spans="1:5" x14ac:dyDescent="0.25">
      <c r="A4" s="7" t="s">
        <v>22</v>
      </c>
    </row>
    <row r="5" spans="1:5" x14ac:dyDescent="0.25">
      <c r="A5" s="7" t="s">
        <v>23</v>
      </c>
    </row>
    <row r="6" spans="1:5" x14ac:dyDescent="0.25">
      <c r="A6" s="7"/>
      <c r="B6" t="s">
        <v>24</v>
      </c>
    </row>
    <row r="7" spans="1:5" x14ac:dyDescent="0.25">
      <c r="A7" s="7"/>
      <c r="B7" t="s">
        <v>25</v>
      </c>
    </row>
    <row r="8" spans="1:5" x14ac:dyDescent="0.25">
      <c r="A8" s="7"/>
      <c r="B8" t="s">
        <v>26</v>
      </c>
    </row>
    <row r="9" spans="1:5" x14ac:dyDescent="0.25">
      <c r="A9" s="7" t="s">
        <v>27</v>
      </c>
    </row>
    <row r="10" spans="1:5" x14ac:dyDescent="0.25">
      <c r="B10" t="s">
        <v>28</v>
      </c>
    </row>
    <row r="11" spans="1:5" x14ac:dyDescent="0.25">
      <c r="B11" t="s">
        <v>29</v>
      </c>
    </row>
    <row r="14" spans="1:5" ht="15.75" thickBot="1" x14ac:dyDescent="0.3">
      <c r="A14" t="s">
        <v>30</v>
      </c>
    </row>
    <row r="15" spans="1:5" ht="15.75" thickBot="1" x14ac:dyDescent="0.3">
      <c r="B15" s="9" t="s">
        <v>31</v>
      </c>
      <c r="C15" s="9" t="s">
        <v>32</v>
      </c>
      <c r="D15" s="9" t="s">
        <v>33</v>
      </c>
      <c r="E15" s="9" t="s">
        <v>34</v>
      </c>
    </row>
    <row r="16" spans="1:5" ht="15.75" thickBot="1" x14ac:dyDescent="0.3">
      <c r="B16" s="8" t="s">
        <v>42</v>
      </c>
      <c r="C16" s="8" t="s">
        <v>43</v>
      </c>
      <c r="D16" s="11">
        <v>84</v>
      </c>
      <c r="E16" s="11">
        <v>416.25</v>
      </c>
    </row>
    <row r="19" spans="1:7" ht="15.75" thickBot="1" x14ac:dyDescent="0.3">
      <c r="A19" t="s">
        <v>35</v>
      </c>
    </row>
    <row r="20" spans="1:7" ht="15.75" thickBot="1" x14ac:dyDescent="0.3">
      <c r="B20" s="9" t="s">
        <v>31</v>
      </c>
      <c r="C20" s="9" t="s">
        <v>32</v>
      </c>
      <c r="D20" s="9" t="s">
        <v>33</v>
      </c>
      <c r="E20" s="9" t="s">
        <v>34</v>
      </c>
      <c r="F20" s="9" t="s">
        <v>36</v>
      </c>
    </row>
    <row r="21" spans="1:7" x14ac:dyDescent="0.25">
      <c r="B21" s="10" t="s">
        <v>44</v>
      </c>
      <c r="C21" s="10" t="s">
        <v>1</v>
      </c>
      <c r="D21" s="12">
        <v>10</v>
      </c>
      <c r="E21" s="12">
        <v>20</v>
      </c>
      <c r="F21" s="10" t="s">
        <v>45</v>
      </c>
    </row>
    <row r="22" spans="1:7" x14ac:dyDescent="0.25">
      <c r="B22" s="10" t="s">
        <v>46</v>
      </c>
      <c r="C22" s="10" t="s">
        <v>2</v>
      </c>
      <c r="D22" s="12">
        <v>5</v>
      </c>
      <c r="E22" s="12">
        <v>60</v>
      </c>
      <c r="F22" s="10" t="s">
        <v>45</v>
      </c>
    </row>
    <row r="23" spans="1:7" x14ac:dyDescent="0.25">
      <c r="B23" s="10" t="s">
        <v>47</v>
      </c>
      <c r="C23" s="10" t="s">
        <v>3</v>
      </c>
      <c r="D23" s="12">
        <v>8</v>
      </c>
      <c r="E23" s="12">
        <v>64.999999999999986</v>
      </c>
      <c r="F23" s="10" t="s">
        <v>45</v>
      </c>
    </row>
    <row r="24" spans="1:7" ht="15.75" thickBot="1" x14ac:dyDescent="0.3">
      <c r="B24" s="8" t="s">
        <v>48</v>
      </c>
      <c r="C24" s="8" t="s">
        <v>4</v>
      </c>
      <c r="D24" s="11">
        <v>15</v>
      </c>
      <c r="E24" s="11">
        <v>55</v>
      </c>
      <c r="F24" s="8" t="s">
        <v>45</v>
      </c>
    </row>
    <row r="27" spans="1:7" ht="15.75" thickBot="1" x14ac:dyDescent="0.3">
      <c r="A27" t="s">
        <v>37</v>
      </c>
    </row>
    <row r="28" spans="1:7" ht="15.75" thickBot="1" x14ac:dyDescent="0.3">
      <c r="B28" s="9" t="s">
        <v>31</v>
      </c>
      <c r="C28" s="9" t="s">
        <v>32</v>
      </c>
      <c r="D28" s="9" t="s">
        <v>38</v>
      </c>
      <c r="E28" s="9" t="s">
        <v>39</v>
      </c>
      <c r="F28" s="9" t="s">
        <v>40</v>
      </c>
      <c r="G28" s="9" t="s">
        <v>41</v>
      </c>
    </row>
    <row r="29" spans="1:7" x14ac:dyDescent="0.25">
      <c r="B29" s="10" t="s">
        <v>49</v>
      </c>
      <c r="C29" s="10" t="s">
        <v>50</v>
      </c>
      <c r="D29" s="12">
        <v>59.25</v>
      </c>
      <c r="E29" s="10" t="s">
        <v>51</v>
      </c>
      <c r="F29" s="10" t="s">
        <v>52</v>
      </c>
      <c r="G29" s="10">
        <v>40.75</v>
      </c>
    </row>
    <row r="30" spans="1:7" x14ac:dyDescent="0.25">
      <c r="B30" s="10" t="s">
        <v>53</v>
      </c>
      <c r="C30" s="10" t="s">
        <v>54</v>
      </c>
      <c r="D30" s="12">
        <v>32.5</v>
      </c>
      <c r="E30" s="10" t="s">
        <v>55</v>
      </c>
      <c r="F30" s="10" t="s">
        <v>52</v>
      </c>
      <c r="G30" s="10">
        <v>17.5</v>
      </c>
    </row>
    <row r="31" spans="1:7" x14ac:dyDescent="0.25">
      <c r="B31" s="10" t="s">
        <v>56</v>
      </c>
      <c r="C31" s="10" t="s">
        <v>57</v>
      </c>
      <c r="D31" s="12">
        <v>29.5</v>
      </c>
      <c r="E31" s="10" t="s">
        <v>58</v>
      </c>
      <c r="F31" s="10" t="s">
        <v>52</v>
      </c>
      <c r="G31" s="10">
        <v>20.5</v>
      </c>
    </row>
    <row r="32" spans="1:7" x14ac:dyDescent="0.25">
      <c r="B32" s="10" t="s">
        <v>59</v>
      </c>
      <c r="C32" s="10" t="s">
        <v>60</v>
      </c>
      <c r="D32" s="12">
        <v>14.999999999999998</v>
      </c>
      <c r="E32" s="10" t="s">
        <v>61</v>
      </c>
      <c r="F32" s="10" t="s">
        <v>62</v>
      </c>
      <c r="G32" s="10">
        <v>0</v>
      </c>
    </row>
    <row r="33" spans="2:7" x14ac:dyDescent="0.25">
      <c r="B33" s="10" t="s">
        <v>63</v>
      </c>
      <c r="C33" s="10" t="s">
        <v>64</v>
      </c>
      <c r="D33" s="12">
        <v>44</v>
      </c>
      <c r="E33" s="10" t="s">
        <v>65</v>
      </c>
      <c r="F33" s="10" t="s">
        <v>52</v>
      </c>
      <c r="G33" s="10">
        <v>6</v>
      </c>
    </row>
    <row r="34" spans="2:7" x14ac:dyDescent="0.25">
      <c r="B34" s="10" t="s">
        <v>66</v>
      </c>
      <c r="C34" s="10" t="s">
        <v>67</v>
      </c>
      <c r="D34" s="12">
        <v>80</v>
      </c>
      <c r="E34" s="10" t="s">
        <v>68</v>
      </c>
      <c r="F34" s="10" t="s">
        <v>62</v>
      </c>
      <c r="G34" s="10">
        <v>0</v>
      </c>
    </row>
    <row r="35" spans="2:7" x14ac:dyDescent="0.25">
      <c r="B35" s="10" t="s">
        <v>69</v>
      </c>
      <c r="C35" s="10" t="s">
        <v>70</v>
      </c>
      <c r="D35" s="12">
        <v>64.999999999999986</v>
      </c>
      <c r="E35" s="10" t="s">
        <v>71</v>
      </c>
      <c r="F35" s="10" t="s">
        <v>52</v>
      </c>
      <c r="G35" s="10">
        <v>15.000000000000014</v>
      </c>
    </row>
    <row r="36" spans="2:7" x14ac:dyDescent="0.25">
      <c r="B36" s="10" t="s">
        <v>44</v>
      </c>
      <c r="C36" s="10" t="s">
        <v>1</v>
      </c>
      <c r="D36" s="12">
        <v>20</v>
      </c>
      <c r="E36" s="10" t="s">
        <v>72</v>
      </c>
      <c r="F36" s="10" t="s">
        <v>52</v>
      </c>
      <c r="G36" s="10">
        <v>55</v>
      </c>
    </row>
    <row r="37" spans="2:7" x14ac:dyDescent="0.25">
      <c r="B37" s="10" t="s">
        <v>46</v>
      </c>
      <c r="C37" s="10" t="s">
        <v>2</v>
      </c>
      <c r="D37" s="12">
        <v>60</v>
      </c>
      <c r="E37" s="10" t="s">
        <v>73</v>
      </c>
      <c r="F37" s="10" t="s">
        <v>62</v>
      </c>
      <c r="G37" s="10">
        <v>0</v>
      </c>
    </row>
    <row r="38" spans="2:7" x14ac:dyDescent="0.25">
      <c r="B38" s="10" t="s">
        <v>47</v>
      </c>
      <c r="C38" s="10" t="s">
        <v>3</v>
      </c>
      <c r="D38" s="12">
        <v>64.999999999999986</v>
      </c>
      <c r="E38" s="10" t="s">
        <v>74</v>
      </c>
      <c r="F38" s="10" t="s">
        <v>52</v>
      </c>
      <c r="G38" s="10">
        <v>35.000000000000014</v>
      </c>
    </row>
    <row r="39" spans="2:7" ht="15.75" thickBot="1" x14ac:dyDescent="0.3">
      <c r="B39" s="8" t="s">
        <v>48</v>
      </c>
      <c r="C39" s="8" t="s">
        <v>4</v>
      </c>
      <c r="D39" s="11">
        <v>55</v>
      </c>
      <c r="E39" s="8" t="s">
        <v>75</v>
      </c>
      <c r="F39" s="8" t="s">
        <v>62</v>
      </c>
      <c r="G39" s="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D034-E608-4B11-BF7E-CF51AB436D07}">
  <dimension ref="A2:K21"/>
  <sheetViews>
    <sheetView workbookViewId="0">
      <selection activeCell="E2" sqref="E2:E9"/>
    </sheetView>
  </sheetViews>
  <sheetFormatPr baseColWidth="10" defaultRowHeight="15" x14ac:dyDescent="0.25"/>
  <cols>
    <col min="1" max="1" width="21.5703125" customWidth="1"/>
    <col min="2" max="2" width="29.140625" customWidth="1"/>
    <col min="3" max="3" width="14.28515625" customWidth="1"/>
    <col min="7" max="7" width="5.5703125" customWidth="1"/>
    <col min="8" max="8" width="14.28515625" customWidth="1"/>
    <col min="9" max="9" width="21.7109375" customWidth="1"/>
    <col min="10" max="10" width="46" customWidth="1"/>
    <col min="11" max="11" width="11.85546875" bestFit="1" customWidth="1"/>
  </cols>
  <sheetData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11</v>
      </c>
      <c r="G2" s="1" t="s">
        <v>10</v>
      </c>
      <c r="H2" s="1" t="s">
        <v>5</v>
      </c>
    </row>
    <row r="3" spans="1:11" x14ac:dyDescent="0.25">
      <c r="A3" s="1" t="s">
        <v>12</v>
      </c>
      <c r="B3" s="1">
        <v>0.3</v>
      </c>
      <c r="C3" s="1">
        <v>0.25</v>
      </c>
      <c r="D3" s="1">
        <v>0.25</v>
      </c>
      <c r="E3" s="1">
        <v>0.4</v>
      </c>
      <c r="F3" s="1">
        <f>B15*B3+C15*C3+D15*D3+E15*E3</f>
        <v>59.25</v>
      </c>
      <c r="G3" s="1" t="s">
        <v>9</v>
      </c>
      <c r="H3" s="1">
        <v>100</v>
      </c>
      <c r="K3">
        <f t="shared" ref="K3:K9" si="0">SUM(B3:E3)</f>
        <v>1.2000000000000002</v>
      </c>
    </row>
    <row r="4" spans="1:11" x14ac:dyDescent="0.25">
      <c r="A4" s="1" t="s">
        <v>13</v>
      </c>
      <c r="B4" s="1">
        <v>0.1</v>
      </c>
      <c r="C4" s="1">
        <v>0</v>
      </c>
      <c r="D4" s="1">
        <v>0.3</v>
      </c>
      <c r="E4" s="1">
        <v>0.2</v>
      </c>
      <c r="F4" s="1">
        <f>B15*B4+C15*C4+D15*D4+E15*E4</f>
        <v>32.5</v>
      </c>
      <c r="G4" s="1" t="s">
        <v>9</v>
      </c>
      <c r="H4" s="1">
        <v>50</v>
      </c>
      <c r="K4">
        <f t="shared" si="0"/>
        <v>0.60000000000000009</v>
      </c>
    </row>
    <row r="5" spans="1:11" x14ac:dyDescent="0.25">
      <c r="A5" s="1" t="s">
        <v>14</v>
      </c>
      <c r="B5" s="1">
        <v>0</v>
      </c>
      <c r="C5" s="1">
        <v>0</v>
      </c>
      <c r="D5" s="1">
        <v>0.2</v>
      </c>
      <c r="E5" s="1">
        <v>0.3</v>
      </c>
      <c r="F5" s="1">
        <f>B5*B15+C5*C15+D5*D15+E5*E15</f>
        <v>29.5</v>
      </c>
      <c r="G5" s="1" t="s">
        <v>9</v>
      </c>
      <c r="H5" s="1">
        <v>50</v>
      </c>
      <c r="K5">
        <f t="shared" si="0"/>
        <v>0.5</v>
      </c>
    </row>
    <row r="6" spans="1:11" x14ac:dyDescent="0.25">
      <c r="A6" s="1" t="s">
        <v>15</v>
      </c>
      <c r="B6" s="1">
        <v>0.1</v>
      </c>
      <c r="C6" s="1">
        <v>0</v>
      </c>
      <c r="D6" s="1">
        <v>0.2</v>
      </c>
      <c r="E6" s="1">
        <v>0</v>
      </c>
      <c r="F6" s="1">
        <f>B6*B15+C6*C15+D6*D15+E6*E15</f>
        <v>14.999999999999998</v>
      </c>
      <c r="G6" s="1" t="s">
        <v>9</v>
      </c>
      <c r="H6" s="1">
        <v>15</v>
      </c>
      <c r="K6">
        <f t="shared" si="0"/>
        <v>0.30000000000000004</v>
      </c>
    </row>
    <row r="7" spans="1:11" x14ac:dyDescent="0.25">
      <c r="A7" s="1" t="s">
        <v>16</v>
      </c>
      <c r="B7" s="1">
        <v>0.1</v>
      </c>
      <c r="C7" s="1">
        <v>0.3</v>
      </c>
      <c r="D7" s="1">
        <v>0.2</v>
      </c>
      <c r="E7" s="1">
        <v>0.2</v>
      </c>
      <c r="F7" s="1">
        <f>B7*B15+C7*C15+D7*D15+E7*E15</f>
        <v>44</v>
      </c>
      <c r="G7" s="1" t="s">
        <v>9</v>
      </c>
      <c r="H7" s="1">
        <v>50</v>
      </c>
      <c r="K7">
        <f t="shared" si="0"/>
        <v>0.8</v>
      </c>
    </row>
    <row r="8" spans="1:11" x14ac:dyDescent="0.25">
      <c r="A8" s="1" t="s">
        <v>17</v>
      </c>
      <c r="B8" s="1">
        <v>1</v>
      </c>
      <c r="C8" s="1">
        <v>1</v>
      </c>
      <c r="D8" s="1">
        <v>0</v>
      </c>
      <c r="E8" s="1">
        <v>0</v>
      </c>
      <c r="F8" s="1">
        <f>B8*B15+C8*C15+D8*D15+E8*E15</f>
        <v>80</v>
      </c>
      <c r="G8" s="1" t="s">
        <v>9</v>
      </c>
      <c r="H8" s="1">
        <v>80</v>
      </c>
      <c r="K8">
        <f t="shared" si="0"/>
        <v>2</v>
      </c>
    </row>
    <row r="9" spans="1:11" x14ac:dyDescent="0.25">
      <c r="A9" s="1" t="s">
        <v>18</v>
      </c>
      <c r="B9" s="1">
        <v>0</v>
      </c>
      <c r="C9" s="1">
        <v>0</v>
      </c>
      <c r="D9" s="1">
        <v>1</v>
      </c>
      <c r="E9" s="1">
        <v>0</v>
      </c>
      <c r="F9" s="1">
        <f>B9*B15+C9*C15+D9*D15+E9*E15</f>
        <v>64.999999999999986</v>
      </c>
      <c r="G9" s="1" t="s">
        <v>9</v>
      </c>
      <c r="H9" s="1">
        <v>80</v>
      </c>
      <c r="K9">
        <f t="shared" si="0"/>
        <v>1</v>
      </c>
    </row>
    <row r="14" spans="1:11" x14ac:dyDescent="0.25">
      <c r="B14" s="2" t="s">
        <v>1</v>
      </c>
      <c r="C14" s="2" t="s">
        <v>2</v>
      </c>
      <c r="D14" s="2" t="s">
        <v>3</v>
      </c>
      <c r="E14" s="2" t="s">
        <v>4</v>
      </c>
    </row>
    <row r="15" spans="1:11" x14ac:dyDescent="0.25">
      <c r="B15" s="3">
        <v>20</v>
      </c>
      <c r="C15" s="3">
        <v>60</v>
      </c>
      <c r="D15" s="3">
        <v>64.999999999999986</v>
      </c>
      <c r="E15" s="3">
        <v>55</v>
      </c>
    </row>
    <row r="16" spans="1:11" x14ac:dyDescent="0.25">
      <c r="B16" s="3" t="s">
        <v>9</v>
      </c>
      <c r="C16" s="3" t="s">
        <v>9</v>
      </c>
      <c r="D16" s="3" t="s">
        <v>9</v>
      </c>
      <c r="E16" s="3" t="s">
        <v>9</v>
      </c>
    </row>
    <row r="17" spans="1:6" x14ac:dyDescent="0.25">
      <c r="F17" s="4"/>
    </row>
    <row r="18" spans="1:6" x14ac:dyDescent="0.25">
      <c r="A18" s="1" t="s">
        <v>6</v>
      </c>
      <c r="B18" s="1">
        <v>75</v>
      </c>
      <c r="C18" s="1">
        <v>60</v>
      </c>
      <c r="D18" s="1">
        <v>100</v>
      </c>
      <c r="E18" s="5">
        <v>55</v>
      </c>
      <c r="F18" s="6" t="s">
        <v>11</v>
      </c>
    </row>
    <row r="19" spans="1:6" x14ac:dyDescent="0.25">
      <c r="A19" s="1" t="s">
        <v>7</v>
      </c>
      <c r="B19" s="1">
        <v>2.25</v>
      </c>
      <c r="C19" s="1">
        <v>2</v>
      </c>
      <c r="D19" s="1">
        <v>1.75</v>
      </c>
      <c r="E19" s="5">
        <v>2.5</v>
      </c>
      <c r="F19" s="6">
        <f>B15*B19+C15*C19+D15*D19+E15*E19</f>
        <v>416.25</v>
      </c>
    </row>
    <row r="21" spans="1:6" x14ac:dyDescent="0.25">
      <c r="B2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F310C-0F13-40E7-8190-95694254C6A2}">
  <dimension ref="B3:C44"/>
  <sheetViews>
    <sheetView tabSelected="1" zoomScaleNormal="100" workbookViewId="0">
      <selection activeCell="J44" sqref="J44"/>
    </sheetView>
  </sheetViews>
  <sheetFormatPr baseColWidth="10" defaultRowHeight="15" x14ac:dyDescent="0.25"/>
  <cols>
    <col min="3" max="3" width="27" customWidth="1"/>
  </cols>
  <sheetData>
    <row r="3" spans="2:3" x14ac:dyDescent="0.25">
      <c r="B3" t="s">
        <v>0</v>
      </c>
      <c r="C3" t="s">
        <v>1</v>
      </c>
    </row>
    <row r="4" spans="2:3" x14ac:dyDescent="0.25">
      <c r="B4" t="s">
        <v>12</v>
      </c>
      <c r="C4">
        <v>0.3</v>
      </c>
    </row>
    <row r="5" spans="2:3" x14ac:dyDescent="0.25">
      <c r="B5" t="s">
        <v>13</v>
      </c>
      <c r="C5">
        <v>0.1</v>
      </c>
    </row>
    <row r="6" spans="2:3" x14ac:dyDescent="0.25">
      <c r="B6" t="s">
        <v>15</v>
      </c>
      <c r="C6">
        <v>0.1</v>
      </c>
    </row>
    <row r="7" spans="2:3" x14ac:dyDescent="0.25">
      <c r="B7" t="s">
        <v>16</v>
      </c>
      <c r="C7">
        <v>0.1</v>
      </c>
    </row>
    <row r="8" spans="2:3" x14ac:dyDescent="0.25">
      <c r="B8" t="s">
        <v>17</v>
      </c>
      <c r="C8">
        <v>1</v>
      </c>
    </row>
    <row r="18" spans="2:3" x14ac:dyDescent="0.25">
      <c r="B18" s="1" t="s">
        <v>0</v>
      </c>
      <c r="C18" s="1" t="s">
        <v>2</v>
      </c>
    </row>
    <row r="19" spans="2:3" x14ac:dyDescent="0.25">
      <c r="B19" s="1" t="s">
        <v>12</v>
      </c>
      <c r="C19" s="1">
        <v>0.25</v>
      </c>
    </row>
    <row r="20" spans="2:3" x14ac:dyDescent="0.25">
      <c r="B20" s="1" t="s">
        <v>16</v>
      </c>
      <c r="C20" s="1">
        <v>0.3</v>
      </c>
    </row>
    <row r="21" spans="2:3" x14ac:dyDescent="0.25">
      <c r="B21" s="1" t="s">
        <v>17</v>
      </c>
      <c r="C21" s="1">
        <v>1</v>
      </c>
    </row>
    <row r="22" spans="2:3" x14ac:dyDescent="0.25">
      <c r="B22" s="1" t="s">
        <v>18</v>
      </c>
      <c r="C22" s="1">
        <v>0</v>
      </c>
    </row>
    <row r="27" spans="2:3" x14ac:dyDescent="0.25">
      <c r="B27" s="1" t="s">
        <v>0</v>
      </c>
      <c r="C27" s="1" t="s">
        <v>3</v>
      </c>
    </row>
    <row r="28" spans="2:3" x14ac:dyDescent="0.25">
      <c r="B28" s="1" t="s">
        <v>12</v>
      </c>
      <c r="C28" s="1">
        <v>0.25</v>
      </c>
    </row>
    <row r="29" spans="2:3" x14ac:dyDescent="0.25">
      <c r="B29" s="1" t="s">
        <v>13</v>
      </c>
      <c r="C29" s="1">
        <v>0.3</v>
      </c>
    </row>
    <row r="30" spans="2:3" x14ac:dyDescent="0.25">
      <c r="B30" s="1" t="s">
        <v>14</v>
      </c>
      <c r="C30" s="1">
        <v>0.2</v>
      </c>
    </row>
    <row r="31" spans="2:3" x14ac:dyDescent="0.25">
      <c r="B31" s="1" t="s">
        <v>15</v>
      </c>
      <c r="C31" s="1">
        <v>0.2</v>
      </c>
    </row>
    <row r="32" spans="2:3" x14ac:dyDescent="0.25">
      <c r="B32" s="1" t="s">
        <v>16</v>
      </c>
      <c r="C32" s="1">
        <v>0.2</v>
      </c>
    </row>
    <row r="33" spans="2:3" x14ac:dyDescent="0.25">
      <c r="B33" s="1" t="s">
        <v>18</v>
      </c>
      <c r="C33" s="1">
        <v>1</v>
      </c>
    </row>
    <row r="40" spans="2:3" x14ac:dyDescent="0.25">
      <c r="B40" s="1" t="s">
        <v>0</v>
      </c>
      <c r="C40" s="1" t="s">
        <v>4</v>
      </c>
    </row>
    <row r="41" spans="2:3" x14ac:dyDescent="0.25">
      <c r="B41" s="1" t="s">
        <v>12</v>
      </c>
      <c r="C41" s="1">
        <v>0.4</v>
      </c>
    </row>
    <row r="42" spans="2:3" x14ac:dyDescent="0.25">
      <c r="B42" s="1" t="s">
        <v>13</v>
      </c>
      <c r="C42" s="1">
        <v>0.2</v>
      </c>
    </row>
    <row r="43" spans="2:3" x14ac:dyDescent="0.25">
      <c r="B43" s="1" t="s">
        <v>14</v>
      </c>
      <c r="C43" s="1">
        <v>0.3</v>
      </c>
    </row>
    <row r="44" spans="2:3" x14ac:dyDescent="0.25">
      <c r="B44" s="1" t="s">
        <v>16</v>
      </c>
      <c r="C44" s="1">
        <v>0.2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500877570608D4D84D2DEFF599BA62C" ma:contentTypeVersion="2" ma:contentTypeDescription="Crear nuevo documento." ma:contentTypeScope="" ma:versionID="418e3b0c1bddb9847a926abca93d6a80">
  <xsd:schema xmlns:xsd="http://www.w3.org/2001/XMLSchema" xmlns:xs="http://www.w3.org/2001/XMLSchema" xmlns:p="http://schemas.microsoft.com/office/2006/metadata/properties" xmlns:ns3="24a5d4c6-497d-4561-a37c-fc9890cd74e0" targetNamespace="http://schemas.microsoft.com/office/2006/metadata/properties" ma:root="true" ma:fieldsID="68a4bd3b155ebc96f02b3666f43a5d5b" ns3:_="">
    <xsd:import namespace="24a5d4c6-497d-4561-a37c-fc9890cd74e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5d4c6-497d-4561-a37c-fc9890cd74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366CBC-84C8-401D-AA2A-B2F88F5B7F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a5d4c6-497d-4561-a37c-fc9890cd74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5D1450-B04D-4133-A3AE-767FFF2254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4A8940-8277-42FE-B565-9214EC778CB1}">
  <ds:schemaRefs>
    <ds:schemaRef ds:uri="24a5d4c6-497d-4561-a37c-fc9890cd74e0"/>
    <ds:schemaRef ds:uri="http://www.w3.org/XML/1998/namespace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Informe de respuestas 1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alexander martinez</cp:lastModifiedBy>
  <dcterms:created xsi:type="dcterms:W3CDTF">2021-09-17T19:08:00Z</dcterms:created>
  <dcterms:modified xsi:type="dcterms:W3CDTF">2021-09-20T17:15:58Z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0x0101008500877570608D4D84D2DEFF599BA62C</vt:lpwstr>
  </property>
</Properties>
</file>