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\Documents\materias U\analisis numericos\S.Ecuaciones\S.Ecuaciones-SEIDEL\"/>
    </mc:Choice>
  </mc:AlternateContent>
  <xr:revisionPtr revIDLastSave="0" documentId="13_ncr:1_{E6B49025-9881-43E8-BE7C-FFD34E3C89CB}" xr6:coauthVersionLast="47" xr6:coauthVersionMax="47" xr10:uidLastSave="{00000000-0000-0000-0000-000000000000}"/>
  <bookViews>
    <workbookView xWindow="-120" yWindow="-120" windowWidth="20730" windowHeight="11760" xr2:uid="{90FED5C7-2421-4A6C-B627-6D29EDF5AF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L33" i="1"/>
  <c r="L34" i="1"/>
  <c r="M33" i="1" s="1"/>
  <c r="L35" i="1"/>
  <c r="K41" i="1"/>
  <c r="D39" i="1"/>
  <c r="D43" i="1" s="1"/>
  <c r="E39" i="1"/>
  <c r="E43" i="1" s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C40" i="1"/>
  <c r="C43" i="1" s="1"/>
  <c r="C41" i="1"/>
  <c r="G43" i="1"/>
  <c r="F43" i="1"/>
  <c r="J43" i="1"/>
  <c r="J33" i="1"/>
  <c r="J34" i="1" s="1"/>
  <c r="H43" i="1"/>
  <c r="E20" i="1"/>
  <c r="D20" i="1"/>
  <c r="D33" i="1" s="1"/>
  <c r="C26" i="1"/>
  <c r="C25" i="1"/>
  <c r="G22" i="1"/>
  <c r="D22" i="1"/>
  <c r="C22" i="1"/>
  <c r="E21" i="1"/>
  <c r="G21" i="1"/>
  <c r="C21" i="1"/>
  <c r="G20" i="1"/>
  <c r="M34" i="1" l="1"/>
  <c r="M35" i="1"/>
  <c r="K40" i="1"/>
  <c r="K43" i="1" s="1"/>
  <c r="J35" i="1"/>
  <c r="I43" i="1"/>
  <c r="D34" i="1"/>
  <c r="D35" i="1" s="1"/>
  <c r="E33" i="1" s="1"/>
  <c r="C24" i="1"/>
  <c r="C28" i="1" s="1"/>
  <c r="N33" i="1" l="1"/>
  <c r="K33" i="1"/>
  <c r="E34" i="1"/>
  <c r="N34" i="1" l="1"/>
  <c r="N35" i="1"/>
  <c r="K34" i="1"/>
  <c r="K35" i="1"/>
  <c r="E35" i="1"/>
  <c r="F33" i="1" s="1"/>
  <c r="F34" i="1" l="1"/>
  <c r="F35" i="1"/>
  <c r="G33" i="1" l="1"/>
  <c r="G34" i="1" l="1"/>
  <c r="G35" i="1" l="1"/>
  <c r="H33" i="1" s="1"/>
  <c r="H34" i="1" l="1"/>
  <c r="H35" i="1"/>
  <c r="I33" i="1" l="1"/>
  <c r="I34" i="1" l="1"/>
  <c r="I35" i="1" l="1"/>
</calcChain>
</file>

<file path=xl/sharedStrings.xml><?xml version="1.0" encoding="utf-8"?>
<sst xmlns="http://schemas.openxmlformats.org/spreadsheetml/2006/main" count="15" uniqueCount="15">
  <si>
    <t>es convergente</t>
  </si>
  <si>
    <t>alfa1</t>
  </si>
  <si>
    <t>alfa2</t>
  </si>
  <si>
    <t>alfa3</t>
  </si>
  <si>
    <t>maximo</t>
  </si>
  <si>
    <t>iteracion</t>
  </si>
  <si>
    <t>x1</t>
  </si>
  <si>
    <t>x2</t>
  </si>
  <si>
    <t>x3</t>
  </si>
  <si>
    <t>errores</t>
  </si>
  <si>
    <t>error1</t>
  </si>
  <si>
    <t>error2</t>
  </si>
  <si>
    <t>error3</t>
  </si>
  <si>
    <t>error</t>
  </si>
  <si>
    <t>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</si>
</sst>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9</xdr:col>
      <xdr:colOff>600075</xdr:colOff>
      <xdr:row>9</xdr:row>
      <xdr:rowOff>162360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ACEF29-97A8-4F23-BFB4-5ED96DC10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0"/>
          <a:ext cx="6057900" cy="187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264F-DC1C-4293-9FA6-A00EB978E08C}">
  <dimension ref="B14:N43"/>
  <sheetViews>
    <sheetView tabSelected="1" topLeftCell="A25" workbookViewId="0">
      <selection activeCell="F43" sqref="F43"/>
    </sheetView>
  </sheetViews>
  <sheetFormatPr baseColWidth="10" defaultRowHeight="15" x14ac:dyDescent="0.25"/>
  <cols>
    <col min="8" max="8" width="11.42578125" customWidth="1"/>
    <col min="10" max="10" width="12" bestFit="1" customWidth="1"/>
  </cols>
  <sheetData>
    <row r="14" spans="3:7" x14ac:dyDescent="0.25">
      <c r="C14" s="3">
        <v>3</v>
      </c>
      <c r="D14" s="1">
        <v>-0.1</v>
      </c>
      <c r="E14" s="1">
        <v>-0.2</v>
      </c>
      <c r="G14" s="2">
        <v>7.85</v>
      </c>
    </row>
    <row r="15" spans="3:7" x14ac:dyDescent="0.25">
      <c r="C15" s="1">
        <v>0.1</v>
      </c>
      <c r="D15" s="3">
        <v>7</v>
      </c>
      <c r="E15" s="1">
        <v>-0.3</v>
      </c>
      <c r="G15" s="2">
        <v>-19.3</v>
      </c>
    </row>
    <row r="16" spans="3:7" x14ac:dyDescent="0.25">
      <c r="C16" s="1">
        <v>0.3</v>
      </c>
      <c r="D16" s="1">
        <v>-0.2</v>
      </c>
      <c r="E16" s="3">
        <v>10</v>
      </c>
      <c r="G16" s="2">
        <v>71.400000000000006</v>
      </c>
    </row>
    <row r="18" spans="2:14" x14ac:dyDescent="0.25">
      <c r="C18" t="s">
        <v>0</v>
      </c>
    </row>
    <row r="20" spans="2:14" x14ac:dyDescent="0.25">
      <c r="C20" s="4">
        <v>0</v>
      </c>
      <c r="D20" s="4">
        <f>D14/$C$14*-1</f>
        <v>3.3333333333333333E-2</v>
      </c>
      <c r="E20" s="4">
        <f>E14/$C$14*-1</f>
        <v>6.6666666666666666E-2</v>
      </c>
      <c r="G20" s="2">
        <f>G14/$C$14</f>
        <v>2.6166666666666667</v>
      </c>
    </row>
    <row r="21" spans="2:14" x14ac:dyDescent="0.25">
      <c r="C21" s="4">
        <f>C15/D15*-1</f>
        <v>-1.4285714285714287E-2</v>
      </c>
      <c r="D21" s="4">
        <v>0</v>
      </c>
      <c r="E21" s="4">
        <f>E15/D15*-1</f>
        <v>4.2857142857142858E-2</v>
      </c>
      <c r="G21" s="2">
        <f>G15/D15</f>
        <v>-2.7571428571428571</v>
      </c>
    </row>
    <row r="22" spans="2:14" x14ac:dyDescent="0.25">
      <c r="C22" s="4">
        <f>C16/E16*-1</f>
        <v>-0.03</v>
      </c>
      <c r="D22" s="4">
        <f>D16/E16*-1</f>
        <v>0.02</v>
      </c>
      <c r="E22" s="4">
        <v>0</v>
      </c>
      <c r="G22" s="2">
        <f>G16/E16</f>
        <v>7.1400000000000006</v>
      </c>
    </row>
    <row r="24" spans="2:14" x14ac:dyDescent="0.25">
      <c r="B24" s="5" t="s">
        <v>1</v>
      </c>
      <c r="C24" s="5">
        <f>+ABS(D20)+ABS(E20)</f>
        <v>0.1</v>
      </c>
    </row>
    <row r="25" spans="2:14" x14ac:dyDescent="0.25">
      <c r="B25" s="5" t="s">
        <v>2</v>
      </c>
      <c r="C25" s="5">
        <f>+ABS(C21)+ABS(E21)</f>
        <v>5.7142857142857148E-2</v>
      </c>
    </row>
    <row r="26" spans="2:14" x14ac:dyDescent="0.25">
      <c r="B26" s="5" t="s">
        <v>3</v>
      </c>
      <c r="C26" s="5">
        <f>+ABS(C22)+ABS(D22)</f>
        <v>0.05</v>
      </c>
    </row>
    <row r="27" spans="2:14" x14ac:dyDescent="0.25">
      <c r="F27" t="s">
        <v>13</v>
      </c>
      <c r="G27">
        <v>1E-4</v>
      </c>
    </row>
    <row r="28" spans="2:14" x14ac:dyDescent="0.25">
      <c r="B28" t="s">
        <v>4</v>
      </c>
      <c r="C28">
        <f>MAX(C24,C25,C27)</f>
        <v>0.1</v>
      </c>
    </row>
    <row r="30" spans="2:14" x14ac:dyDescent="0.25">
      <c r="B30" t="s">
        <v>5</v>
      </c>
    </row>
    <row r="32" spans="2:14" x14ac:dyDescent="0.25">
      <c r="C32" s="4">
        <v>0</v>
      </c>
      <c r="D32" s="4">
        <v>1</v>
      </c>
      <c r="E32" s="4">
        <v>2</v>
      </c>
      <c r="F32" s="4">
        <v>3</v>
      </c>
      <c r="G32" s="4">
        <v>4</v>
      </c>
      <c r="H32" s="4">
        <v>5</v>
      </c>
      <c r="I32" s="4">
        <v>6</v>
      </c>
      <c r="J32" s="4">
        <v>7</v>
      </c>
      <c r="K32" s="4">
        <v>8</v>
      </c>
      <c r="L32" s="4">
        <v>9</v>
      </c>
      <c r="M32" s="4">
        <v>10</v>
      </c>
      <c r="N32" s="4">
        <v>11</v>
      </c>
    </row>
    <row r="33" spans="2:14" x14ac:dyDescent="0.25">
      <c r="B33" t="s">
        <v>6</v>
      </c>
      <c r="C33">
        <v>0</v>
      </c>
      <c r="D33">
        <f>+$D$20*C34+$E$20*C35+$G$20</f>
        <v>2.6166666666666667</v>
      </c>
      <c r="E33">
        <f t="shared" ref="E33:G33" si="0">+$D$20*D34+$E$20*D35+$G$20</f>
        <v>2.9905565079365082</v>
      </c>
      <c r="F33">
        <f t="shared" si="0"/>
        <v>3.0000318979108087</v>
      </c>
      <c r="G33">
        <f t="shared" si="0"/>
        <v>3.0000003524692724</v>
      </c>
      <c r="H33">
        <f>+$D$20*G34+$E$20*G35+$G$20</f>
        <v>2.9999999980555687</v>
      </c>
      <c r="I33">
        <f t="shared" ref="I33" si="1">+$D$20*H34+$E$20*H35+$G$20</f>
        <v>2.9999999999880793</v>
      </c>
      <c r="J33">
        <f t="shared" ref="J33:N33" si="2">+$D$20*I34+$E$20*I35+$G$20</f>
        <v>3.000000000000103</v>
      </c>
      <c r="K33">
        <f t="shared" si="2"/>
        <v>3.0000000000000004</v>
      </c>
      <c r="L33">
        <f t="shared" si="2"/>
        <v>3</v>
      </c>
      <c r="M33">
        <f t="shared" si="2"/>
        <v>3</v>
      </c>
      <c r="N33">
        <f t="shared" si="2"/>
        <v>3</v>
      </c>
    </row>
    <row r="34" spans="2:14" x14ac:dyDescent="0.25">
      <c r="B34" t="s">
        <v>7</v>
      </c>
      <c r="C34">
        <v>0</v>
      </c>
      <c r="D34">
        <f>+$C$21*D33+$E$21*C35+$G$21</f>
        <v>-2.7945238095238096</v>
      </c>
      <c r="E34">
        <f>+$C$21*E33+$E$21*D35+$G$21</f>
        <v>-2.4996246848072561</v>
      </c>
      <c r="F34">
        <f>+$C$21*F33+$E$21*E35+$G$21</f>
        <v>-2.4999879923530504</v>
      </c>
      <c r="G34">
        <f>+$C$21*G33+$E$21*F35+$G$21</f>
        <v>-2.5000000357546059</v>
      </c>
      <c r="H34">
        <f>+$C$21*H33+$E$21*G35+$G$21</f>
        <v>-2.5000000004560441</v>
      </c>
      <c r="I34">
        <f t="shared" ref="I34" si="3">+$C$21*I33+$E$21*H35+$G$21</f>
        <v>-2.4999999999977205</v>
      </c>
      <c r="J34">
        <f t="shared" ref="J34" si="4">+$C$21*J33+$E$21*I35+$G$21</f>
        <v>-2.499999999999984</v>
      </c>
      <c r="K34">
        <f t="shared" ref="K34" si="5">+$C$21*K33+$E$21*J35+$G$21</f>
        <v>-2.5</v>
      </c>
      <c r="L34">
        <f t="shared" ref="L34" si="6">+$C$21*L33+$E$21*K35+$G$21</f>
        <v>-2.5</v>
      </c>
      <c r="M34">
        <f t="shared" ref="M34" si="7">+$C$21*M33+$E$21*L35+$G$21</f>
        <v>-2.5</v>
      </c>
      <c r="N34">
        <f t="shared" ref="N34" si="8">+$C$21*N33+$E$21*M35+$G$21</f>
        <v>-2.5</v>
      </c>
    </row>
    <row r="35" spans="2:14" x14ac:dyDescent="0.25">
      <c r="B35" t="s">
        <v>8</v>
      </c>
      <c r="C35">
        <v>0</v>
      </c>
      <c r="D35">
        <f t="shared" ref="D35:I35" si="9">+$C$22*D33+$D$22*D34+$G$22</f>
        <v>7.0056095238095244</v>
      </c>
      <c r="E35">
        <f t="shared" si="9"/>
        <v>7.00029081106576</v>
      </c>
      <c r="F35">
        <f t="shared" si="9"/>
        <v>6.9999992832156153</v>
      </c>
      <c r="G35">
        <f t="shared" si="9"/>
        <v>6.9999999887108304</v>
      </c>
      <c r="H35">
        <f t="shared" si="9"/>
        <v>7.0000000000492122</v>
      </c>
      <c r="I35">
        <f t="shared" si="9"/>
        <v>7.0000000000004041</v>
      </c>
      <c r="J35">
        <f t="shared" ref="J35:N35" si="10">+$C$22*J33+$D$22*J34+$G$22</f>
        <v>6.9999999999999982</v>
      </c>
      <c r="K35">
        <f t="shared" si="10"/>
        <v>7.0000000000000009</v>
      </c>
      <c r="L35">
        <f t="shared" si="10"/>
        <v>7.0000000000000009</v>
      </c>
      <c r="M35">
        <f t="shared" si="10"/>
        <v>7.0000000000000009</v>
      </c>
      <c r="N35">
        <f t="shared" si="10"/>
        <v>7.0000000000000009</v>
      </c>
    </row>
    <row r="37" spans="2:14" x14ac:dyDescent="0.25">
      <c r="B37" t="s">
        <v>9</v>
      </c>
    </row>
    <row r="39" spans="2:14" x14ac:dyDescent="0.25">
      <c r="B39" t="s">
        <v>10</v>
      </c>
      <c r="C39">
        <f>+(ABS(D33)-ABS(C33))/ABS(D33)</f>
        <v>1</v>
      </c>
      <c r="D39">
        <f t="shared" ref="D39:M39" si="11">+(ABS(E33)-ABS(D33))/ABS(E33)</f>
        <v>0.12502349989963121</v>
      </c>
      <c r="E39">
        <f t="shared" si="11"/>
        <v>3.1584297423301044E-3</v>
      </c>
      <c r="F39">
        <f t="shared" si="11"/>
        <v>-1.0515145943335953E-5</v>
      </c>
      <c r="G39">
        <f t="shared" si="11"/>
        <v>-1.1813790131594941E-7</v>
      </c>
      <c r="H39">
        <f t="shared" si="11"/>
        <v>6.4417019866662582E-10</v>
      </c>
      <c r="I39">
        <f t="shared" si="11"/>
        <v>4.0079051188966778E-12</v>
      </c>
      <c r="J39">
        <f t="shared" si="11"/>
        <v>-3.4194869158454815E-14</v>
      </c>
      <c r="K39">
        <f t="shared" si="11"/>
        <v>-1.4802973661668753E-16</v>
      </c>
    </row>
    <row r="40" spans="2:14" x14ac:dyDescent="0.25">
      <c r="B40" t="s">
        <v>11</v>
      </c>
      <c r="C40">
        <f t="shared" ref="C40:M41" si="12">+(ABS(D34)-ABS(C34))/ABS(D34)</f>
        <v>1</v>
      </c>
      <c r="D40">
        <f t="shared" si="12"/>
        <v>-0.11797736136506948</v>
      </c>
      <c r="E40">
        <f t="shared" si="12"/>
        <v>1.453237163160628E-4</v>
      </c>
      <c r="F40">
        <f t="shared" si="12"/>
        <v>4.8173605533363485E-6</v>
      </c>
      <c r="G40">
        <f t="shared" si="12"/>
        <v>-1.4119424737924021E-8</v>
      </c>
      <c r="H40">
        <f t="shared" si="12"/>
        <v>-1.8332944051752184E-10</v>
      </c>
      <c r="I40">
        <f t="shared" si="12"/>
        <v>9.054090810423135E-13</v>
      </c>
      <c r="J40">
        <f t="shared" si="12"/>
        <v>6.3948846218409018E-15</v>
      </c>
      <c r="K40">
        <f>+(ABS(L34)-ABS(K34))/ABS(L34)</f>
        <v>0</v>
      </c>
    </row>
    <row r="41" spans="2:14" x14ac:dyDescent="0.25">
      <c r="B41" t="s">
        <v>12</v>
      </c>
      <c r="C41">
        <f t="shared" si="12"/>
        <v>1</v>
      </c>
      <c r="D41">
        <f t="shared" si="12"/>
        <v>-7.5978454143030652E-4</v>
      </c>
      <c r="E41">
        <f t="shared" si="12"/>
        <v>-4.1646839999507229E-5</v>
      </c>
      <c r="F41">
        <f t="shared" si="12"/>
        <v>1.0078503089631264E-7</v>
      </c>
      <c r="G41">
        <f t="shared" si="12"/>
        <v>1.6197688269909974E-9</v>
      </c>
      <c r="H41">
        <f t="shared" si="12"/>
        <v>-6.9725812425397381E-12</v>
      </c>
      <c r="I41">
        <f t="shared" si="12"/>
        <v>-5.7985362543279622E-14</v>
      </c>
      <c r="J41">
        <f t="shared" si="12"/>
        <v>3.8064789415719646E-16</v>
      </c>
      <c r="K41">
        <f>+(ABS(L35)-ABS(K35))/ABS(L35)</f>
        <v>0</v>
      </c>
    </row>
    <row r="43" spans="2:14" x14ac:dyDescent="0.25">
      <c r="B43" t="s">
        <v>14</v>
      </c>
      <c r="C43">
        <f>+MAX(C39:C41)</f>
        <v>1</v>
      </c>
      <c r="D43">
        <f t="shared" ref="D43:G43" si="13">+MAX(D39:D41)</f>
        <v>0.12502349989963121</v>
      </c>
      <c r="E43">
        <f t="shared" si="13"/>
        <v>3.1584297423301044E-3</v>
      </c>
      <c r="F43">
        <f t="shared" si="13"/>
        <v>4.8173605533363485E-6</v>
      </c>
      <c r="G43">
        <f t="shared" si="13"/>
        <v>1.6197688269909974E-9</v>
      </c>
      <c r="H43">
        <f t="shared" ref="H43" si="14">+MAX(H39:H41)</f>
        <v>6.4417019866662582E-10</v>
      </c>
      <c r="I43">
        <f>+MAX(I39:I41)</f>
        <v>4.0079051188966778E-12</v>
      </c>
      <c r="J43">
        <f>+MAX(J39:J41)</f>
        <v>6.3948846218409018E-15</v>
      </c>
      <c r="K43">
        <f>+MAX(K39:K41)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Ehufrat</dc:creator>
  <cp:lastModifiedBy>Ehufrat</cp:lastModifiedBy>
  <dcterms:created xsi:type="dcterms:W3CDTF">2024-09-17T14:19:38Z</dcterms:created>
  <dcterms:modified xsi:type="dcterms:W3CDTF">2024-09-17T14:59:20Z</dcterms:modified>
</cp:coreProperties>
</file>