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 San Sebastián\Tecnologia para la Gestion\Trabajo Regional Political Advise\"/>
    </mc:Choice>
  </mc:AlternateContent>
  <xr:revisionPtr revIDLastSave="0" documentId="13_ncr:1_{E7B56BCF-6AC9-49AC-BB8D-4B16957D2724}" xr6:coauthVersionLast="47" xr6:coauthVersionMax="47" xr10:uidLastSave="{00000000-0000-0000-0000-000000000000}"/>
  <bookViews>
    <workbookView xWindow="-120" yWindow="-120" windowWidth="29040" windowHeight="15720" tabRatio="571" xr2:uid="{00000000-000D-0000-FFFF-FFFF00000000}"/>
  </bookViews>
  <sheets>
    <sheet name="Hoja1" sheetId="1" r:id="rId1"/>
  </sheets>
  <definedNames>
    <definedName name="_xlchart.v1.0" hidden="1">Hoja1!$F$2:$F$10</definedName>
    <definedName name="_xlchart.v1.1" hidden="1">Hoja1!$H$1</definedName>
    <definedName name="_xlchart.v1.2" hidden="1">Hoja1!$H$2:$H$10</definedName>
    <definedName name="_xlchart.v1.3" hidden="1">Hoja1!$F$2:$F$9</definedName>
    <definedName name="_xlchart.v1.4" hidden="1">Hoja1!$H$1</definedName>
    <definedName name="_xlchart.v1.5" hidden="1">Hoja1!$H$2:$H$9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K3" i="1" l="1"/>
  <c r="K4" i="1"/>
  <c r="K5" i="1"/>
  <c r="K6" i="1"/>
  <c r="K7" i="1"/>
  <c r="K8" i="1"/>
  <c r="K9" i="1"/>
  <c r="K2" i="1"/>
  <c r="H3" i="1"/>
  <c r="H4" i="1"/>
  <c r="H5" i="1"/>
  <c r="H6" i="1"/>
  <c r="H7" i="1"/>
  <c r="H8" i="1"/>
  <c r="H9" i="1"/>
</calcChain>
</file>

<file path=xl/sharedStrings.xml><?xml version="1.0" encoding="utf-8"?>
<sst xmlns="http://schemas.openxmlformats.org/spreadsheetml/2006/main" count="35" uniqueCount="19">
  <si>
    <t>Año</t>
  </si>
  <si>
    <t>Comuna</t>
  </si>
  <si>
    <t>Concejales</t>
  </si>
  <si>
    <t>Votos Válidos</t>
  </si>
  <si>
    <t>Nombre</t>
  </si>
  <si>
    <t>Partido</t>
  </si>
  <si>
    <t>Ganador</t>
  </si>
  <si>
    <t>Porcentaje</t>
  </si>
  <si>
    <t>Reelecto</t>
  </si>
  <si>
    <t>Concejales del partido</t>
  </si>
  <si>
    <t>porcentaje concejo</t>
  </si>
  <si>
    <t>Coquimbo</t>
  </si>
  <si>
    <t>Pedro Velasquez Seguel</t>
  </si>
  <si>
    <t>Ali Manouchehri Mogahdam</t>
  </si>
  <si>
    <t>Oscar Pereira Tapia</t>
  </si>
  <si>
    <t>Indept</t>
  </si>
  <si>
    <t>Cristian Galleguillos Vega</t>
  </si>
  <si>
    <t>Marcelo Pereira Peralta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</si>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</sst>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</a:t>
            </a:r>
            <a:r>
              <a:rPr lang="en-US" baseline="0"/>
              <a:t> votos ganadores a traves de los Años en la comuna de Coquimbo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6.2618569885793188E-2"/>
          <c:y val="0.17705176385016366"/>
          <c:w val="0.8936892341201792"/>
          <c:h val="0.746397145671573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Hoja1!$H$1</c:f>
              <c:strCache>
                <c:ptCount val="1"/>
                <c:pt idx="0">
                  <c:v>Porcentaje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Hoja1!$A$2:$A$346</c:f>
              <c:numCache>
                <c:formatCode>General</c:formatCode>
                <c:ptCount val="345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  <c:pt idx="6">
                  <c:v>2016</c:v>
                </c:pt>
                <c:pt idx="7">
                  <c:v>2021</c:v>
                </c:pt>
              </c:numCache>
            </c:numRef>
          </c:xVal>
          <c:yVal>
            <c:numRef>
              <c:f>Hoja1!$H$2:$H$346</c:f>
              <c:numCache>
                <c:formatCode>General</c:formatCode>
                <c:ptCount val="345"/>
                <c:pt idx="0">
                  <c:v>15.841271096004112</c:v>
                </c:pt>
                <c:pt idx="1">
                  <c:v>61.802200360905758</c:v>
                </c:pt>
                <c:pt idx="2">
                  <c:v>55.621752930120394</c:v>
                </c:pt>
                <c:pt idx="3">
                  <c:v>75.523185324453962</c:v>
                </c:pt>
                <c:pt idx="4">
                  <c:v>55.194353484110692</c:v>
                </c:pt>
                <c:pt idx="5">
                  <c:v>45.693765935498938</c:v>
                </c:pt>
                <c:pt idx="6">
                  <c:v>52.608953072309319</c:v>
                </c:pt>
                <c:pt idx="7">
                  <c:v>33.093208342508412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8-49E5-B027-89F4CD8AF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730415"/>
        <c:axId val="2104732495"/>
      </c:scatterChart>
      <c:valAx>
        <c:axId val="210473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4732495"/>
        <c:crosses val="autoZero"/>
        <c:crossBetween val="midCat"/>
      </c:valAx>
      <c:valAx>
        <c:axId val="210473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473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Cantidad de votos</a:t>
            </a:r>
            <a:r>
              <a:rPr lang="es-CL" baseline="0"/>
              <a:t> ganadores por año según partido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21-4E99-A3FE-B1CD9FD1D05C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121-4E99-A3FE-B1CD9FD1D05C}"/>
              </c:ext>
            </c:extLst>
          </c:dPt>
          <c:cat>
            <c:strRef>
              <c:f>(Hoja1!$A$2:$A$9,Hoja1!$F$2:$F$9)</c:f>
              <c:strCache>
                <c:ptCount val="16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  <c:pt idx="6">
                  <c:v>2016</c:v>
                </c:pt>
                <c:pt idx="7">
                  <c:v>2021</c:v>
                </c:pt>
                <c:pt idx="8">
                  <c:v>DC</c:v>
                </c:pt>
                <c:pt idx="9">
                  <c:v>DC</c:v>
                </c:pt>
                <c:pt idx="10">
                  <c:v>DC</c:v>
                </c:pt>
                <c:pt idx="11">
                  <c:v>DC</c:v>
                </c:pt>
                <c:pt idx="12">
                  <c:v>DC</c:v>
                </c:pt>
                <c:pt idx="13">
                  <c:v>DC</c:v>
                </c:pt>
                <c:pt idx="14">
                  <c:v>Indept</c:v>
                </c:pt>
                <c:pt idx="15">
                  <c:v>Indept</c:v>
                </c:pt>
              </c:strCache>
            </c:strRef>
          </c:cat>
          <c:val>
            <c:numRef>
              <c:f>Hoja1!$G$2:$G$9</c:f>
              <c:numCache>
                <c:formatCode>General</c:formatCode>
                <c:ptCount val="8"/>
                <c:pt idx="0">
                  <c:v>8016</c:v>
                </c:pt>
                <c:pt idx="1">
                  <c:v>31851</c:v>
                </c:pt>
                <c:pt idx="2">
                  <c:v>31369</c:v>
                </c:pt>
                <c:pt idx="3">
                  <c:v>42981</c:v>
                </c:pt>
                <c:pt idx="4">
                  <c:v>32531</c:v>
                </c:pt>
                <c:pt idx="5">
                  <c:v>23477</c:v>
                </c:pt>
                <c:pt idx="6">
                  <c:v>20437</c:v>
                </c:pt>
                <c:pt idx="7">
                  <c:v>21040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1-4E99-A3FE-B1CD9FD1D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89487"/>
        <c:axId val="164775759"/>
      </c:barChart>
      <c:catAx>
        <c:axId val="164789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Fuente:</a:t>
                </a:r>
                <a:r>
                  <a:rPr lang="es-CL" baseline="0"/>
                  <a:t> servel.cl - Resultados Electorales Históricos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775759"/>
        <c:crosses val="autoZero"/>
        <c:auto val="1"/>
        <c:lblAlgn val="ctr"/>
        <c:lblOffset val="100"/>
        <c:noMultiLvlLbl val="0"/>
      </c:catAx>
      <c:valAx>
        <c:axId val="1647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78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Votos</a:t>
            </a:r>
            <a:r>
              <a:rPr lang="es-CL" baseline="0"/>
              <a:t> ganadores de la DC (1992 - 2012) 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Hoja1!$A$2:$A$7</c:f>
              <c:numCache>
                <c:formatCode>General</c:formatCode>
                <c:ptCount val="6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</c:numCache>
            </c:numRef>
          </c:xVal>
          <c:yVal>
            <c:numRef>
              <c:f>Hoja1!$G$2:$G$7</c:f>
              <c:numCache>
                <c:formatCode>General</c:formatCode>
                <c:ptCount val="6"/>
                <c:pt idx="0">
                  <c:v>8016</c:v>
                </c:pt>
                <c:pt idx="1">
                  <c:v>31851</c:v>
                </c:pt>
                <c:pt idx="2">
                  <c:v>31369</c:v>
                </c:pt>
                <c:pt idx="3">
                  <c:v>42981</c:v>
                </c:pt>
                <c:pt idx="4">
                  <c:v>32531</c:v>
                </c:pt>
                <c:pt idx="5">
                  <c:v>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9-4126-9639-C2589328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96783"/>
        <c:axId val="170693455"/>
      </c:scatterChart>
      <c:valAx>
        <c:axId val="17069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Fuente: servel.cl - Histori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0693455"/>
        <c:crosses val="autoZero"/>
        <c:crossBetween val="midCat"/>
      </c:valAx>
      <c:valAx>
        <c:axId val="17069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06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Porcentaje de votos preferencial por partido </a:t>
            </a:r>
          </a:p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(1992-2021)</a:t>
            </a:r>
          </a:p>
        </cx:rich>
      </cx:tx>
    </cx:title>
    <cx:plotArea>
      <cx:plotAreaRegion>
        <cx:series layoutId="clusteredColumn" uniqueId="{970B0771-10FB-4325-934E-CF61CB9F9E7D}">
          <cx:tx>
            <cx:txData>
              <cx:f>_xlchart.v1.4</cx:f>
              <cx:v>Porcentaje</cx:v>
            </cx:txData>
          </cx:tx>
          <cx:dataPt idx="1">
            <cx:spPr>
              <a:solidFill>
                <a:srgbClr val="C00000"/>
              </a:solidFill>
            </cx:spPr>
          </cx:dataPt>
          <cx:dataId val="0"/>
          <cx:layoutPr>
            <cx:aggregation/>
          </cx:layoutPr>
          <cx:axisId val="1"/>
        </cx:series>
        <cx:series layoutId="paretoLine" ownerIdx="0" uniqueId="{C8736BBD-AEF8-45FA-8DE0-3E8DBADAB733}">
          <cx:axisId val="2"/>
        </cx:series>
      </cx:plotAreaRegion>
      <cx:axis id="0">
        <cx:catScaling gapWidth="0"/>
        <cx:title>
          <cx:tx>
            <cx:txData>
              <cx:v>Fuente: servel.cl - Resultados Electorales Históricos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Fuente: servel.cl - Resultados Electorales Históricos</a:t>
              </a:r>
            </a:p>
          </cx:txPr>
        </cx:title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9</xdr:row>
      <xdr:rowOff>100012</xdr:rowOff>
    </xdr:from>
    <xdr:to>
      <xdr:col>6</xdr:col>
      <xdr:colOff>438150</xdr:colOff>
      <xdr:row>25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F12742-97D6-4DD6-8F47-02F2722F8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17495</xdr:colOff>
      <xdr:row>9</xdr:row>
      <xdr:rowOff>193221</xdr:rowOff>
    </xdr:from>
    <xdr:to>
      <xdr:col>11</xdr:col>
      <xdr:colOff>468475</xdr:colOff>
      <xdr:row>24</xdr:row>
      <xdr:rowOff>20605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2BA0CEB-1144-4DA8-91FB-F3A556FEDD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0888" y="21370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313937</xdr:colOff>
      <xdr:row>18</xdr:row>
      <xdr:rowOff>66870</xdr:rowOff>
    </xdr:from>
    <xdr:to>
      <xdr:col>9</xdr:col>
      <xdr:colOff>74840</xdr:colOff>
      <xdr:row>32</xdr:row>
      <xdr:rowOff>88641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34C672-425C-44B1-81B0-1F0615749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479166</xdr:colOff>
      <xdr:row>11</xdr:row>
      <xdr:rowOff>164064</xdr:rowOff>
    </xdr:from>
    <xdr:to>
      <xdr:col>10</xdr:col>
      <xdr:colOff>648283</xdr:colOff>
      <xdr:row>25</xdr:row>
      <xdr:rowOff>185835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39F4A5B-541F-4DE8-926D-88DCF7CE4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8" zoomScaleNormal="98" workbookViewId="0">
      <selection activeCell="M31" sqref="M31"/>
    </sheetView>
  </sheetViews>
  <sheetFormatPr baseColWidth="10" defaultRowHeight="15" x14ac:dyDescent="0.25"/>
  <cols>
    <col min="1" max="1" width="11.42578125" customWidth="1"/>
    <col min="3" max="3" width="11.85546875" bestFit="1" customWidth="1"/>
    <col min="4" max="4" width="13" customWidth="1"/>
    <col min="5" max="5" width="26.7109375" customWidth="1"/>
    <col min="10" max="10" width="20.5703125" customWidth="1"/>
    <col min="11" max="11" width="18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1992</v>
      </c>
      <c r="B2" s="1" t="s">
        <v>11</v>
      </c>
      <c r="C2" s="4">
        <v>6</v>
      </c>
      <c r="D2" s="4">
        <v>50602</v>
      </c>
      <c r="E2" s="1" t="s">
        <v>12</v>
      </c>
      <c r="F2" s="1" t="s">
        <v>18</v>
      </c>
      <c r="G2" s="4">
        <v>8016</v>
      </c>
      <c r="H2" s="4">
        <f>(G2/D2)*100</f>
        <v>15.841271096004112</v>
      </c>
      <c r="I2" s="4">
        <v>0</v>
      </c>
      <c r="J2" s="4">
        <v>2</v>
      </c>
      <c r="K2" s="1">
        <f>(J2/C2)</f>
        <v>0.33333333333333331</v>
      </c>
    </row>
    <row r="3" spans="1:11" x14ac:dyDescent="0.25">
      <c r="A3" s="3">
        <v>1996</v>
      </c>
      <c r="B3" s="1" t="s">
        <v>11</v>
      </c>
      <c r="C3" s="4">
        <v>6</v>
      </c>
      <c r="D3" s="4">
        <v>51537</v>
      </c>
      <c r="E3" s="1" t="s">
        <v>12</v>
      </c>
      <c r="F3" s="1" t="s">
        <v>18</v>
      </c>
      <c r="G3" s="4">
        <v>31851</v>
      </c>
      <c r="H3" s="4">
        <f t="shared" ref="H3:H9" si="0">(G3/D3)*100</f>
        <v>61.802200360905758</v>
      </c>
      <c r="I3" s="4">
        <v>1</v>
      </c>
      <c r="J3" s="4">
        <v>2</v>
      </c>
      <c r="K3" s="1">
        <f t="shared" ref="K3:K9" si="1">(J3/C3)</f>
        <v>0.33333333333333331</v>
      </c>
    </row>
    <row r="4" spans="1:11" x14ac:dyDescent="0.25">
      <c r="A4" s="3">
        <v>2000</v>
      </c>
      <c r="B4" s="1" t="s">
        <v>11</v>
      </c>
      <c r="C4" s="4">
        <v>6</v>
      </c>
      <c r="D4" s="4">
        <v>56397</v>
      </c>
      <c r="E4" s="1" t="s">
        <v>12</v>
      </c>
      <c r="F4" s="1" t="s">
        <v>18</v>
      </c>
      <c r="G4" s="4">
        <v>31369</v>
      </c>
      <c r="H4" s="4">
        <f t="shared" si="0"/>
        <v>55.621752930120394</v>
      </c>
      <c r="I4" s="4">
        <v>1</v>
      </c>
      <c r="J4" s="4">
        <v>2</v>
      </c>
      <c r="K4" s="1">
        <f t="shared" si="1"/>
        <v>0.33333333333333331</v>
      </c>
    </row>
    <row r="5" spans="1:11" x14ac:dyDescent="0.25">
      <c r="A5" s="3">
        <v>2004</v>
      </c>
      <c r="B5" s="1" t="s">
        <v>11</v>
      </c>
      <c r="C5" s="4">
        <v>6</v>
      </c>
      <c r="D5" s="4">
        <v>56911</v>
      </c>
      <c r="E5" s="1" t="s">
        <v>12</v>
      </c>
      <c r="F5" s="1" t="s">
        <v>18</v>
      </c>
      <c r="G5" s="4">
        <v>42981</v>
      </c>
      <c r="H5" s="4">
        <f t="shared" si="0"/>
        <v>75.523185324453962</v>
      </c>
      <c r="I5" s="4">
        <v>1</v>
      </c>
      <c r="J5" s="4">
        <v>3</v>
      </c>
      <c r="K5" s="1">
        <f t="shared" si="1"/>
        <v>0.5</v>
      </c>
    </row>
    <row r="6" spans="1:11" x14ac:dyDescent="0.25">
      <c r="A6" s="3">
        <v>2008</v>
      </c>
      <c r="B6" s="1" t="s">
        <v>11</v>
      </c>
      <c r="C6" s="4">
        <v>8</v>
      </c>
      <c r="D6" s="4">
        <v>58939</v>
      </c>
      <c r="E6" s="1" t="s">
        <v>14</v>
      </c>
      <c r="F6" s="1" t="s">
        <v>18</v>
      </c>
      <c r="G6" s="4">
        <v>32531</v>
      </c>
      <c r="H6" s="4">
        <f t="shared" si="0"/>
        <v>55.194353484110692</v>
      </c>
      <c r="I6" s="4">
        <v>0</v>
      </c>
      <c r="J6" s="4">
        <v>2</v>
      </c>
      <c r="K6" s="1">
        <f t="shared" si="1"/>
        <v>0.25</v>
      </c>
    </row>
    <row r="7" spans="1:11" x14ac:dyDescent="0.25">
      <c r="A7" s="3">
        <v>2012</v>
      </c>
      <c r="B7" s="1" t="s">
        <v>11</v>
      </c>
      <c r="C7" s="4">
        <v>8</v>
      </c>
      <c r="D7" s="4">
        <v>51379</v>
      </c>
      <c r="E7" s="1" t="s">
        <v>16</v>
      </c>
      <c r="F7" s="1" t="s">
        <v>18</v>
      </c>
      <c r="G7" s="4">
        <v>23477</v>
      </c>
      <c r="H7" s="4">
        <f t="shared" si="0"/>
        <v>45.693765935498938</v>
      </c>
      <c r="I7" s="4">
        <v>0</v>
      </c>
      <c r="J7" s="4">
        <v>2</v>
      </c>
      <c r="K7" s="1">
        <f t="shared" si="1"/>
        <v>0.25</v>
      </c>
    </row>
    <row r="8" spans="1:11" x14ac:dyDescent="0.25">
      <c r="A8" s="3">
        <v>2016</v>
      </c>
      <c r="B8" s="1" t="s">
        <v>11</v>
      </c>
      <c r="C8" s="4">
        <v>8</v>
      </c>
      <c r="D8" s="4">
        <v>38847</v>
      </c>
      <c r="E8" s="1" t="s">
        <v>17</v>
      </c>
      <c r="F8" s="1" t="s">
        <v>15</v>
      </c>
      <c r="G8" s="4">
        <v>20437</v>
      </c>
      <c r="H8" s="4">
        <f t="shared" si="0"/>
        <v>52.608953072309319</v>
      </c>
      <c r="I8" s="4">
        <v>0</v>
      </c>
      <c r="J8" s="4">
        <v>3</v>
      </c>
      <c r="K8" s="1">
        <f t="shared" si="1"/>
        <v>0.375</v>
      </c>
    </row>
    <row r="9" spans="1:11" x14ac:dyDescent="0.25">
      <c r="A9" s="3">
        <v>2021</v>
      </c>
      <c r="B9" s="1" t="s">
        <v>11</v>
      </c>
      <c r="C9" s="4">
        <v>10</v>
      </c>
      <c r="D9" s="4">
        <v>63578</v>
      </c>
      <c r="E9" s="1" t="s">
        <v>13</v>
      </c>
      <c r="F9" s="1" t="s">
        <v>15</v>
      </c>
      <c r="G9" s="4">
        <v>21040</v>
      </c>
      <c r="H9" s="4">
        <f t="shared" si="0"/>
        <v>33.093208342508412</v>
      </c>
      <c r="I9" s="4">
        <v>0</v>
      </c>
      <c r="J9" s="4">
        <v>3</v>
      </c>
      <c r="K9" s="1">
        <f t="shared" si="1"/>
        <v>0.3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Lab-B303</dc:creator>
  <cp:lastModifiedBy>Lab-B303</cp:lastModifiedBy>
  <dcterms:created xsi:type="dcterms:W3CDTF">2024-04-22T12:03:40Z</dcterms:created>
  <dcterms:modified xsi:type="dcterms:W3CDTF">2024-04-29T14:38:13Z</dcterms:modified>
</cp:coreProperties>
</file>