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app-admon\web\excel\vouchers_fm\"/>
    </mc:Choice>
  </mc:AlternateContent>
  <xr:revisionPtr revIDLastSave="0" documentId="13_ncr:1_{73A99446-830A-4B6D-92FD-E69644ED9A92}" xr6:coauthVersionLast="47" xr6:coauthVersionMax="47" xr10:uidLastSave="{00000000-0000-0000-0000-000000000000}"/>
  <bookViews>
    <workbookView xWindow="23880" yWindow="-120" windowWidth="24240" windowHeight="13290" xr2:uid="{A5641C6E-82B1-41A8-BD9C-18D60B269579}"/>
  </bookViews>
  <sheets>
    <sheet name="TB 287502" sheetId="3" r:id="rId1"/>
    <sheet name="TB 283236" sheetId="4" r:id="rId2"/>
    <sheet name="TB 125321" sheetId="5" r:id="rId3"/>
    <sheet name="TB 122797" sheetId="6" r:id="rId4"/>
    <sheet name="TB 118181" sheetId="9" r:id="rId5"/>
    <sheet name="TB 209944" sheetId="10" r:id="rId6"/>
    <sheet name="TB 206070" sheetId="11" r:id="rId7"/>
    <sheet name="3014337" sheetId="1" r:id="rId8"/>
    <sheet name="TB 974154" sheetId="13" r:id="rId9"/>
    <sheet name="TB 285729" sheetId="12" r:id="rId10"/>
    <sheet name="TB 961762" sheetId="14" r:id="rId11"/>
    <sheet name="TB 957301" sheetId="15" r:id="rId12"/>
    <sheet name="TB 951625" sheetId="7" r:id="rId13"/>
    <sheet name="TB 943069" sheetId="2" r:id="rId14"/>
    <sheet name="TB 928618" sheetId="16" r:id="rId15"/>
    <sheet name="TB 404936" sheetId="17" r:id="rId16"/>
    <sheet name="TB 400627" sheetId="18" r:id="rId17"/>
    <sheet name="3014338" sheetId="32" r:id="rId18"/>
    <sheet name="3014339" sheetId="8" r:id="rId19"/>
    <sheet name="3014340" sheetId="31" r:id="rId20"/>
    <sheet name="TB 866690" sheetId="33" r:id="rId21"/>
    <sheet name="TB366671" sheetId="34" r:id="rId22"/>
    <sheet name="TB 462337" sheetId="35" r:id="rId23"/>
    <sheet name="TB 546635" sheetId="37" r:id="rId24"/>
    <sheet name="TB 676860" sheetId="38" r:id="rId25"/>
    <sheet name="TB 344331" sheetId="46" r:id="rId26"/>
    <sheet name="TB 336200" sheetId="47" r:id="rId27"/>
    <sheet name="TB 320910" sheetId="41" r:id="rId28"/>
    <sheet name="TB 315454" sheetId="43" r:id="rId29"/>
    <sheet name="TB 224727" sheetId="40" r:id="rId30"/>
    <sheet name="TB 217363" sheetId="44" r:id="rId31"/>
    <sheet name="TB 614906" sheetId="49" r:id="rId32"/>
    <sheet name="TB 617508" sheetId="50" r:id="rId33"/>
    <sheet name="TB 638361" sheetId="51" r:id="rId34"/>
    <sheet name="TB 622428" sheetId="52" r:id="rId35"/>
    <sheet name="TB 269059 " sheetId="53" r:id="rId36"/>
    <sheet name="TB 272103" sheetId="54" r:id="rId37"/>
    <sheet name="TB 615432" sheetId="55" r:id="rId38"/>
    <sheet name="TB 576828" sheetId="60" r:id="rId39"/>
    <sheet name="TB 544390" sheetId="61" r:id="rId40"/>
    <sheet name="TB 514234" sheetId="62" r:id="rId41"/>
    <sheet name="TB 505539" sheetId="63" r:id="rId42"/>
    <sheet name="TB 806942" sheetId="64" r:id="rId43"/>
    <sheet name="SALARIOS ENERO" sheetId="66" r:id="rId44"/>
    <sheet name="TB 329579" sheetId="65" r:id="rId45"/>
    <sheet name="TB 851318" sheetId="68" r:id="rId46"/>
    <sheet name="TB 821409" sheetId="69" r:id="rId47"/>
    <sheet name="3014341" sheetId="58" r:id="rId48"/>
    <sheet name="3014342" sheetId="57" r:id="rId49"/>
    <sheet name="TB 903492" sheetId="71" r:id="rId50"/>
    <sheet name="TB 1332517" sheetId="72" r:id="rId51"/>
    <sheet name="TB 1324446" sheetId="73" r:id="rId52"/>
    <sheet name="TB 1143417" sheetId="74" r:id="rId53"/>
    <sheet name="TB 1079277" sheetId="78" r:id="rId54"/>
    <sheet name="TB 909080" sheetId="82" r:id="rId55"/>
    <sheet name="TB 979543" sheetId="59" r:id="rId56"/>
    <sheet name="TB 311800" sheetId="83" r:id="rId57"/>
    <sheet name="TB 1004118" sheetId="77" r:id="rId58"/>
    <sheet name="TB 998654" sheetId="84" r:id="rId59"/>
    <sheet name="TB 981945" sheetId="85" r:id="rId60"/>
    <sheet name="TB 256174" sheetId="86" r:id="rId61"/>
    <sheet name="TB 408251" sheetId="87" r:id="rId62"/>
    <sheet name="TB 380349" sheetId="88" r:id="rId63"/>
    <sheet name="TB 334295" sheetId="89" r:id="rId64"/>
    <sheet name="TB 1078674" sheetId="75" r:id="rId65"/>
    <sheet name="3014338 (2)" sheetId="91" r:id="rId66"/>
    <sheet name="TB 325003" sheetId="94" r:id="rId67"/>
    <sheet name="TB 160190" sheetId="95" r:id="rId68"/>
    <sheet name="TB 155424" sheetId="96" r:id="rId69"/>
    <sheet name="TB 768424" sheetId="97" r:id="rId70"/>
    <sheet name="TB 747572" sheetId="98" r:id="rId71"/>
    <sheet name="TB 741724" sheetId="99" r:id="rId72"/>
    <sheet name="3014343" sheetId="67" r:id="rId73"/>
    <sheet name="3014344" sheetId="70" r:id="rId74"/>
    <sheet name="TB 725905" sheetId="79" r:id="rId75"/>
    <sheet name="TB 722214" sheetId="81" r:id="rId76"/>
    <sheet name="TB 717132" sheetId="100" r:id="rId77"/>
    <sheet name="TB 708138" sheetId="101" r:id="rId78"/>
    <sheet name="TB 702342" sheetId="76" r:id="rId79"/>
    <sheet name="TB 695861" sheetId="102" r:id="rId80"/>
    <sheet name="TB 892851" sheetId="104" r:id="rId81"/>
    <sheet name="TB 838046" sheetId="105" r:id="rId82"/>
    <sheet name="TB 844437" sheetId="106" r:id="rId83"/>
    <sheet name="TB 197043" sheetId="107" r:id="rId84"/>
    <sheet name="TB 252047" sheetId="80" r:id="rId85"/>
    <sheet name="TB 804537" sheetId="109" r:id="rId86"/>
    <sheet name="TB 583710" sheetId="110" r:id="rId87"/>
    <sheet name="TB 586798" sheetId="111" r:id="rId88"/>
    <sheet name="TB 598465" sheetId="112" r:id="rId89"/>
    <sheet name="TB 885895" sheetId="113" r:id="rId90"/>
    <sheet name="TB 891555" sheetId="114" r:id="rId91"/>
    <sheet name="TB 143910" sheetId="92" r:id="rId92"/>
    <sheet name="TB 146508" sheetId="93" r:id="rId93"/>
    <sheet name="TB 149117" sheetId="115" r:id="rId94"/>
    <sheet name="TB 645641" sheetId="116" r:id="rId95"/>
    <sheet name="TB 648324" sheetId="117" r:id="rId96"/>
    <sheet name="SALARIOS FEBRERO" sheetId="118" r:id="rId97"/>
    <sheet name="TB 327600" sheetId="108" r:id="rId98"/>
    <sheet name="3014345" sheetId="90" r:id="rId99"/>
    <sheet name="3014346" sheetId="119" r:id="rId100"/>
    <sheet name="TB 960737" sheetId="120" r:id="rId101"/>
    <sheet name="3014342 (2)" sheetId="103" r:id="rId102"/>
  </sheets>
  <definedNames>
    <definedName name="_xlnm.Print_Area" localSheetId="7">'3014337'!$A$1:$L$64</definedName>
    <definedName name="_xlnm.Print_Area" localSheetId="17">'3014338'!$A$1:$L$64</definedName>
    <definedName name="_xlnm.Print_Area" localSheetId="65">'3014338 (2)'!$A$1:$L$64</definedName>
    <definedName name="_xlnm.Print_Area" localSheetId="18">'3014339'!$A$1:$L$64</definedName>
    <definedName name="_xlnm.Print_Area" localSheetId="19">'3014340'!$A$1:$L$65</definedName>
    <definedName name="_xlnm.Print_Area" localSheetId="47">'3014341'!$A$1:$L$65</definedName>
    <definedName name="_xlnm.Print_Area" localSheetId="48">'3014342'!$A$1:$L$65</definedName>
    <definedName name="_xlnm.Print_Area" localSheetId="101">'3014342 (2)'!$A$1:$L$65</definedName>
    <definedName name="_xlnm.Print_Area" localSheetId="72">'3014343'!$A$1:$L$64</definedName>
    <definedName name="_xlnm.Print_Area" localSheetId="73">'3014344'!$A$1:$L$64</definedName>
    <definedName name="_xlnm.Print_Area" localSheetId="98">'3014345'!$A$1:$L$65</definedName>
    <definedName name="_xlnm.Print_Area" localSheetId="99">'3014346'!$A$1:$L$64</definedName>
    <definedName name="_xlnm.Print_Area" localSheetId="43">'SALARIOS ENERO'!$A$1:$L$65</definedName>
    <definedName name="_xlnm.Print_Area" localSheetId="96">'SALARIOS FEBRERO'!$A$1:$L$65</definedName>
    <definedName name="_xlnm.Print_Area" localSheetId="57">'TB 1004118'!$A$1:$L$67</definedName>
    <definedName name="_xlnm.Print_Area" localSheetId="64">'TB 1078674'!$A$1:$L$67</definedName>
    <definedName name="_xlnm.Print_Area" localSheetId="53">'TB 1079277'!$A$1:$L$68</definedName>
    <definedName name="_xlnm.Print_Area" localSheetId="52">'TB 1143417'!$A$1:$L$79</definedName>
    <definedName name="_xlnm.Print_Area" localSheetId="4">'TB 118181'!$A$1:$L$64</definedName>
    <definedName name="_xlnm.Print_Area" localSheetId="3">'TB 122797'!$A$1:$L$64</definedName>
    <definedName name="_xlnm.Print_Area" localSheetId="2">'TB 125321'!$A$1:$L$64</definedName>
    <definedName name="_xlnm.Print_Area" localSheetId="51">'TB 1324446'!$A$1:$L$73</definedName>
    <definedName name="_xlnm.Print_Area" localSheetId="50">'TB 1332517'!$A$1:$L$67</definedName>
    <definedName name="_xlnm.Print_Area" localSheetId="91">'TB 143910'!$A$1:$L$67</definedName>
    <definedName name="_xlnm.Print_Area" localSheetId="92">'TB 146508'!$A$1:$L$67</definedName>
    <definedName name="_xlnm.Print_Area" localSheetId="93">'TB 149117'!$A$1:$L$64</definedName>
    <definedName name="_xlnm.Print_Area" localSheetId="68">'TB 155424'!$A$1:$L$64</definedName>
    <definedName name="_xlnm.Print_Area" localSheetId="67">'TB 160190'!$A$1:$L$70</definedName>
    <definedName name="_xlnm.Print_Area" localSheetId="83">'TB 197043'!$A$1:$L$70</definedName>
    <definedName name="_xlnm.Print_Area" localSheetId="6">'TB 206070'!$A$1:$L$64</definedName>
    <definedName name="_xlnm.Print_Area" localSheetId="5">'TB 209944'!$A$1:$L$67</definedName>
    <definedName name="_xlnm.Print_Area" localSheetId="30">'TB 217363'!$A$1:$L$64</definedName>
    <definedName name="_xlnm.Print_Area" localSheetId="29">'TB 224727'!$A$1:$L$67</definedName>
    <definedName name="_xlnm.Print_Area" localSheetId="84">'TB 252047'!$A$1:$L$67</definedName>
    <definedName name="_xlnm.Print_Area" localSheetId="60">'TB 256174'!$A$1:$L$67</definedName>
    <definedName name="_xlnm.Print_Area" localSheetId="35">'TB 269059 '!$A$1:$L$64</definedName>
    <definedName name="_xlnm.Print_Area" localSheetId="36">'TB 272103'!$A$1:$L$67</definedName>
    <definedName name="_xlnm.Print_Area" localSheetId="1">'TB 283236'!$A$1:$L$64</definedName>
    <definedName name="_xlnm.Print_Area" localSheetId="9">'TB 285729'!$A$1:$L$64</definedName>
    <definedName name="_xlnm.Print_Area" localSheetId="0">'TB 287502'!$A$1:$L$64</definedName>
    <definedName name="_xlnm.Print_Area" localSheetId="56">'TB 311800'!$A$1:$L$64</definedName>
    <definedName name="_xlnm.Print_Area" localSheetId="28">'TB 315454'!$A$1:$M$71</definedName>
    <definedName name="_xlnm.Print_Area" localSheetId="27">'TB 320910'!$A$1:$M$67</definedName>
    <definedName name="_xlnm.Print_Area" localSheetId="66">'TB 325003'!$A$1:$L$64</definedName>
    <definedName name="_xlnm.Print_Area" localSheetId="97">'TB 327600'!$A$1:$L$67</definedName>
    <definedName name="_xlnm.Print_Area" localSheetId="44">'TB 329579'!$A$1:$L$67</definedName>
    <definedName name="_xlnm.Print_Area" localSheetId="63">'TB 334295'!$A$1:$L$64</definedName>
    <definedName name="_xlnm.Print_Area" localSheetId="26">'TB 336200'!$A$1:$L$64</definedName>
    <definedName name="_xlnm.Print_Area" localSheetId="25">'TB 344331'!$A$1:$L$64</definedName>
    <definedName name="_xlnm.Print_Area" localSheetId="62">'TB 380349'!$A$1:$L$64</definedName>
    <definedName name="_xlnm.Print_Area" localSheetId="16">'TB 400627'!$A$1:$L$64</definedName>
    <definedName name="_xlnm.Print_Area" localSheetId="15">'TB 404936'!$A$1:$L$64</definedName>
    <definedName name="_xlnm.Print_Area" localSheetId="61">'TB 408251'!$A$1:$L$64</definedName>
    <definedName name="_xlnm.Print_Area" localSheetId="22">'TB 462337'!$A$1:$L$73</definedName>
    <definedName name="_xlnm.Print_Area" localSheetId="41">'TB 505539'!$A$1:$L$70</definedName>
    <definedName name="_xlnm.Print_Area" localSheetId="40">'TB 514234'!$A$1:$L$67</definedName>
    <definedName name="_xlnm.Print_Area" localSheetId="39">'TB 544390'!$A$1:$L$70</definedName>
    <definedName name="_xlnm.Print_Area" localSheetId="23">'TB 546635'!$A$1:$L$65</definedName>
    <definedName name="_xlnm.Print_Area" localSheetId="38">'TB 576828'!$A$1:$L$64</definedName>
    <definedName name="_xlnm.Print_Area" localSheetId="86">'TB 583710'!$A$1:$L$64</definedName>
    <definedName name="_xlnm.Print_Area" localSheetId="87">'TB 586798'!$A$1:$L$64</definedName>
    <definedName name="_xlnm.Print_Area" localSheetId="88">'TB 598465'!$A$1:$L$64</definedName>
    <definedName name="_xlnm.Print_Area" localSheetId="31">'TB 614906'!$A$1:$L$67</definedName>
    <definedName name="_xlnm.Print_Area" localSheetId="37">'TB 615432'!$A$1:$L$67</definedName>
    <definedName name="_xlnm.Print_Area" localSheetId="32">'TB 617508'!$A$1:$L$67</definedName>
    <definedName name="_xlnm.Print_Area" localSheetId="34">'TB 622428'!$A$1:$L$67</definedName>
    <definedName name="_xlnm.Print_Area" localSheetId="33">'TB 638361'!$A$1:$L$67</definedName>
    <definedName name="_xlnm.Print_Area" localSheetId="94">'TB 645641'!$A$1:$L$64</definedName>
    <definedName name="_xlnm.Print_Area" localSheetId="95">'TB 648324'!$A$1:$L$64</definedName>
    <definedName name="_xlnm.Print_Area" localSheetId="24">'TB 676860'!$A$1:$L$64</definedName>
    <definedName name="_xlnm.Print_Area" localSheetId="79">'TB 695861'!$A$1:$L$64</definedName>
    <definedName name="_xlnm.Print_Area" localSheetId="78">'TB 702342'!$A$1:$L$67</definedName>
    <definedName name="_xlnm.Print_Area" localSheetId="77">'TB 708138'!$A$1:$L$67</definedName>
    <definedName name="_xlnm.Print_Area" localSheetId="76">'TB 717132'!$A$1:$L$64</definedName>
    <definedName name="_xlnm.Print_Area" localSheetId="75">'TB 722214'!$A$1:$L$67</definedName>
    <definedName name="_xlnm.Print_Area" localSheetId="74">'TB 725905'!$A$1:$L$67</definedName>
    <definedName name="_xlnm.Print_Area" localSheetId="71">'TB 741724'!$A$1:$M$67</definedName>
    <definedName name="_xlnm.Print_Area" localSheetId="69">'TB 768424'!$A$1:$L$64</definedName>
    <definedName name="_xlnm.Print_Area" localSheetId="85">'TB 804537'!$A$1:$L$67</definedName>
    <definedName name="_xlnm.Print_Area" localSheetId="42">'TB 806942'!$A$1:$L$64</definedName>
    <definedName name="_xlnm.Print_Area" localSheetId="46">'TB 821409'!$A$1:$L$67</definedName>
    <definedName name="_xlnm.Print_Area" localSheetId="81">'TB 838046'!$A$1:$L$64</definedName>
    <definedName name="_xlnm.Print_Area" localSheetId="82">'TB 844437'!$A$1:$L$64</definedName>
    <definedName name="_xlnm.Print_Area" localSheetId="45">'TB 851318'!$A$1:$L$67</definedName>
    <definedName name="_xlnm.Print_Area" localSheetId="20">'TB 866690'!$A$1:$L$67</definedName>
    <definedName name="_xlnm.Print_Area" localSheetId="89">'TB 885895'!$A$1:$L$67</definedName>
    <definedName name="_xlnm.Print_Area" localSheetId="90">'TB 891555'!$A$1:$L$64</definedName>
    <definedName name="_xlnm.Print_Area" localSheetId="80">'TB 892851'!$A$1:$L$67</definedName>
    <definedName name="_xlnm.Print_Area" localSheetId="49">'TB 903492'!$A$1:$L$64</definedName>
    <definedName name="_xlnm.Print_Area" localSheetId="54">'TB 909080'!$A$1:$L$64</definedName>
    <definedName name="_xlnm.Print_Area" localSheetId="14">'TB 928618'!$A$1:$L$66</definedName>
    <definedName name="_xlnm.Print_Area" localSheetId="13">'TB 943069'!$A$1:$L$76</definedName>
    <definedName name="_xlnm.Print_Area" localSheetId="12">'TB 951625'!$A$1:$L$67</definedName>
    <definedName name="_xlnm.Print_Area" localSheetId="11">'TB 957301'!$A$1:$L$67</definedName>
    <definedName name="_xlnm.Print_Area" localSheetId="100">'TB 960737'!$A$1:$L$64</definedName>
    <definedName name="_xlnm.Print_Area" localSheetId="10">'TB 961762'!$A$1:$L$64</definedName>
    <definedName name="_xlnm.Print_Area" localSheetId="8">'TB 974154'!$A$1:$L$68</definedName>
    <definedName name="_xlnm.Print_Area" localSheetId="55">'TB 979543'!$A$1:$L$67</definedName>
    <definedName name="_xlnm.Print_Area" localSheetId="59">'TB 981945'!$A$1:$L$70</definedName>
    <definedName name="_xlnm.Print_Area" localSheetId="58">'TB 998654'!$A$1:$L$70</definedName>
    <definedName name="_xlnm.Print_Area" localSheetId="21">'TB366671'!$A$1:$L$67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20" l="1"/>
  <c r="H52" i="120" s="1"/>
  <c r="H55" i="120" s="1"/>
  <c r="F55" i="119"/>
  <c r="H52" i="119" s="1"/>
  <c r="H55" i="119" s="1"/>
  <c r="F57" i="118"/>
  <c r="H54" i="118" s="1"/>
  <c r="H57" i="118" s="1"/>
  <c r="F55" i="117"/>
  <c r="H52" i="117" s="1"/>
  <c r="H55" i="117" s="1"/>
  <c r="F55" i="116" l="1"/>
  <c r="H52" i="116" s="1"/>
  <c r="H55" i="116" s="1"/>
  <c r="F55" i="115"/>
  <c r="H52" i="115" s="1"/>
  <c r="H55" i="115" s="1"/>
  <c r="F55" i="114" l="1"/>
  <c r="H52" i="114" s="1"/>
  <c r="H55" i="114" s="1"/>
  <c r="F58" i="113" l="1"/>
  <c r="H55" i="113" s="1"/>
  <c r="H58" i="113" s="1"/>
  <c r="F55" i="112"/>
  <c r="H52" i="112" s="1"/>
  <c r="H55" i="112" s="1"/>
  <c r="F55" i="111" l="1"/>
  <c r="H52" i="111" s="1"/>
  <c r="H55" i="111" s="1"/>
  <c r="F55" i="110"/>
  <c r="H52" i="110"/>
  <c r="H55" i="110" s="1"/>
  <c r="F55" i="109" l="1"/>
  <c r="H52" i="109" s="1"/>
  <c r="H55" i="109" s="1"/>
  <c r="F55" i="108" l="1"/>
  <c r="H52" i="108" s="1"/>
  <c r="H55" i="108" s="1"/>
  <c r="F61" i="107"/>
  <c r="H58" i="107" s="1"/>
  <c r="H61" i="107" s="1"/>
  <c r="F55" i="106"/>
  <c r="H52" i="106" s="1"/>
  <c r="H55" i="106" s="1"/>
  <c r="F55" i="105"/>
  <c r="H52" i="105" s="1"/>
  <c r="H55" i="105" s="1"/>
  <c r="F58" i="104" l="1"/>
  <c r="H55" i="104" s="1"/>
  <c r="H58" i="104" s="1"/>
  <c r="F57" i="103" l="1"/>
  <c r="H54" i="103" s="1"/>
  <c r="H57" i="103" s="1"/>
  <c r="F55" i="102"/>
  <c r="H52" i="102" s="1"/>
  <c r="H55" i="102" s="1"/>
  <c r="F55" i="101" l="1"/>
  <c r="H52" i="101" s="1"/>
  <c r="H55" i="101" s="1"/>
  <c r="F55" i="100"/>
  <c r="H52" i="100" s="1"/>
  <c r="H55" i="100" s="1"/>
  <c r="F58" i="99" l="1"/>
  <c r="H55" i="99" s="1"/>
  <c r="H58" i="99" s="1"/>
  <c r="F55" i="98" l="1"/>
  <c r="H52" i="98" s="1"/>
  <c r="H55" i="98" s="1"/>
  <c r="F55" i="97"/>
  <c r="H52" i="97" s="1"/>
  <c r="H55" i="97" s="1"/>
  <c r="F55" i="96" l="1"/>
  <c r="H52" i="96" s="1"/>
  <c r="H55" i="96" s="1"/>
  <c r="F61" i="95"/>
  <c r="H58" i="95" s="1"/>
  <c r="H61" i="95" s="1"/>
  <c r="F55" i="94"/>
  <c r="H52" i="94" s="1"/>
  <c r="H55" i="94" s="1"/>
  <c r="F55" i="93" l="1"/>
  <c r="H52" i="93" s="1"/>
  <c r="H55" i="93" s="1"/>
  <c r="F55" i="92" l="1"/>
  <c r="H52" i="92" s="1"/>
  <c r="H55" i="92" s="1"/>
  <c r="F55" i="91"/>
  <c r="H52" i="91" s="1"/>
  <c r="H55" i="91" s="1"/>
  <c r="F56" i="90"/>
  <c r="H53" i="90" s="1"/>
  <c r="H56" i="90" s="1"/>
  <c r="F55" i="89"/>
  <c r="H52" i="89" s="1"/>
  <c r="H55" i="89" s="1"/>
  <c r="F55" i="88"/>
  <c r="H52" i="88" s="1"/>
  <c r="H55" i="88" s="1"/>
  <c r="F55" i="87"/>
  <c r="H52" i="87" s="1"/>
  <c r="H55" i="87" s="1"/>
  <c r="F58" i="86"/>
  <c r="H55" i="86" s="1"/>
  <c r="H58" i="86" s="1"/>
  <c r="F61" i="85"/>
  <c r="H58" i="85" s="1"/>
  <c r="H61" i="85" s="1"/>
  <c r="F58" i="84" l="1"/>
  <c r="H55" i="84" s="1"/>
  <c r="H58" i="84" s="1"/>
  <c r="F55" i="83" l="1"/>
  <c r="H52" i="83" s="1"/>
  <c r="H55" i="83" s="1"/>
  <c r="F55" i="82"/>
  <c r="H52" i="82" s="1"/>
  <c r="H55" i="82" s="1"/>
  <c r="F55" i="81" l="1"/>
  <c r="H52" i="81" s="1"/>
  <c r="H55" i="81" s="1"/>
  <c r="F55" i="80" l="1"/>
  <c r="H52" i="80" s="1"/>
  <c r="H55" i="80" s="1"/>
  <c r="F55" i="79" l="1"/>
  <c r="H52" i="79" s="1"/>
  <c r="H55" i="79" s="1"/>
  <c r="F55" i="78"/>
  <c r="H52" i="78" s="1"/>
  <c r="H55" i="78" s="1"/>
  <c r="F55" i="77"/>
  <c r="H52" i="77" s="1"/>
  <c r="H55" i="77" s="1"/>
  <c r="F55" i="76"/>
  <c r="H52" i="76" s="1"/>
  <c r="H55" i="76" s="1"/>
  <c r="F55" i="75"/>
  <c r="H52" i="75" s="1"/>
  <c r="H55" i="75" s="1"/>
  <c r="F70" i="74" l="1"/>
  <c r="H67" i="74" l="1"/>
  <c r="H70" i="74" s="1"/>
  <c r="F64" i="73" l="1"/>
  <c r="H61" i="73" s="1"/>
  <c r="H64" i="73" s="1"/>
  <c r="F58" i="72" l="1"/>
  <c r="H55" i="72" s="1"/>
  <c r="H58" i="72" s="1"/>
  <c r="F55" i="71"/>
  <c r="H52" i="71" s="1"/>
  <c r="H55" i="71" s="1"/>
  <c r="F55" i="70" l="1"/>
  <c r="H52" i="70" s="1"/>
  <c r="H55" i="70" s="1"/>
  <c r="F55" i="69" l="1"/>
  <c r="H52" i="69" s="1"/>
  <c r="H55" i="69" s="1"/>
  <c r="F55" i="68"/>
  <c r="H52" i="68" s="1"/>
  <c r="H55" i="68" s="1"/>
  <c r="F55" i="67" l="1"/>
  <c r="H52" i="67" s="1"/>
  <c r="H55" i="67" s="1"/>
  <c r="F57" i="66"/>
  <c r="H54" i="66" s="1"/>
  <c r="H57" i="66" s="1"/>
  <c r="F58" i="65" l="1"/>
  <c r="H55" i="65" s="1"/>
  <c r="H58" i="65" s="1"/>
  <c r="F55" i="64" l="1"/>
  <c r="H52" i="64" s="1"/>
  <c r="H55" i="64" s="1"/>
  <c r="F58" i="63"/>
  <c r="H55" i="63" s="1"/>
  <c r="H58" i="63" s="1"/>
  <c r="F55" i="62" l="1"/>
  <c r="H52" i="62" s="1"/>
  <c r="H55" i="62" s="1"/>
  <c r="F58" i="61" l="1"/>
  <c r="H55" i="61" s="1"/>
  <c r="H58" i="61" s="1"/>
  <c r="F55" i="60" l="1"/>
  <c r="H52" i="60" s="1"/>
  <c r="H55" i="60" s="1"/>
  <c r="F55" i="59"/>
  <c r="H52" i="59" s="1"/>
  <c r="H55" i="59" s="1"/>
  <c r="F57" i="58" l="1"/>
  <c r="H54" i="58" s="1"/>
  <c r="H57" i="58" s="1"/>
  <c r="F57" i="57" l="1"/>
  <c r="H54" i="57" s="1"/>
  <c r="H57" i="57" s="1"/>
  <c r="F58" i="55"/>
  <c r="H55" i="55" s="1"/>
  <c r="H58" i="55" s="1"/>
  <c r="F64" i="2" l="1"/>
  <c r="F55" i="54" l="1"/>
  <c r="H52" i="54" s="1"/>
  <c r="H55" i="54" s="1"/>
  <c r="F55" i="53"/>
  <c r="H52" i="53" s="1"/>
  <c r="H55" i="53" s="1"/>
  <c r="F55" i="52"/>
  <c r="H52" i="52" s="1"/>
  <c r="H55" i="52" s="1"/>
  <c r="F55" i="51"/>
  <c r="H52" i="51" s="1"/>
  <c r="H55" i="51" s="1"/>
  <c r="F55" i="50"/>
  <c r="H52" i="50" s="1"/>
  <c r="H55" i="50" s="1"/>
  <c r="F55" i="49" l="1"/>
  <c r="H52" i="49" s="1"/>
  <c r="H55" i="49" s="1"/>
  <c r="F55" i="47" l="1"/>
  <c r="H52" i="47" s="1"/>
  <c r="H55" i="47" s="1"/>
  <c r="F55" i="46"/>
  <c r="H52" i="46" s="1"/>
  <c r="H55" i="46" s="1"/>
  <c r="F55" i="44"/>
  <c r="H52" i="44" s="1"/>
  <c r="H55" i="44" s="1"/>
  <c r="F62" i="43" l="1"/>
  <c r="H59" i="43" s="1"/>
  <c r="H62" i="43" s="1"/>
  <c r="F58" i="41" l="1"/>
  <c r="H55" i="41" s="1"/>
  <c r="H58" i="41" s="1"/>
  <c r="F55" i="40"/>
  <c r="H52" i="40" s="1"/>
  <c r="H55" i="40" s="1"/>
  <c r="F55" i="38" l="1"/>
  <c r="H52" i="38" s="1"/>
  <c r="H55" i="38" s="1"/>
  <c r="F55" i="37"/>
  <c r="H52" i="37" s="1"/>
  <c r="H55" i="37" s="1"/>
  <c r="F64" i="35"/>
  <c r="H61" i="35" s="1"/>
  <c r="H64" i="35" s="1"/>
  <c r="F55" i="34" l="1"/>
  <c r="H52" i="34" s="1"/>
  <c r="H55" i="34" s="1"/>
  <c r="F55" i="33"/>
  <c r="H52" i="33" s="1"/>
  <c r="H55" i="33" s="1"/>
  <c r="F55" i="32" l="1"/>
  <c r="H52" i="32" s="1"/>
  <c r="H55" i="32" s="1"/>
  <c r="F56" i="31"/>
  <c r="H53" i="31" s="1"/>
  <c r="H56" i="31" s="1"/>
  <c r="F55" i="18" l="1"/>
  <c r="H52" i="18" s="1"/>
  <c r="H55" i="18" s="1"/>
  <c r="F55" i="17"/>
  <c r="H52" i="17" s="1"/>
  <c r="H55" i="17" s="1"/>
  <c r="F57" i="16"/>
  <c r="H54" i="16" s="1"/>
  <c r="H57" i="16" s="1"/>
  <c r="F55" i="15"/>
  <c r="H52" i="15" s="1"/>
  <c r="H55" i="15" s="1"/>
  <c r="F55" i="14"/>
  <c r="H52" i="14" s="1"/>
  <c r="H55" i="14" s="1"/>
  <c r="F55" i="13"/>
  <c r="H52" i="13" s="1"/>
  <c r="H55" i="13" s="1"/>
  <c r="F55" i="12"/>
  <c r="H52" i="12" s="1"/>
  <c r="H55" i="12" s="1"/>
  <c r="F55" i="11"/>
  <c r="H52" i="11" s="1"/>
  <c r="H55" i="11" s="1"/>
  <c r="F58" i="10"/>
  <c r="H55" i="10" s="1"/>
  <c r="H58" i="10" s="1"/>
  <c r="F55" i="9"/>
  <c r="H52" i="9" s="1"/>
  <c r="H55" i="9" s="1"/>
  <c r="F55" i="8"/>
  <c r="H52" i="8" s="1"/>
  <c r="H55" i="8" s="1"/>
  <c r="F55" i="7"/>
  <c r="H52" i="7" s="1"/>
  <c r="H55" i="7" s="1"/>
  <c r="F55" i="6"/>
  <c r="H52" i="6" s="1"/>
  <c r="H55" i="6" s="1"/>
  <c r="F55" i="5"/>
  <c r="H52" i="5" s="1"/>
  <c r="H55" i="5" s="1"/>
  <c r="F55" i="4"/>
  <c r="H52" i="4" s="1"/>
  <c r="H55" i="4" s="1"/>
  <c r="F55" i="3"/>
  <c r="H52" i="3" s="1"/>
  <c r="H55" i="3" s="1"/>
  <c r="H61" i="2"/>
  <c r="H64" i="2" s="1"/>
  <c r="F55" i="1"/>
  <c r="H52" i="1" s="1"/>
  <c r="H55" i="1" s="1"/>
</calcChain>
</file>

<file path=xl/sharedStrings.xml><?xml version="1.0" encoding="utf-8"?>
<sst xmlns="http://schemas.openxmlformats.org/spreadsheetml/2006/main" count="4440" uniqueCount="437">
  <si>
    <t>TRANSFERENCIA BANCARIA</t>
  </si>
  <si>
    <t xml:space="preserve">PROYECTO: CEPROSAF </t>
  </si>
  <si>
    <t xml:space="preserve">BANCO: </t>
  </si>
  <si>
    <t>No. De CUENTA</t>
  </si>
  <si>
    <t>3-100075989</t>
  </si>
  <si>
    <t xml:space="preserve">CHEQUE No. </t>
  </si>
  <si>
    <t>FECHA EMISIÓN</t>
  </si>
  <si>
    <t xml:space="preserve">Dia </t>
  </si>
  <si>
    <t xml:space="preserve">Mes </t>
  </si>
  <si>
    <t xml:space="preserve">Año </t>
  </si>
  <si>
    <t xml:space="preserve">MODULO </t>
  </si>
  <si>
    <t xml:space="preserve">INTERVENCION </t>
  </si>
  <si>
    <t>CATEGORIA DE GASTO</t>
  </si>
  <si>
    <t>PARTIDA #</t>
  </si>
  <si>
    <t>POA</t>
  </si>
  <si>
    <t>NOMBRE  BENEFICIARIO:</t>
  </si>
  <si>
    <t xml:space="preserve">LA CANTIDAD DE: </t>
  </si>
  <si>
    <t xml:space="preserve">CONCEPTO </t>
  </si>
  <si>
    <t>DETALLE</t>
  </si>
  <si>
    <t>DEBE</t>
  </si>
  <si>
    <t>HABER</t>
  </si>
  <si>
    <t>BANCOS</t>
  </si>
  <si>
    <t>Cuenta No. 3-100075989</t>
  </si>
  <si>
    <t>TOTAL</t>
  </si>
  <si>
    <t xml:space="preserve">Elaborado por: </t>
  </si>
  <si>
    <t>Revisado Por:__________________________</t>
  </si>
  <si>
    <t xml:space="preserve">                                                                                                                                                                           </t>
  </si>
  <si>
    <t>Lidia Argentina Cruz</t>
  </si>
  <si>
    <t>Maria V. Banegas</t>
  </si>
  <si>
    <t>Autorizado Por: Dennis Rafael Carcamo:__________________________________</t>
  </si>
  <si>
    <t>Vo.Bo: Norma Elvira Carias__________________________________</t>
  </si>
  <si>
    <t>Recibe:_______________________________</t>
  </si>
  <si>
    <t>ID:___________________________________</t>
  </si>
  <si>
    <t>Gestión de programas</t>
  </si>
  <si>
    <t>Gestión de subvenciones</t>
  </si>
  <si>
    <t>NC</t>
  </si>
  <si>
    <t>Banco Atlantida</t>
  </si>
  <si>
    <t>setecientos treinta y cuatro Lempiras con 98/100</t>
  </si>
  <si>
    <t>Valor emitido para pago mensualidad internet mes  de Enero 2022 de Tornabe</t>
  </si>
  <si>
    <t>Costos relacionados con Oficina</t>
  </si>
  <si>
    <t>Sercicios Publicos (agua, luz, telefono, internet) SR</t>
  </si>
  <si>
    <t>VAUCHER</t>
  </si>
  <si>
    <t>TB 943069</t>
  </si>
  <si>
    <t>Programas de prevención integral para hombres que tienen relaciones sexuales con hombres</t>
  </si>
  <si>
    <t>Intervenciones conductuales para HSH</t>
  </si>
  <si>
    <t>Programas de prevención para otras poblaciones vulnerables</t>
  </si>
  <si>
    <t>Intervenciones conductuales para otras poblaciones vulnerables</t>
  </si>
  <si>
    <t xml:space="preserve"> Sistemas de información en salud y monitoreo y evaluación</t>
  </si>
  <si>
    <t>Presentación de informes periódicos</t>
  </si>
  <si>
    <t xml:space="preserve"> Viáticos, transporte y otros costos relacionados con asistencia técnica</t>
  </si>
  <si>
    <t>Costos relacionados con Viajes</t>
  </si>
  <si>
    <t xml:space="preserve"> Complementos salariales e incentivos - bonificaciones</t>
  </si>
  <si>
    <t>Costos relacionados con Recursos Humanos</t>
  </si>
  <si>
    <t xml:space="preserve"> Viáticos, transporte y otros costos relacionados con supervisión/encuestas/recopilación de datos</t>
  </si>
  <si>
    <t>Servicios de diagnóstico de VIH para HSH</t>
  </si>
  <si>
    <t>Luisa Michelle Munguia Rosales</t>
  </si>
  <si>
    <t>Cuatro mil novecientos Lempiras Exactos</t>
  </si>
  <si>
    <t>TB 287502</t>
  </si>
  <si>
    <t xml:space="preserve">HONDUTEL </t>
  </si>
  <si>
    <t>Valor emitido para el Pago linea Telefono 24407444</t>
  </si>
  <si>
    <t>Docientos un Lempiras con 25/100</t>
  </si>
  <si>
    <t>TB 283236</t>
  </si>
  <si>
    <t xml:space="preserve">Valor emitido para el Pago linea Telefono 24406038 </t>
  </si>
  <si>
    <t>TB 125321</t>
  </si>
  <si>
    <t>Alquiler de local para Oficina SR</t>
  </si>
  <si>
    <t>Manuel de Jesus Garcia</t>
  </si>
  <si>
    <t>Valor emitido para el pago de alquiler de oficina en Tocoa, Colon mes de enero del 2022</t>
  </si>
  <si>
    <t xml:space="preserve">Dos mil quinientos Lempiras Exactos </t>
  </si>
  <si>
    <t>TB 122797</t>
  </si>
  <si>
    <t>Enred S.de R.L</t>
  </si>
  <si>
    <t>Un mil setecientos noventisiete Lempiras Exactos</t>
  </si>
  <si>
    <t>TB 951625</t>
  </si>
  <si>
    <t>Mirian Sarita Saravia Arzu</t>
  </si>
  <si>
    <t>Programas para reducir las barreras relacionadas a los derechos humanos para acceder a los servicios de VIH</t>
  </si>
  <si>
    <t>Servicios jurídicos relacionados con el VIH y la TB/VIH</t>
  </si>
  <si>
    <t>PQ</t>
  </si>
  <si>
    <t xml:space="preserve"> Viáticos, transporte y otros costos relacionados con reuniones/defensa de la causa</t>
  </si>
  <si>
    <t>Dos mil seiscientos cincuenta Lempiras Exactos</t>
  </si>
  <si>
    <t>Anticipo gastos de viaje 0.5 dias a Sambo Creek y Corozal 0.5 dias del 11 al 12/01/22 Recepcion de Quejas y 1.5 dias a Trujillo del 13 al 14/01/22 Recepcion de Quejas</t>
  </si>
  <si>
    <t xml:space="preserve">DETALLE ADJUNTO DE  MODULO, INTERVENCIÓN, CATEGORIA, PARTIDA PRESUPUESTARIA Y POA </t>
  </si>
  <si>
    <t>Instituto Hondureño de Seguridad Social</t>
  </si>
  <si>
    <t>Treinta y nueve mil ciento treinta y siete Lempiras con 53/100</t>
  </si>
  <si>
    <t xml:space="preserve">RECURSOS HUMANOS </t>
  </si>
  <si>
    <t xml:space="preserve">Salarios - gestión de programas </t>
  </si>
  <si>
    <t>Salarios - trabajadores sociales de campo</t>
  </si>
  <si>
    <t>Rap</t>
  </si>
  <si>
    <t>Dos mil novecientos veinticuatro  Lempiras con 18/100</t>
  </si>
  <si>
    <t xml:space="preserve">Costos relacionado con recursos humanos </t>
  </si>
  <si>
    <t>Salarios - gestión de programas</t>
  </si>
  <si>
    <t>Valor emitido para pago del RAP mes de Diciembre 2021</t>
  </si>
  <si>
    <t>Jose Gilberto Moran</t>
  </si>
  <si>
    <t>Valor emitido para pago de mantenimiento del FORD ranger</t>
  </si>
  <si>
    <t>Mantenimiento de vehiculo, cambio de aceite y mecanica.</t>
  </si>
  <si>
    <t>Costo relacionados con Vehiculos</t>
  </si>
  <si>
    <t>Un mil novecientos Lempiras Exactos</t>
  </si>
  <si>
    <t>Valor emitido para el Pago IHSS mes de Diciembre del 2021</t>
  </si>
  <si>
    <t>Valor emitido para compra de combustible vehiculo Ford Ranger para gestiones administrativas</t>
  </si>
  <si>
    <t>PETROSEAL</t>
  </si>
  <si>
    <t>TB 118181</t>
  </si>
  <si>
    <t>Costos Relacionados con Viajes</t>
  </si>
  <si>
    <t>Un mil ciento cincuenta Lempiras con 01/100</t>
  </si>
  <si>
    <t>TB 209944</t>
  </si>
  <si>
    <t>Reducción del estigma y la discriminación</t>
  </si>
  <si>
    <t>Valor emitido para compra de tarjetas telefonicas al personal de sede estrategica CEPROSAF mes de ENERO 2022</t>
  </si>
  <si>
    <t>Elia Maria Rico Lagos</t>
  </si>
  <si>
    <t>Tres mil trecientos Lempiras Exactos</t>
  </si>
  <si>
    <t>TB 206070</t>
  </si>
  <si>
    <t>Valor emitido compra de combustible Vehiculo Busito Kia para gestiones administrativas</t>
  </si>
  <si>
    <t>Un mil ciento noventicinco Lempiras con 01/100</t>
  </si>
  <si>
    <t>TB 285729</t>
  </si>
  <si>
    <t>Richard Roy Flashey Rivera</t>
  </si>
  <si>
    <t>Valor emitido para pago mano de Obra para reparacion del vehiculo busito Kia</t>
  </si>
  <si>
    <t xml:space="preserve">Mantenimiento de vehiculo, cambio de aceite y mecanica </t>
  </si>
  <si>
    <t>Costos Relacionados con Vehiculos</t>
  </si>
  <si>
    <t>Seiscientos noventa Lempiras Exactos</t>
  </si>
  <si>
    <t>TB 974154</t>
  </si>
  <si>
    <t>Sandra Elizabeth Cruz</t>
  </si>
  <si>
    <t>Anticipo gastos de viajes 0.5 dias a Saba Y Sonaguera el 13/01/22 0.5 dias a Tela el 14/01/22 Cotizacion Alimentacion para eventos y del 11 al 12/01/22 a Sambo Creek y Corozal a Acompañamiento Recepcion de Quejas para introduccion a Establecimientos de Salud</t>
  </si>
  <si>
    <t>Novecientos treinta Lempiras Exactos</t>
  </si>
  <si>
    <t>TB 961762</t>
  </si>
  <si>
    <t>Liliana Estela Miranda Garcia</t>
  </si>
  <si>
    <t>Valor emitido para reparacion de Radiador del vehiculo Tayo</t>
  </si>
  <si>
    <t>Quinientos setenticinco Lempiras Exactos</t>
  </si>
  <si>
    <t>TB 957301</t>
  </si>
  <si>
    <t>Orfidia Marine Osorio Cruz</t>
  </si>
  <si>
    <t>Anticipo gastos de viaje a Sambo Creek, Corozal  y Jutiapa 1 dia del 10 al 11/01/22 y el 14/01/22  0.5 dias a Tela Seguimiento de Quejas</t>
  </si>
  <si>
    <t xml:space="preserve">Costos Relacionados con Viajes </t>
  </si>
  <si>
    <t xml:space="preserve">Novecientos sesenticinco Lempiras Exactos </t>
  </si>
  <si>
    <t>PDR</t>
  </si>
  <si>
    <t>TB 928618</t>
  </si>
  <si>
    <t>Anticipo gastos de viaje 0.5 dias el 11/01/22 a Tela Traer insumos pruebas de VIH y  0.5 dias a Saba Y Sonaguera el 13/01/22 0.5 dias a Tela el 14/01/22 Cotizacion Alimentacion para eventos</t>
  </si>
  <si>
    <t>TB 404936</t>
  </si>
  <si>
    <t>Mangueras Repuestos y Soluciones S.A</t>
  </si>
  <si>
    <t>Valor emitido para la Compra de Repuestos para el Vehiculo Tayo</t>
  </si>
  <si>
    <t>Seiscientos noventiseis Lempiras Exactos</t>
  </si>
  <si>
    <t>TB 400627</t>
  </si>
  <si>
    <t>Motores y Accesorios Kawas</t>
  </si>
  <si>
    <t>Novecientos noventinueve Lempiras Exactos</t>
  </si>
  <si>
    <t>TB 866690</t>
  </si>
  <si>
    <t>Dos Mil setecientos sesenta y cinco Lempiras exactos</t>
  </si>
  <si>
    <t>Anticipo gastos de viaje 2.5 dias del 17 al 21/01/22 a Jutiapa, Sambo Creek, Corozal y Trujillo, Colon Seguimiento de Quejas</t>
  </si>
  <si>
    <t>TB 366671</t>
  </si>
  <si>
    <t>Tres Mil Setecientos Noventa y siente Lempiras</t>
  </si>
  <si>
    <t>Anticipo gastos de viaje 2.5 dias del 18 al 20/01/22 a Tela, Tornabe y Triunfo de la Cruz a Recepcion de quejas</t>
  </si>
  <si>
    <t>FC</t>
  </si>
  <si>
    <t>Hospital de Roatan</t>
  </si>
  <si>
    <t>Veinte y seis mil novecientos treinta y cuatro Lempiras con 66/100</t>
  </si>
  <si>
    <t xml:space="preserve">Costos relacionados con Recursos humanos </t>
  </si>
  <si>
    <t>Salarios - trabajadores sociales del campo, personal médico y otros proveedores de servicios</t>
  </si>
  <si>
    <t>Costos relacionados con viajes</t>
  </si>
  <si>
    <t>Viáticos, transporte y otros costos relacionados con supervisión/encuestas/recopilación de datos</t>
  </si>
  <si>
    <t xml:space="preserve">Costos relacionados con oficinas </t>
  </si>
  <si>
    <t>Material impreso (formularios, libros, directrices, folletos,…)</t>
  </si>
  <si>
    <t>TB 558831</t>
  </si>
  <si>
    <t>Valor emitido Para el pago VICIT horario extendido  correspondiente al mes de Diciembre 2021</t>
  </si>
  <si>
    <t>Sistemas de información en salud y monitoreo y evaluación</t>
  </si>
  <si>
    <t>Valor emitido para compra de combustible vehiculo  Busito Kia para gira en brigada PDR del 11 al 14/01/22</t>
  </si>
  <si>
    <t>Un Mil Doscientos Ochenta y ocho Lempiras con 99/100</t>
  </si>
  <si>
    <t>TB 546635</t>
  </si>
  <si>
    <t xml:space="preserve">Jose Edgardo Ramirez </t>
  </si>
  <si>
    <t>Dos mil setecientos Lempiras Exactos</t>
  </si>
  <si>
    <t>Valor emitido para el pago de alineamiento y Balanceo de los Vehiculos Tayo, Ford Ranger y Busito Kia</t>
  </si>
  <si>
    <t>TB 676860</t>
  </si>
  <si>
    <t>Maria Petrona Peña</t>
  </si>
  <si>
    <t>Apoyo al costo de mantenimiento de oficina</t>
  </si>
  <si>
    <t>Servicios de diagnóstico de VIH para otras poblaciones vulnerables</t>
  </si>
  <si>
    <t>Tres mil Cuatrocientos diez Lempiras Exactos</t>
  </si>
  <si>
    <t>Treinta y dos mil Ochocientos sesenta Lempiras exactos</t>
  </si>
  <si>
    <t>Anticipo gastos de viaje 5.5 dias del 18 al 23/01/21 a Trujillo, Santa Fe y Limon, Colon  Brigada PDR Garifuna y 2 dias del 25 al 28/01/22 a Sambo Creek y Corozal Brigada PDR Garifuna</t>
  </si>
  <si>
    <t>TB 320910</t>
  </si>
  <si>
    <t>Veintinueve Mil Ochocientos sesenta Lempiras Exactos</t>
  </si>
  <si>
    <t>Anticipo gastos de viaje 4.5 dias del 18 al 22/01/22 Brigada PDR Poblacion HSH en Tocoa, Saba y Sonaguera, Colon y 4.5 del 25 al 29/01/22 dias a Tela, Tornabe y Triunfo de La Cruz Brigada Poblacion Garifuna y HSH Incentivo por positivo LPS 900.00</t>
  </si>
  <si>
    <t>TB 315454</t>
  </si>
  <si>
    <t>TB 224727</t>
  </si>
  <si>
    <t>Cuatro mil Quinientos Lempiras Exactos</t>
  </si>
  <si>
    <t>Valor emitido para el pago por limpieza oficina sede CEPROSAF semana del 03 al 15/01/22 10 dias</t>
  </si>
  <si>
    <t>TB 217363</t>
  </si>
  <si>
    <t>Novecientos Lempiras Exactos</t>
  </si>
  <si>
    <t xml:space="preserve">Valor emitido para el pago de Repuesto para el vehiculo Ford Ranger </t>
  </si>
  <si>
    <t>AUTO REPUESTOS S.A DE C.V</t>
  </si>
  <si>
    <t>Tres mil Novecientos Cuarenta y ocho Lempiras con 23/100</t>
  </si>
  <si>
    <t>Valor emitido para el pago de Repuestos para el Vehiculo  Tayo</t>
  </si>
  <si>
    <t>TB 344331</t>
  </si>
  <si>
    <t>TB 336200</t>
  </si>
  <si>
    <t>Valor emitido para el pago de Repuestos para los Vehiculos Ford Ranger, Busito Kia y Tayo</t>
  </si>
  <si>
    <t>Dos Mil Quinientos Setenta y tres Lempiras con 92/100</t>
  </si>
  <si>
    <t>Wilmer Armando Peralta</t>
  </si>
  <si>
    <t xml:space="preserve"> Dos mil cuatrocientos setenta y cinco   Lempiras Exactos</t>
  </si>
  <si>
    <t>TB 614906</t>
  </si>
  <si>
    <t>Anticipo gastos de viaje 2.5 dias del 20 al 22/01/22 a Saba y Sonaguera a abordaje de pares poblacion HSH</t>
  </si>
  <si>
    <t>TB 617508</t>
  </si>
  <si>
    <t xml:space="preserve">Eber Samir Ramirez Montoya </t>
  </si>
  <si>
    <t>TB 638361</t>
  </si>
  <si>
    <t>Selma Cecilia Martinez</t>
  </si>
  <si>
    <t>Anticipo gastos de viaje 1 dia a Trujillo, Colon del 19 al 20/01/22 abordaje de pares poblacion Garifuna</t>
  </si>
  <si>
    <t>TB 622428</t>
  </si>
  <si>
    <t>Meliza Janette Martinez</t>
  </si>
  <si>
    <t>Anticipo gastos de viaje 1 dias a Corozal del 18 al 19/01/22 abordaje de pares poblacion Garifuna y pago de estipendio a Lider Lps 460.00</t>
  </si>
  <si>
    <t xml:space="preserve">Educadores </t>
  </si>
  <si>
    <t>Un Mil Quinientos Lempiras exactos</t>
  </si>
  <si>
    <t>Un Mil Diez Lempiras exactos</t>
  </si>
  <si>
    <t>Quinientos cincuenta Lempiras exactos</t>
  </si>
  <si>
    <t>TB 269059</t>
  </si>
  <si>
    <t>TB 272103</t>
  </si>
  <si>
    <t>Beti Judith Alvarez</t>
  </si>
  <si>
    <t>Setecientos cincuenta Lempiras exactos</t>
  </si>
  <si>
    <t>Anticipo gastos de viaje en gira 1 dia a  Santa Fe Abordaje de pares Poblacion Garifuna del 21 al 22/01/22</t>
  </si>
  <si>
    <t>Anticipo gastos de viaje 2 dias del 11 al 14/01/22 Brigada PDR-VIH/Sifilis meta 26 HSH Pago Planilla de estipendio a lider mentora, Educadora, Motorista y Tecnico Lps 3,100.00 y pago de abordaje Lps 1,500.00 y por incentivo por positivo Lps 300.00</t>
  </si>
  <si>
    <t>EDUCADORES</t>
  </si>
  <si>
    <t>Catorce mil Setecientos Lempiras Exactos</t>
  </si>
  <si>
    <t>TB 251869</t>
  </si>
  <si>
    <t>Valor emitido para el pago de abordaje Poblacion Garifuna Lps 11,400 y HSH Lps 3,300.00 a los lideres mentores semana del 17 al 22/01/22</t>
  </si>
  <si>
    <t>Gestion de Programas</t>
  </si>
  <si>
    <t>Gestion de Subvencion</t>
  </si>
  <si>
    <t>Servicio  administracion de Renta</t>
  </si>
  <si>
    <t xml:space="preserve">Recursos Humanos </t>
  </si>
  <si>
    <t xml:space="preserve">Salarios ISR </t>
  </si>
  <si>
    <t>Revisado Por: :__________________________</t>
  </si>
  <si>
    <t>Valor emitido para pago de deduccion ISR, Dennis Carcamo y Enil Hernandez y Sonaly Padilla  mes de enero   2022</t>
  </si>
  <si>
    <t>Dos mil ochocientos sesentiseis  Lempiras con 75/100</t>
  </si>
  <si>
    <t>Valor emitido para pago de deduccion del Impuesto Vecinal del año 2021</t>
  </si>
  <si>
    <t>Doce mil ochenta lempiras exactos</t>
  </si>
  <si>
    <t>Jose David Duarte Ramires</t>
  </si>
  <si>
    <t>Veintiseis mil Quinientos Lempiras Exactos</t>
  </si>
  <si>
    <t xml:space="preserve"> Salarios - trabajadores sociales del campo, personal médico y otros proveedores de servicios</t>
  </si>
  <si>
    <t>Valor emitido para el pago por  servicios profesionales mes de Enero 2022</t>
  </si>
  <si>
    <t>TB 900568</t>
  </si>
  <si>
    <t>TB 576828</t>
  </si>
  <si>
    <t>EDUCADORAS ( Marla Martinez, Ansela Santos)</t>
  </si>
  <si>
    <t>Anticipo Gastos de Viaje 1.5 dias a Triunfo de la Cruz abordaje de pares del 25 al 26/01/2022 y en Tela poblacion HSH el 28/01/2022 ( LPS.675.00 transporte y LPS.785.00 alimentacion) 1 dia en Tornabe del 26 al 27/01/2022 poblacion Garifuna ( LPS.525.00 transporte LPS.350.00 alimentacion)</t>
  </si>
  <si>
    <t>TB 544390</t>
  </si>
  <si>
    <t>1.3 Complementos salariales e incentivos - bonificaciones</t>
  </si>
  <si>
    <t>Anticipo Gastos de viaje 4.5 dias del 25 al 29/01/2022 a Brigada PDR poblacion Garifuna en Triunfo de la Cruz, Tornabe, y en Tela poblacion HSH (900.00 incentivo por positivo, 200.00 cena de lider mentor)</t>
  </si>
  <si>
    <t>Ashley Jacinta Lacayo</t>
  </si>
  <si>
    <t>Seis mil novecientos setentinueve Lempiras Exactos</t>
  </si>
  <si>
    <t>Dos mil trecientos treinticinco Lempiras Exactos</t>
  </si>
  <si>
    <t>TB 514234</t>
  </si>
  <si>
    <t>Iris Fabiola Lazo</t>
  </si>
  <si>
    <t>Anticipo gastos de viaje 2 dias del 25 al 28/01/2022 a sonaguera, Saba, Jutiapa, Tela, a coordinacion con la policia preventiva para taller de DDHH, Seguimientos a cotizacion</t>
  </si>
  <si>
    <t>Valor emitido para pago de mensualidad de internet para el mes de enero  2022 en Trujillo, Tocoa y Limon, Colon.</t>
  </si>
  <si>
    <t>Un mil setecientos cuarenta Lempiras Exactos</t>
  </si>
  <si>
    <t>TB 505539</t>
  </si>
  <si>
    <t>Mario Rene Quezada</t>
  </si>
  <si>
    <t>Anticipo gastos viaje 4.5 dias a Limon, del 25 al 29/01/2022 Colon Ensayo y presentacion de Teatro. ( 7,410.00 Alimentacion)</t>
  </si>
  <si>
    <t xml:space="preserve"> Viáticos, transporte y otros costos relacionados con capacitaciones</t>
  </si>
  <si>
    <t>Catorce mil novecientos veinticinco Lempiras Exactos</t>
  </si>
  <si>
    <t>TB 806942</t>
  </si>
  <si>
    <t xml:space="preserve">Anticipo gastos de viaje 1 dias a corozal del 27 al 28/01/2022 brigada PDR y supervision poblacion garifuna </t>
  </si>
  <si>
    <t>Setecientos Lempiras Exactos</t>
  </si>
  <si>
    <t>TB 801422</t>
  </si>
  <si>
    <t>Empleados Proyecto Fondo Mundial</t>
  </si>
  <si>
    <t xml:space="preserve">TRANSFERENCIA BANCARIA </t>
  </si>
  <si>
    <t xml:space="preserve"> </t>
  </si>
  <si>
    <t>No. CUENTA</t>
  </si>
  <si>
    <t xml:space="preserve"> CATEGORIA DE GASTO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</si>
  <si>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</si>
  <si>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Vo.Bo: Norma Elvira Carias: Directora Ejecutiva:_______________________________________</t>
  </si>
  <si>
    <t>Cuatrocientos setenta mil cuatrocientos treintiuno  Lempiras con 63/100</t>
  </si>
  <si>
    <t xml:space="preserve">PAGO DE SALARIOS + BENEFICIOS MES DE ENERO   2022, Detalle adjunto por partida y POA. </t>
  </si>
  <si>
    <t>Valor emitido para pago mensualidad internet mes  de FEBRERO 2022 de Tornabe</t>
  </si>
  <si>
    <t>setecientos treintinueve Lempiras con 55/100</t>
  </si>
  <si>
    <t>Valor emitido para el pago de abordaje Poblacion Garifuna Lps 13,800 y HSH Lps 900.00 a los lideres mentores semana del 24 al 29/01/22</t>
  </si>
  <si>
    <t>Catorce mil setecientos Lempiras Exactos</t>
  </si>
  <si>
    <t>TB 329579</t>
  </si>
  <si>
    <t>TB 851318</t>
  </si>
  <si>
    <t>Janette Meliza Chavez Martinez</t>
  </si>
  <si>
    <t>Anticipo gastos de viaje 1 dia a corozal el 27 al 28/01/2022 a abordaje de pares poblacion garifuna. y pago de estipendio a Lider Lps 460.00</t>
  </si>
  <si>
    <t>Un  mil diez Lempiras Exactos</t>
  </si>
  <si>
    <t>TB 821409</t>
  </si>
  <si>
    <t xml:space="preserve">Maria Petrona Peña </t>
  </si>
  <si>
    <t>Valor emitido para el pago por limpieza oficina sede CEPROSAF semana del 17 al 28/01/22 10 dias</t>
  </si>
  <si>
    <t>Cuatro mil quinientos Lempiras Exactos</t>
  </si>
  <si>
    <t xml:space="preserve">Jose Gilberto Moran </t>
  </si>
  <si>
    <t>Tres mil quinientos cincuenta Lempiras Exactos</t>
  </si>
  <si>
    <t xml:space="preserve">Valor emitido para pago de mano de obra reparacion del vehiculo Tayo </t>
  </si>
  <si>
    <t>Costos relacionados con Vehiculos</t>
  </si>
  <si>
    <t>TB 903492</t>
  </si>
  <si>
    <t>Valor emitido pago Repuestos para Vehiculo Tayo</t>
  </si>
  <si>
    <t>Trecientos noventinueve Lempiras con 50/100</t>
  </si>
  <si>
    <t>TB 1332517</t>
  </si>
  <si>
    <t>Anticipo gastos de viaje 1.5 dias  el 01 y 02/02/22  a Tocoa Trujillo y Santa Fe Colon, Entrega de informes mensuales de VIH/Sifilis y verificacion de Sifilis positivos y 4.5 dias  del 07 al 11/02/22 a Tocoa, Saba y Sonaguera Brigada PDR Poblacion HSH</t>
  </si>
  <si>
    <t>2.2 Viáticos, transporte y otros costos relacionados con asistencia técnica</t>
  </si>
  <si>
    <t>Doce mil ochocientos quince Lempiras Exactos</t>
  </si>
  <si>
    <t>TB 1324446</t>
  </si>
  <si>
    <t>Anticipo gastos de viaje 4.5 dias del 01 al 05/02/22 a Tela, Tornabe y Triunfo de la Cruz Brigada PDR Poblacion Garifuna y HSH Lps 900.00 Incentivo por Positivo 3.5 dias del 01 al 04/02/22 a Sambo Creek y Corozal Brigada PDR poblacion Garifuna Lps 600 Incentivo por positivo y 5.5 dias del 07 al 12/02/22 a Trujillo, Santa Fe y Limon, Colon Brigada PDR poblacion Garifuna Lps 900.00 Incentivo por positivo</t>
  </si>
  <si>
    <t>Cincuentidos mil treciencientos noventisiete Lempiras</t>
  </si>
  <si>
    <t>TB 1143417</t>
  </si>
  <si>
    <t>Reembolso Gastos Varios</t>
  </si>
  <si>
    <t>Valor emitido para el pago de Reembolso gastos varios Documentos adjuntos</t>
  </si>
  <si>
    <t>Compra de papeleria y suministro de oficina.</t>
  </si>
  <si>
    <t>Viáticos, transporte y otros costos relacionados con reuniones/defensa de la causa</t>
  </si>
  <si>
    <t>Cinco mil quinientos cincuentiuno Lempiras Exactos</t>
  </si>
  <si>
    <t>TB 1078674</t>
  </si>
  <si>
    <t>Anticipo gastos de viaje 1 dia a Trujillo, Colon del 08 al 09/02/22 abordaje de pares poblacion Garifuna</t>
  </si>
  <si>
    <t>Quinientos cincuenta Lempiras Exactos</t>
  </si>
  <si>
    <t>TB 702342</t>
  </si>
  <si>
    <t>Anticipo gastos de viaje 1 dia a Santa Fe, Colon del 10 al 11/02/22 abordaje de pares poblacion Garifuna</t>
  </si>
  <si>
    <t>Setecientos Cincuenta Lempiras Exactos</t>
  </si>
  <si>
    <t>TB 1079277</t>
  </si>
  <si>
    <t xml:space="preserve">Reembolso Gira a Sambo Creek, Jutiapa y La Ceiba del 10 al 14/01/22 </t>
  </si>
  <si>
    <t>Docientos diez Lempiras Exactos</t>
  </si>
  <si>
    <t>TB 1004118</t>
  </si>
  <si>
    <t>Anticipo gastos de viaje 1 dia a corozal el 03 y 04/02/2022 a abordaje de pares poblacion garifuna. y pago de estipendio a Lider Lps 460.00</t>
  </si>
  <si>
    <t>Un mil diez Lempiras Exactos</t>
  </si>
  <si>
    <t>TB 252047</t>
  </si>
  <si>
    <t>Anticipo gastos de viaje 1 dia a corozal el 10 y 11/02/2022 a abordaje de pares poblacion garifuna. y pago de estipendio a Lider Lps 460.00</t>
  </si>
  <si>
    <t>TB 725905</t>
  </si>
  <si>
    <t>Eber Samir Montoya</t>
  </si>
  <si>
    <t>TB 722214</t>
  </si>
  <si>
    <t>Dos mil quinientos veinticinco Lempiras Exactos</t>
  </si>
  <si>
    <t>TB 909080</t>
  </si>
  <si>
    <t>Anticipo Gastos de Viaje 1.5 dias a Triunfo de la Cruz abordaje de pares del 01 al 02/02/2022 y en Tela poblacion HSH el  04/02/2022 ( LPS.675.00 transporte y LPS.785.00 alimentacion) 1 dia en Tornabe del 02 al 03/02/2022 poblacion Garifuna ( LPS.525.00 transporte LPS.350.00 alimentacion)</t>
  </si>
  <si>
    <t>TB 311800</t>
  </si>
  <si>
    <t>Valor emitido para compra de combustible vehiculo Ford Scape para gestiones administrativas</t>
  </si>
  <si>
    <t xml:space="preserve">Un mil docientos cincuenta Lempiras con 18/100 </t>
  </si>
  <si>
    <t>TB 998654</t>
  </si>
  <si>
    <t>Luisa Michelle Munguia</t>
  </si>
  <si>
    <t xml:space="preserve">Anticipo gastos de viaje 4.5 dias  del 07 al 11/02/22 a Tocoa, Saba y Sonaguera Brigada PDR Poblacion HSH </t>
  </si>
  <si>
    <t>Siete mil ciento ochenticinco Lempiras Exactos</t>
  </si>
  <si>
    <t>TB 981945</t>
  </si>
  <si>
    <t>Iris Lazo y Miriam Sarita Saravia</t>
  </si>
  <si>
    <t>Anticipo gastos de viaje 0.5 dias el 03/02/22  a Jutiapa Taller  Incidencia, Estrategia IEC, comunicación, Veeduria comunitaria, movilizacion social pago alimentacion Lps Lps 2,400 y Tranporte Lps Lps 1,300.00</t>
  </si>
  <si>
    <t>Cuatro mil cincuenta Lempiras Exactos</t>
  </si>
  <si>
    <t>TB 256174</t>
  </si>
  <si>
    <t>Valor emitido para el pago de abordaje Poblacion Garifuna Lps 13,800.00 y HSH Lps 1,500.00 a los lideres mentores semana del 31 de enero al 04/02/22</t>
  </si>
  <si>
    <t>TB 408251</t>
  </si>
  <si>
    <t>Valor emitido para compra de tarjetas telefonicas al personal de sede estrategica CEPROSAF mes de Febrero 2022</t>
  </si>
  <si>
    <t>TB 380349</t>
  </si>
  <si>
    <t>Valor emitido para el pago de alquiler de oficina en Tocoa, Colon mes de Febrero del 2022</t>
  </si>
  <si>
    <t xml:space="preserve">Alquiler de local para Oficina </t>
  </si>
  <si>
    <t>Dos mil quinientos Lempiras Exactos</t>
  </si>
  <si>
    <t>TB 334295</t>
  </si>
  <si>
    <t>Valor emitido para pago de mensualidad de internet para el mes de Febrero   2022 en Trujillo, Tocoa y Limon, Colon.</t>
  </si>
  <si>
    <t>Treinta y siete mil setecientos noventitres Lempiras con 28/100</t>
  </si>
  <si>
    <t>Valor emitido para el Pago IHSS mes de Enero del 2022</t>
  </si>
  <si>
    <t>Dos mil cuatrocientos ochentidos  Lempiras con 66/100</t>
  </si>
  <si>
    <t>Valor emitido para pago del RAP mes de Enero 2022</t>
  </si>
  <si>
    <t>TB 143910</t>
  </si>
  <si>
    <t>Rossel Fernando Gardener</t>
  </si>
  <si>
    <t>Valor emitido para el pago de Transporte, alimentacion y alquiler de sonido para la realizacion del Kiosco educativo a realizarse el 17/02/22 en Limon, Colon</t>
  </si>
  <si>
    <t>Otras intervenciones para HSH</t>
  </si>
  <si>
    <t>Tres mil seiscientos sesenta Lempiras Exactos</t>
  </si>
  <si>
    <t>TB 146508</t>
  </si>
  <si>
    <t>Irina Loyola Solorzano</t>
  </si>
  <si>
    <t>Valor emitido para el pago de Transporte y Alquiler de sonido en el Kiosco educativo a realizarse el dia 18/02/22 en Trujillo, Colon</t>
  </si>
  <si>
    <t>Un mil quinientos Lempiras Exactos</t>
  </si>
  <si>
    <t>Sercicios Publicos (agua, luz, telefono, internet)</t>
  </si>
  <si>
    <t>Un mil quinientos sesentidos Lempiras con 60/100</t>
  </si>
  <si>
    <t>TB 325003</t>
  </si>
  <si>
    <t>TEVISAT</t>
  </si>
  <si>
    <t>Un mil seisicientos sesentiseis Lempiras con 09/100</t>
  </si>
  <si>
    <t>Valor emitido para Pago de mensualidad de internet para el mes de Febrero   2022 Sede CEPROSAF</t>
  </si>
  <si>
    <t>TB 160190</t>
  </si>
  <si>
    <t>Anticipo gastos de viaje 0.5 dias a Tela el 07/02/22 Socializacion de Proyecto de VIH y componente de DDHH  con autoridades municipales. El 08/02/22 0.5 dias a Jutiapa Capacitación a policía preventiva sobre Promoción y protección de los DDHH y el 09 y 10/02/21 a Tela Capacitación a policía preventiva sobre Promoción y protección de los DDHH</t>
  </si>
  <si>
    <t>Seis mil cuatrocientos cuarenta Lempiras Exactos</t>
  </si>
  <si>
    <t>TB 155424</t>
  </si>
  <si>
    <t>ACOSA</t>
  </si>
  <si>
    <t>Valor emitido para la Compra de Materiales educativos para entrega de Premios en el Kiosco Educativo  el 17/02/22 en Limon, Colon</t>
  </si>
  <si>
    <t>Un mil cuatrocientos ochentidos Lempiras Exactos</t>
  </si>
  <si>
    <t>TB 768424</t>
  </si>
  <si>
    <t>Andrea Valerio Martinez</t>
  </si>
  <si>
    <t>Valor emitido para el pago de alquiler de Oficina en Tornabe, Tela</t>
  </si>
  <si>
    <t>Cuatro mil Lempiras Exactos</t>
  </si>
  <si>
    <t>TB 747572</t>
  </si>
  <si>
    <t>Marvin Jahir Sierra</t>
  </si>
  <si>
    <t>Anticipo gastos de  5.5 dias del 08 al 13/02/22 a Trujillo, Santa Fe y Limon, Colon Brigada PDR poblacion Garifuna</t>
  </si>
  <si>
    <t>Siete mil seiscientos noventidos Lempiras Exactos</t>
  </si>
  <si>
    <t>TB 741724</t>
  </si>
  <si>
    <t>Anticipo gastos de viaje 2 dias en La Ceiba del 08 al 11/02/22 Brigada PDR Poblacion HSH y M- Trans Pago Estipendio a Lider Mentor Lps 1,200.00</t>
  </si>
  <si>
    <t>Tres mil seiscientos Lempiras Exactos</t>
  </si>
  <si>
    <t>Anticipo gastos de viaje 2.5 dias del 10 al 12/02/22 a Saba y Sonaguera a abordaje de pares poblacion HSH</t>
  </si>
  <si>
    <t>TB 717132</t>
  </si>
  <si>
    <t>Arnaldo Andre Osorio Gallo</t>
  </si>
  <si>
    <t>Seis mil seiscientos diez Lempiras Exactos</t>
  </si>
  <si>
    <t>Pago Alimentacion para dar a los participantes en Socializacion de Proyecto de VIH y componente de DDHH  con autoridades municipales en Tela el 07/02/22  y el  10/02/21 a Tela Capacitación a policía preventiva sobre Promoción y protección de los DDHH</t>
  </si>
  <si>
    <t>TB 708138</t>
  </si>
  <si>
    <t>Anticipo gastos de viaje 3.5 dias a Trujillo, Colon del 10 al 13/02/22 a ensayo y presentacion Obras de Teatro</t>
  </si>
  <si>
    <t>Cuatro mil ochocientos quince Lempiras Exactos</t>
  </si>
  <si>
    <t>TB 695861</t>
  </si>
  <si>
    <t>EDUCADORES( Irina Loyola- George Chamorro)</t>
  </si>
  <si>
    <t>Anticipo gastos de viaje en gira 1 dia a  Santa Fe Abordaje de pares del 10 y 11/02/22</t>
  </si>
  <si>
    <t>Dos mil ochocientos sesentiseis  Lempiras con 76/100</t>
  </si>
  <si>
    <t>Valor emitido para pago de deduccion ISR, Dennis Carcamo y Enil Hernandez y Sonaly Padilla  mes de febrero   2022</t>
  </si>
  <si>
    <t>TB 892851</t>
  </si>
  <si>
    <t>Valor emitido para el pago de abordaje Poblacion Garifuna Lps 12,000.00 y HSH Lps 4,200.00 a los lideres mentores semana del  07 de Febrero  al 12/02/22</t>
  </si>
  <si>
    <t>Dieciseis mil docientos Lempiras Exactos</t>
  </si>
  <si>
    <t>TB 838046</t>
  </si>
  <si>
    <t>HONDUTEL</t>
  </si>
  <si>
    <t>Docientos uno  Lempiras con 25/100</t>
  </si>
  <si>
    <t>TB 844437</t>
  </si>
  <si>
    <t>TB 197043</t>
  </si>
  <si>
    <t xml:space="preserve">Alba Elizabeth Steer Mungia </t>
  </si>
  <si>
    <t>Valor emitido para el pago de alimentacion a participantes en  ensayo y presentacion Obras de Teatro en Trujillo, Colon del 11 al 12/02/22</t>
  </si>
  <si>
    <t>Siete mil cuatrocientos diez Lempiras Exactos</t>
  </si>
  <si>
    <t>TB 327600</t>
  </si>
  <si>
    <t>Anticipo gastos  de viaje 1.5 dias a Trujillo el 21/02/22 y a Tocoa el 22 y 24/02/22 a Seguimiento de Quejas</t>
  </si>
  <si>
    <t>Dos mil quince Lempiras Exactos</t>
  </si>
  <si>
    <t>TB 804537</t>
  </si>
  <si>
    <t>Valor emitido para el pago por Limpieza Oficina CEPROSAF el 31/01/22 y semana del 01 al 11/02/22</t>
  </si>
  <si>
    <t>TB 583710</t>
  </si>
  <si>
    <t>GIO COMUNICACIÓN VISUAL</t>
  </si>
  <si>
    <t>Valor emitido para el pago de Fotocopias de listados de abordajes de pares para enviar a los educadores</t>
  </si>
  <si>
    <t>Un mil trecientos ochenta Lempiras Exactos</t>
  </si>
  <si>
    <t>TB 586798</t>
  </si>
  <si>
    <t>DIRGEN</t>
  </si>
  <si>
    <t>Valor emitido para la Compra de Materiales educativos para entrega de Premios en el Kiosco Educativo  el 19/02/22 en Trujillo, Colon</t>
  </si>
  <si>
    <t>Novecientos noventa Lempiras Exactos</t>
  </si>
  <si>
    <t>TB 598465</t>
  </si>
  <si>
    <t>Obed Abimelec Rivera</t>
  </si>
  <si>
    <t>Valor emitido para el pago por el cambio de aceite en vehiculo Ford Ranger</t>
  </si>
  <si>
    <t>Un mil trecientos Lempiras Exactos</t>
  </si>
  <si>
    <t>TB 885895</t>
  </si>
  <si>
    <t xml:space="preserve">Ocho mil cuatrocientos ochenta Lempiras Exactos </t>
  </si>
  <si>
    <t xml:space="preserve">Anticipo gastos de viaje 1.5 dias a Roatan del 17al 18/02/22 Brigada PDR poblacion M-Trans </t>
  </si>
  <si>
    <t>TB 891555</t>
  </si>
  <si>
    <t>LAHNSA</t>
  </si>
  <si>
    <t xml:space="preserve">Valor emitido pago de boletos aereos para gira a Roatan del 18 al 19/02/22 Brigada PDR poblacion M-Trans </t>
  </si>
  <si>
    <t>Tres mil ochocientos Lempiras Exactos</t>
  </si>
  <si>
    <t>TB 149117</t>
  </si>
  <si>
    <t>Coco Pando Garifuna Restaurant</t>
  </si>
  <si>
    <t>Valor emitido para el pago de alimentacion a participantes en el Kiosco educativo a realizarse el dia 18/02/22 en Trujillo, Colon</t>
  </si>
  <si>
    <t>Dos mil docientos ochenta Lempiras Exactos</t>
  </si>
  <si>
    <t>TB 645641</t>
  </si>
  <si>
    <t>DOLCE VITA</t>
  </si>
  <si>
    <t>Dos mil docientos cincuenta Lempiras Exactos</t>
  </si>
  <si>
    <t>Pago alimentacion en Capacitación sobre la promoción, protección  de los DDHH,  Diversidad sexual  y SSR a elementos de la policía preventiva el 18/02/22</t>
  </si>
  <si>
    <t>TB 648324</t>
  </si>
  <si>
    <t>Erasmo de Jesus Cantillano Reyes</t>
  </si>
  <si>
    <t>Valor emitido para el pago de Limpieza Yarda de Oficina CEPROSAF</t>
  </si>
  <si>
    <t>Un mil setecientos Lempiras Exactos</t>
  </si>
  <si>
    <t>TB 293399</t>
  </si>
  <si>
    <t xml:space="preserve">PAGO DE SALARIOS + BENEFICIOS MES DE FEBRERO  2022, Detalle adjunto por partida y POA. </t>
  </si>
  <si>
    <t>Cuatrocientos ochenticuatro mil seiscientos cincuentiseis  Lempiras con 68/100</t>
  </si>
  <si>
    <t>TB 960737</t>
  </si>
  <si>
    <t>Manuel de Jesus Ordoñez</t>
  </si>
  <si>
    <t>Valor emitido por mano de obra en reparacion de aire acondicionado en la unidad Tecnica</t>
  </si>
  <si>
    <t>Un mil Lempiras Exactos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</si>
</sst>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4"/>
      <name val="JasmineUPC"/>
      <family val="1"/>
    </font>
    <font>
      <sz val="24"/>
      <name val="Marigold"/>
      <family val="4"/>
    </font>
    <font>
      <sz val="24"/>
      <color rgb="FF002060"/>
      <name val="Marigold"/>
      <family val="4"/>
    </font>
    <font>
      <sz val="22"/>
      <name val="Marigold"/>
      <family val="4"/>
    </font>
    <font>
      <sz val="20"/>
      <color rgb="FF002060"/>
      <name val="Marigold"/>
      <family val="4"/>
    </font>
    <font>
      <b/>
      <sz val="16"/>
      <name val="Marigold"/>
      <family val="4"/>
    </font>
    <font>
      <sz val="16"/>
      <name val="Marigold"/>
      <family val="4"/>
    </font>
    <font>
      <sz val="20"/>
      <name val="Marigold"/>
      <family val="4"/>
    </font>
    <font>
      <sz val="30"/>
      <name val="Marigold"/>
      <family val="4"/>
    </font>
    <font>
      <sz val="28"/>
      <name val="Marigold"/>
      <family val="4"/>
    </font>
    <font>
      <b/>
      <sz val="30"/>
      <name val="Marigold"/>
      <family val="4"/>
    </font>
    <font>
      <b/>
      <sz val="22"/>
      <name val="Marigold"/>
      <family val="4"/>
    </font>
    <font>
      <b/>
      <u/>
      <sz val="24"/>
      <name val="Marigold"/>
      <family val="4"/>
    </font>
    <font>
      <b/>
      <sz val="24"/>
      <name val="Marigold"/>
      <family val="4"/>
    </font>
    <font>
      <sz val="26"/>
      <name val="Marigold"/>
      <family val="4"/>
    </font>
    <font>
      <u/>
      <sz val="24"/>
      <name val="Marigold"/>
      <family val="4"/>
    </font>
    <font>
      <sz val="16"/>
      <name val="Calibri"/>
      <family val="2"/>
    </font>
    <font>
      <sz val="12"/>
      <name val="Calibri"/>
      <family val="2"/>
    </font>
    <font>
      <sz val="24"/>
      <name val="Calibri"/>
      <family val="2"/>
    </font>
    <font>
      <sz val="16"/>
      <name val="Microsoft JhengHei"/>
      <family val="2"/>
    </font>
    <font>
      <sz val="10"/>
      <name val="Calibri"/>
      <family val="2"/>
    </font>
    <font>
      <sz val="10"/>
      <name val="Microsoft JhengHei"/>
      <family val="2"/>
    </font>
    <font>
      <sz val="22"/>
      <name val="Calibri"/>
      <family val="2"/>
    </font>
    <font>
      <sz val="25"/>
      <name val="Marigold"/>
      <family val="4"/>
    </font>
    <font>
      <sz val="25"/>
      <name val="Calibri"/>
      <family val="2"/>
    </font>
    <font>
      <sz val="22"/>
      <name val="Microsoft JhengHei"/>
      <family val="2"/>
    </font>
    <font>
      <sz val="10"/>
      <name val="Arial Narrow"/>
      <family val="2"/>
    </font>
    <font>
      <b/>
      <sz val="16"/>
      <color rgb="FFFF0000"/>
      <name val="Marigold"/>
      <family val="4"/>
    </font>
    <font>
      <b/>
      <sz val="28"/>
      <name val="Marigold"/>
      <family val="4"/>
    </font>
    <font>
      <b/>
      <sz val="18"/>
      <name val="Marigold"/>
      <family val="4"/>
    </font>
    <font>
      <b/>
      <sz val="20"/>
      <name val="Marigold"/>
      <family val="4"/>
    </font>
    <font>
      <sz val="36"/>
      <name val="JasmineUPC"/>
      <family val="1"/>
    </font>
    <font>
      <b/>
      <sz val="26"/>
      <name val="Marigold"/>
      <family val="4"/>
    </font>
    <font>
      <b/>
      <sz val="16"/>
      <name val="Marigold"/>
    </font>
    <font>
      <sz val="28"/>
      <name val="Marigold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312">
    <xf numFmtId="0" fontId="0" fillId="0" borderId="0" xfId="0"/>
    <xf numFmtId="0" fontId="3" fillId="0" borderId="0" xfId="2" applyFont="1"/>
    <xf numFmtId="0" fontId="4" fillId="0" borderId="0" xfId="2" applyFont="1"/>
    <xf numFmtId="0" fontId="4" fillId="0" borderId="1" xfId="2" applyFont="1" applyBorder="1"/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 vertical="top"/>
    </xf>
    <xf numFmtId="0" fontId="6" fillId="0" borderId="0" xfId="2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9" fillId="0" borderId="0" xfId="0" applyFont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0" xfId="3" applyFont="1"/>
    <xf numFmtId="0" fontId="10" fillId="0" borderId="0" xfId="3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49" fontId="4" fillId="0" borderId="0" xfId="3" applyNumberFormat="1" applyFont="1" applyAlignment="1">
      <alignment horizontal="center" vertical="center" wrapText="1"/>
    </xf>
    <xf numFmtId="0" fontId="6" fillId="0" borderId="0" xfId="2" applyFont="1"/>
    <xf numFmtId="0" fontId="11" fillId="0" borderId="0" xfId="2" applyFont="1"/>
    <xf numFmtId="0" fontId="4" fillId="0" borderId="4" xfId="2" applyFont="1" applyBorder="1"/>
    <xf numFmtId="0" fontId="6" fillId="0" borderId="21" xfId="3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1" xfId="3" applyNumberFormat="1" applyFont="1" applyBorder="1" applyAlignment="1">
      <alignment horizontal="center"/>
    </xf>
    <xf numFmtId="4" fontId="4" fillId="0" borderId="22" xfId="3" applyNumberFormat="1" applyFont="1" applyBorder="1" applyAlignment="1">
      <alignment horizontal="center"/>
    </xf>
    <xf numFmtId="0" fontId="4" fillId="0" borderId="23" xfId="2" applyFont="1" applyBorder="1"/>
    <xf numFmtId="0" fontId="4" fillId="0" borderId="25" xfId="2" applyFont="1" applyBorder="1"/>
    <xf numFmtId="0" fontId="4" fillId="0" borderId="6" xfId="2" applyFont="1" applyBorder="1"/>
    <xf numFmtId="0" fontId="17" fillId="0" borderId="0" xfId="2" applyFont="1"/>
    <xf numFmtId="0" fontId="18" fillId="0" borderId="1" xfId="2" applyFont="1" applyBorder="1"/>
    <xf numFmtId="0" fontId="4" fillId="0" borderId="0" xfId="2" applyFont="1" applyAlignment="1">
      <alignment horizontal="left"/>
    </xf>
    <xf numFmtId="0" fontId="9" fillId="0" borderId="0" xfId="2" applyFont="1"/>
    <xf numFmtId="0" fontId="19" fillId="0" borderId="0" xfId="2" applyFont="1"/>
    <xf numFmtId="0" fontId="20" fillId="0" borderId="0" xfId="2" applyFont="1"/>
    <xf numFmtId="0" fontId="21" fillId="0" borderId="0" xfId="2" applyFont="1"/>
    <xf numFmtId="0" fontId="22" fillId="0" borderId="0" xfId="2" applyFont="1"/>
    <xf numFmtId="0" fontId="23" fillId="0" borderId="0" xfId="2" applyFont="1"/>
    <xf numFmtId="0" fontId="24" fillId="0" borderId="0" xfId="2" applyFont="1"/>
    <xf numFmtId="0" fontId="25" fillId="0" borderId="0" xfId="2" applyFont="1"/>
    <xf numFmtId="0" fontId="26" fillId="0" borderId="0" xfId="2" applyFont="1"/>
    <xf numFmtId="0" fontId="27" fillId="0" borderId="0" xfId="2" applyFont="1"/>
    <xf numFmtId="0" fontId="28" fillId="0" borderId="0" xfId="2" applyFont="1"/>
    <xf numFmtId="0" fontId="29" fillId="0" borderId="0" xfId="2" applyFont="1"/>
    <xf numFmtId="0" fontId="2" fillId="0" borderId="0" xfId="2"/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33" xfId="3" applyNumberFormat="1" applyFont="1" applyBorder="1" applyAlignment="1">
      <alignment horizontal="center"/>
    </xf>
    <xf numFmtId="4" fontId="4" fillId="0" borderId="34" xfId="3" applyNumberFormat="1" applyFont="1" applyBorder="1" applyAlignment="1">
      <alignment horizontal="center"/>
    </xf>
    <xf numFmtId="0" fontId="6" fillId="0" borderId="21" xfId="3" applyFont="1" applyBorder="1" applyAlignment="1">
      <alignment horizontal="center" vertic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4" fontId="4" fillId="0" borderId="0" xfId="3" applyNumberFormat="1" applyFont="1"/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2" fillId="0" borderId="13" xfId="1" applyFont="1" applyFill="1" applyBorder="1" applyAlignment="1" applyProtection="1">
      <alignment horizontal="center" vertical="center" shrinkToFit="1"/>
      <protection hidden="1"/>
    </xf>
    <xf numFmtId="0" fontId="12" fillId="0" borderId="14" xfId="1" applyFont="1" applyFill="1" applyBorder="1" applyAlignment="1" applyProtection="1">
      <alignment horizontal="center" vertical="center" shrinkToFit="1"/>
      <protection hidden="1"/>
    </xf>
    <xf numFmtId="0" fontId="12" fillId="0" borderId="15" xfId="1" applyFont="1" applyFill="1" applyBorder="1" applyAlignment="1" applyProtection="1">
      <alignment horizontal="center" vertical="center" shrinkToFit="1"/>
      <protection hidden="1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2" xfId="2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6" fillId="0" borderId="3" xfId="2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2" fillId="0" borderId="11" xfId="2" applyFont="1" applyBorder="1" applyAlignment="1">
      <alignment horizontal="center"/>
    </xf>
    <xf numFmtId="0" fontId="15" fillId="0" borderId="9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5" fillId="0" borderId="11" xfId="2" applyFont="1" applyBorder="1" applyAlignment="1">
      <alignment horizontal="center"/>
    </xf>
    <xf numFmtId="4" fontId="4" fillId="0" borderId="9" xfId="2" applyNumberFormat="1" applyFont="1" applyBorder="1" applyAlignment="1">
      <alignment horizontal="center"/>
    </xf>
    <xf numFmtId="4" fontId="4" fillId="0" borderId="11" xfId="2" applyNumberFormat="1" applyFont="1" applyBorder="1" applyAlignment="1">
      <alignment horizontal="center"/>
    </xf>
    <xf numFmtId="4" fontId="4" fillId="0" borderId="24" xfId="2" applyNumberFormat="1" applyFont="1" applyBorder="1" applyAlignment="1">
      <alignment horizontal="center"/>
    </xf>
    <xf numFmtId="0" fontId="12" fillId="0" borderId="13" xfId="2" applyFont="1" applyBorder="1" applyAlignment="1">
      <alignment horizontal="center" wrapText="1"/>
    </xf>
    <xf numFmtId="0" fontId="12" fillId="0" borderId="14" xfId="2" applyFont="1" applyBorder="1" applyAlignment="1">
      <alignment horizontal="center" wrapText="1"/>
    </xf>
    <xf numFmtId="0" fontId="12" fillId="0" borderId="15" xfId="2" applyFont="1" applyBorder="1" applyAlignment="1">
      <alignment horizontal="center" wrapText="1"/>
    </xf>
    <xf numFmtId="49" fontId="13" fillId="3" borderId="16" xfId="4" applyNumberFormat="1" applyFont="1" applyFill="1" applyBorder="1" applyAlignment="1">
      <alignment horizontal="left" vertical="center" wrapText="1"/>
    </xf>
    <xf numFmtId="49" fontId="13" fillId="3" borderId="17" xfId="4" applyNumberFormat="1" applyFont="1" applyFill="1" applyBorder="1" applyAlignment="1">
      <alignment horizontal="left" vertical="center" wrapText="1"/>
    </xf>
    <xf numFmtId="49" fontId="13" fillId="3" borderId="18" xfId="4" applyNumberFormat="1" applyFont="1" applyFill="1" applyBorder="1" applyAlignment="1">
      <alignment horizontal="left" vertical="center" wrapText="1"/>
    </xf>
    <xf numFmtId="49" fontId="13" fillId="3" borderId="19" xfId="4" applyNumberFormat="1" applyFont="1" applyFill="1" applyBorder="1" applyAlignment="1">
      <alignment horizontal="left" vertical="center" wrapText="1"/>
    </xf>
    <xf numFmtId="49" fontId="13" fillId="3" borderId="12" xfId="4" applyNumberFormat="1" applyFont="1" applyFill="1" applyBorder="1" applyAlignment="1">
      <alignment horizontal="left" vertical="center" wrapText="1"/>
    </xf>
    <xf numFmtId="49" fontId="13" fillId="3" borderId="20" xfId="4" applyNumberFormat="1" applyFont="1" applyFill="1" applyBorder="1" applyAlignment="1">
      <alignment horizontal="left" vertical="center" wrapText="1"/>
    </xf>
    <xf numFmtId="0" fontId="4" fillId="0" borderId="7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14" fillId="0" borderId="9" xfId="3" applyFont="1" applyBorder="1" applyAlignment="1">
      <alignment horizontal="left" wrapText="1"/>
    </xf>
    <xf numFmtId="0" fontId="14" fillId="0" borderId="10" xfId="3" applyFont="1" applyBorder="1" applyAlignment="1">
      <alignment horizontal="left" wrapText="1"/>
    </xf>
    <xf numFmtId="0" fontId="14" fillId="0" borderId="11" xfId="3" applyFont="1" applyBorder="1" applyAlignment="1">
      <alignment horizontal="left" wrapText="1"/>
    </xf>
    <xf numFmtId="4" fontId="4" fillId="0" borderId="9" xfId="3" applyNumberFormat="1" applyFont="1" applyBorder="1" applyAlignment="1">
      <alignment horizontal="center"/>
    </xf>
    <xf numFmtId="4" fontId="4" fillId="0" borderId="11" xfId="3" applyNumberFormat="1" applyFont="1" applyBorder="1" applyAlignment="1">
      <alignment horizontal="center"/>
    </xf>
    <xf numFmtId="4" fontId="16" fillId="0" borderId="9" xfId="2" applyNumberFormat="1" applyFont="1" applyBorder="1" applyAlignment="1">
      <alignment horizontal="center"/>
    </xf>
    <xf numFmtId="4" fontId="16" fillId="0" borderId="11" xfId="2" applyNumberFormat="1" applyFont="1" applyBorder="1" applyAlignment="1">
      <alignment horizontal="center"/>
    </xf>
    <xf numFmtId="4" fontId="16" fillId="0" borderId="24" xfId="2" applyNumberFormat="1" applyFont="1" applyBorder="1" applyAlignment="1">
      <alignment horizontal="center"/>
    </xf>
    <xf numFmtId="0" fontId="4" fillId="0" borderId="17" xfId="2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0" fontId="4" fillId="0" borderId="26" xfId="2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28" xfId="2" applyFont="1" applyBorder="1" applyAlignment="1">
      <alignment horizontal="center"/>
    </xf>
    <xf numFmtId="4" fontId="4" fillId="0" borderId="29" xfId="2" applyNumberFormat="1" applyFont="1" applyBorder="1" applyAlignment="1">
      <alignment horizontal="center"/>
    </xf>
    <xf numFmtId="4" fontId="4" fillId="0" borderId="30" xfId="2" applyNumberFormat="1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31" xfId="2" applyFont="1" applyBorder="1" applyAlignment="1">
      <alignment horizontal="center"/>
    </xf>
    <xf numFmtId="0" fontId="16" fillId="0" borderId="13" xfId="2" applyFont="1" applyBorder="1" applyAlignment="1">
      <alignment horizontal="center"/>
    </xf>
    <xf numFmtId="0" fontId="16" fillId="0" borderId="14" xfId="2" applyFont="1" applyBorder="1" applyAlignment="1">
      <alignment horizontal="center"/>
    </xf>
    <xf numFmtId="0" fontId="16" fillId="0" borderId="15" xfId="2" applyFont="1" applyBorder="1" applyAlignment="1">
      <alignment horizontal="center"/>
    </xf>
    <xf numFmtId="4" fontId="16" fillId="0" borderId="13" xfId="2" applyNumberFormat="1" applyFont="1" applyBorder="1" applyAlignment="1">
      <alignment horizontal="center"/>
    </xf>
    <xf numFmtId="4" fontId="16" fillId="0" borderId="15" xfId="2" applyNumberFormat="1" applyFont="1" applyBorder="1" applyAlignment="1">
      <alignment horizontal="center"/>
    </xf>
    <xf numFmtId="49" fontId="31" fillId="3" borderId="16" xfId="4" applyNumberFormat="1" applyFont="1" applyFill="1" applyBorder="1" applyAlignment="1">
      <alignment horizontal="center" vertical="center" wrapText="1"/>
    </xf>
    <xf numFmtId="49" fontId="31" fillId="3" borderId="17" xfId="4" applyNumberFormat="1" applyFont="1" applyFill="1" applyBorder="1" applyAlignment="1">
      <alignment horizontal="center" vertical="center" wrapText="1"/>
    </xf>
    <xf numFmtId="49" fontId="31" fillId="3" borderId="18" xfId="4" applyNumberFormat="1" applyFont="1" applyFill="1" applyBorder="1" applyAlignment="1">
      <alignment horizontal="center" vertical="center" wrapText="1"/>
    </xf>
    <xf numFmtId="49" fontId="31" fillId="3" borderId="19" xfId="4" applyNumberFormat="1" applyFont="1" applyFill="1" applyBorder="1" applyAlignment="1">
      <alignment horizontal="center" vertical="center" wrapText="1"/>
    </xf>
    <xf numFmtId="49" fontId="31" fillId="3" borderId="12" xfId="4" applyNumberFormat="1" applyFont="1" applyFill="1" applyBorder="1" applyAlignment="1">
      <alignment horizontal="center" vertical="center" wrapText="1"/>
    </xf>
    <xf numFmtId="49" fontId="31" fillId="3" borderId="20" xfId="4" applyNumberFormat="1" applyFont="1" applyFill="1" applyBorder="1" applyAlignment="1">
      <alignment horizontal="center" vertical="center" wrapText="1"/>
    </xf>
    <xf numFmtId="0" fontId="32" fillId="0" borderId="9" xfId="3" applyFont="1" applyBorder="1" applyAlignment="1">
      <alignment horizontal="left" wrapText="1"/>
    </xf>
    <xf numFmtId="0" fontId="32" fillId="0" borderId="10" xfId="3" applyFont="1" applyBorder="1" applyAlignment="1">
      <alignment horizontal="left" wrapText="1"/>
    </xf>
    <xf numFmtId="0" fontId="32" fillId="0" borderId="11" xfId="3" applyFont="1" applyBorder="1" applyAlignment="1">
      <alignment horizontal="left" wrapText="1"/>
    </xf>
    <xf numFmtId="0" fontId="30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4" fontId="4" fillId="0" borderId="0" xfId="3" applyNumberFormat="1" applyFont="1" applyAlignment="1">
      <alignment horizontal="center"/>
    </xf>
    <xf numFmtId="0" fontId="4" fillId="0" borderId="0" xfId="3" applyFont="1" applyAlignment="1">
      <alignment horizontal="center"/>
    </xf>
    <xf numFmtId="0" fontId="14" fillId="0" borderId="9" xfId="3" applyFont="1" applyBorder="1" applyAlignment="1">
      <alignment horizontal="left"/>
    </xf>
    <xf numFmtId="0" fontId="14" fillId="0" borderId="10" xfId="3" applyFont="1" applyBorder="1" applyAlignment="1">
      <alignment horizontal="left"/>
    </xf>
    <xf numFmtId="0" fontId="14" fillId="0" borderId="11" xfId="3" applyFont="1" applyBorder="1" applyAlignment="1">
      <alignment horizontal="left"/>
    </xf>
    <xf numFmtId="4" fontId="4" fillId="0" borderId="35" xfId="3" applyNumberFormat="1" applyFont="1" applyBorder="1" applyAlignment="1">
      <alignment horizontal="center"/>
    </xf>
    <xf numFmtId="4" fontId="4" fillId="0" borderId="36" xfId="3" applyNumberFormat="1" applyFont="1" applyBorder="1" applyAlignment="1">
      <alignment horizontal="center"/>
    </xf>
    <xf numFmtId="4" fontId="4" fillId="0" borderId="24" xfId="3" applyNumberFormat="1" applyFont="1" applyBorder="1" applyAlignment="1">
      <alignment horizontal="center"/>
    </xf>
    <xf numFmtId="0" fontId="30" fillId="0" borderId="1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0" fontId="33" fillId="0" borderId="9" xfId="3" applyFont="1" applyBorder="1" applyAlignment="1">
      <alignment horizontal="left" wrapText="1"/>
    </xf>
    <xf numFmtId="0" fontId="33" fillId="0" borderId="10" xfId="3" applyFont="1" applyBorder="1" applyAlignment="1">
      <alignment horizontal="left" wrapText="1"/>
    </xf>
    <xf numFmtId="0" fontId="33" fillId="0" borderId="11" xfId="3" applyFont="1" applyBorder="1" applyAlignment="1">
      <alignment horizontal="left" wrapText="1"/>
    </xf>
    <xf numFmtId="0" fontId="6" fillId="0" borderId="9" xfId="3" applyFont="1" applyBorder="1" applyAlignment="1">
      <alignment horizontal="left" wrapText="1"/>
    </xf>
    <xf numFmtId="0" fontId="6" fillId="0" borderId="10" xfId="3" applyFont="1" applyBorder="1" applyAlignment="1">
      <alignment horizontal="left" wrapText="1"/>
    </xf>
    <xf numFmtId="0" fontId="6" fillId="0" borderId="11" xfId="3" applyFont="1" applyBorder="1" applyAlignment="1">
      <alignment horizontal="left" wrapText="1"/>
    </xf>
    <xf numFmtId="4" fontId="4" fillId="0" borderId="9" xfId="3" applyNumberFormat="1" applyFont="1" applyBorder="1" applyAlignment="1">
      <alignment horizontal="center" wrapText="1"/>
    </xf>
    <xf numFmtId="4" fontId="4" fillId="0" borderId="11" xfId="3" applyNumberFormat="1" applyFont="1" applyBorder="1" applyAlignment="1">
      <alignment horizontal="center" wrapText="1"/>
    </xf>
    <xf numFmtId="49" fontId="31" fillId="3" borderId="16" xfId="4" applyNumberFormat="1" applyFont="1" applyFill="1" applyBorder="1" applyAlignment="1">
      <alignment horizontal="left" vertical="center" wrapText="1"/>
    </xf>
    <xf numFmtId="49" fontId="31" fillId="3" borderId="17" xfId="4" applyNumberFormat="1" applyFont="1" applyFill="1" applyBorder="1" applyAlignment="1">
      <alignment horizontal="left" vertical="center" wrapText="1"/>
    </xf>
    <xf numFmtId="49" fontId="31" fillId="3" borderId="18" xfId="4" applyNumberFormat="1" applyFont="1" applyFill="1" applyBorder="1" applyAlignment="1">
      <alignment horizontal="left" vertical="center" wrapText="1"/>
    </xf>
    <xf numFmtId="49" fontId="31" fillId="3" borderId="19" xfId="4" applyNumberFormat="1" applyFont="1" applyFill="1" applyBorder="1" applyAlignment="1">
      <alignment horizontal="left" vertical="center" wrapText="1"/>
    </xf>
    <xf numFmtId="49" fontId="31" fillId="3" borderId="12" xfId="4" applyNumberFormat="1" applyFont="1" applyFill="1" applyBorder="1" applyAlignment="1">
      <alignment horizontal="left" vertical="center" wrapText="1"/>
    </xf>
    <xf numFmtId="49" fontId="31" fillId="3" borderId="20" xfId="4" applyNumberFormat="1" applyFont="1" applyFill="1" applyBorder="1" applyAlignment="1">
      <alignment horizontal="left" vertical="center" wrapText="1"/>
    </xf>
    <xf numFmtId="0" fontId="34" fillId="0" borderId="0" xfId="2" applyFont="1" applyAlignment="1">
      <alignment horizontal="center"/>
    </xf>
    <xf numFmtId="0" fontId="5" fillId="0" borderId="2" xfId="2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2" xfId="2" applyFont="1" applyBorder="1" applyAlignment="1">
      <alignment horizontal="center"/>
    </xf>
    <xf numFmtId="0" fontId="12" fillId="0" borderId="42" xfId="2" applyFont="1" applyBorder="1" applyAlignment="1">
      <alignment horizontal="center"/>
    </xf>
    <xf numFmtId="49" fontId="35" fillId="3" borderId="16" xfId="4" applyNumberFormat="1" applyFont="1" applyFill="1" applyBorder="1" applyAlignment="1">
      <alignment horizontal="center" vertical="center" wrapText="1"/>
    </xf>
    <xf numFmtId="49" fontId="35" fillId="3" borderId="17" xfId="4" applyNumberFormat="1" applyFont="1" applyFill="1" applyBorder="1" applyAlignment="1">
      <alignment horizontal="center" vertical="center" wrapText="1"/>
    </xf>
    <xf numFmtId="49" fontId="35" fillId="3" borderId="18" xfId="4" applyNumberFormat="1" applyFont="1" applyFill="1" applyBorder="1" applyAlignment="1">
      <alignment horizontal="center" vertical="center" wrapText="1"/>
    </xf>
    <xf numFmtId="49" fontId="35" fillId="3" borderId="19" xfId="4" applyNumberFormat="1" applyFont="1" applyFill="1" applyBorder="1" applyAlignment="1">
      <alignment horizontal="center" vertical="center" wrapText="1"/>
    </xf>
    <xf numFmtId="49" fontId="35" fillId="3" borderId="12" xfId="4" applyNumberFormat="1" applyFont="1" applyFill="1" applyBorder="1" applyAlignment="1">
      <alignment horizontal="center" vertical="center" wrapText="1"/>
    </xf>
    <xf numFmtId="49" fontId="35" fillId="3" borderId="20" xfId="4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left" vertical="center" wrapText="1"/>
    </xf>
    <xf numFmtId="0" fontId="37" fillId="0" borderId="9" xfId="2" applyFont="1" applyBorder="1" applyAlignment="1">
      <alignment horizontal="center"/>
    </xf>
    <xf numFmtId="0" fontId="37" fillId="0" borderId="10" xfId="2" applyFont="1" applyBorder="1" applyAlignment="1">
      <alignment horizontal="center"/>
    </xf>
    <xf numFmtId="0" fontId="37" fillId="0" borderId="11" xfId="2" applyFont="1" applyBorder="1" applyAlignment="1">
      <alignment horizontal="center"/>
    </xf>
  </cellXfs>
  <cellStyles count="5">
    <cellStyle name="60% - Accent6" xfId="1" builtinId="52"/>
    <cellStyle name="Normal" xfId="0" builtinId="0"/>
    <cellStyle name="Normal 3 2" xfId="3" xr:uid="{23ADA8FB-3816-4AC1-8F8C-8614CD87C3AC}"/>
    <cellStyle name="Normal 4 2" xfId="2" xr:uid="{CA7CAE9D-7557-4FA1-B2EF-F4568AD8A741}"/>
    <cellStyle name="Normal_Copy of Copy of Formato Conciliacion Bancaria" xfId="4" xr:uid="{8360C533-0F3C-4DA0-A077-F2C8C7D90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AA8B491-3D15-4CC6-BCF4-1003DCFC2CE3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98E9436-51F1-487D-A2B6-603AEAF06C1C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4A13672A-5E26-4F5F-AE78-385CD2B70CA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838E8FE-77BA-4312-AD82-E818E061241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46DE955F-AFA5-405B-9CAF-28ACF9A4C02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ED3E2B4-D912-4B1B-A857-A77FE9B4CC2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E2CA5134-061B-4FF2-B8A5-36A79819A90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8E9BFFD-FC55-4CE4-A5FE-ADF34A31E84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F753B1D-7064-42F8-AE85-420C52113894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7799F7B-1AA9-4872-86A1-6BA858CA066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D81314D-F8F8-449F-AB49-D33CD63CE49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00736BC-2389-4D79-B02F-E64A051CD1A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AB9347BE-9035-4686-AC84-5D73A18D5955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D3F87D44-587C-42CB-B775-F572B554F2B2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F00BFFE-84E6-47B2-AF13-126342FB7FE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8D9FB78B-0B4A-4B5B-9569-9865C7900C9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4BFBB16-E95A-4FCE-B150-420BF9F1FFF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62808DC-8DB9-4CFB-8F64-75E845E0298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347787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A54599EA-8BB4-48CC-90FE-83CAFD1EE9DF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0090785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878455" cy="821055"/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7437844E-7A31-493B-B706-C7D8FDC13F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210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E7AA6AA-24E3-4F5B-B7FE-8E1D772E369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2B46871-27E4-4245-8C2B-D5E00B918FA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86EE5C3-19F4-4174-A6DB-573ED7E75996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6DA94B3-78C0-4E86-84EA-933012E02EA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5195093-BB00-4972-A1B7-C24A7FE07F4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6D665C0A-0C04-4674-8045-B49CB3C2F7BC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750729F-0042-4B76-A201-F952B013DF8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A6913BB6-1C00-471B-82F6-C4482A92517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52EABE8-9F3B-4180-99E4-106936BEADC3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13FB3C0-74F3-4B12-B011-1521859CDD8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2E517BD-9047-434F-9A22-04592E56F86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ACF30C24-5347-4C30-A320-3A608C590CB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FCA0D43D-62A9-410D-91DB-D8A586AA832B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35CF063F-D6D5-4EBC-BDFA-573639782015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E70EAC3-11C8-4228-A0EE-558920A38A0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7E44E89-2C74-42F0-A62B-CF7C30BFB45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2523590-F1A5-4246-8DC5-F3AA8BE82A5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DBFFA65-22B9-40ED-A691-BFDEEC0E560E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48BA21D2-8E90-4C95-B9A2-9E87AB61138D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AE5362DC-B6C7-4CB2-A2F6-51045B028E7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CEDB9AF-EDBB-4EDE-A9F1-8281D6885192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1443BC8E-0B55-4983-B9FB-0B5C53FF886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8012812E-2CE1-4EDE-9C65-4A89DA2493FB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6C24BAE-C97E-4CEC-9B16-E0C603024B9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67D2360-835B-4917-A618-50649F007EA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E1AA231-99C6-43A5-8026-5D70D0B1FED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D8AB304-7058-445D-A3CB-795C61F3D985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29CE1ED-B586-4202-976B-0C7A0931EAC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844BADA-72E5-4AAA-82BF-BF0477B8D08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76B65B5E-D429-4BD4-B1E4-8A9C3C40DEED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7F2BDD2-52FD-46B1-A8C4-C9446B75FED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CAB1E92-DEFF-4147-892A-D90785E56AF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34F9252-54ED-45A6-A822-23BA16F14C9D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7EEA951-0BEB-4362-B2A2-362E95DFA36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B55E0B06-3ECC-4E33-8FDF-753B5FA71FCD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E9FF8C3-F4F6-4B8B-95D8-F875CFE3478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1CFE159-38F9-4C04-B6DF-71FCA44FDA8E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2F3B4F98-DBA8-4277-BA49-892D976E42E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FB89294B-AEE1-4993-B748-C52C6BD53AA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1A37BC1-0A79-4DFE-9FD3-C6315CE4154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23862D3-316D-459F-A348-D1B06317475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FB28BDD-7FE3-496A-8D89-BE675669569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9C4DCC28-87DE-43D5-8B54-67EFBB309F0C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65E4122-71EA-45CB-8FD0-16A5740551C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C6D59499-FD18-40E6-B92B-3257907C5C24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EF816D99-BF3A-4A85-AD77-9B2F7FFF415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9E02E9E2-3267-451C-9233-E3B62413C32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50E9CD9-6A55-4A34-A0CE-7B71EB43121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FD8F4A4-DE65-40FF-80F9-245000356A38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4A5A6EA-324D-4495-8C35-91498053A48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6350C79-7041-484A-A197-CCF0357AA8F5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D1622E3-30A6-42DC-935B-74EE461F211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4E80A70-9FD7-4D19-91E8-35A9F63C799C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EF9A44A7-F2E6-4944-90AB-33B73860FB6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78B8ADD-AC1E-436B-A58E-D6151107E77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4CA147E-C74B-463A-A85E-14ED6AD62D3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1F47DB7-3627-41DD-804D-8F0077ADC1CD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D87D342-A84C-4F16-93C4-00262F0C6F1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C494189-05EE-465C-ADD4-BD9222F2750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00085E5-B92E-495A-80E7-AD5A359BF87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04BE066-FD77-40CA-B05E-098969C78BFA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3A3F74F-78E9-4DBC-9890-CB78BD524ABF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B4BEA4E-0EE3-4BAD-AD17-B9DDE1BF359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76728C2F-1B3D-41B1-8EAC-F52C5166717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449AB451-F071-4172-A142-119B130B8982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636153D3-560D-4BD9-9E5F-BC26959418F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2DB2877-EA57-41E2-83E9-DC3B030CB2A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70397E92-71BE-4883-B749-D72709C5372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C93BA37C-541C-44A8-9ACA-DF3D45039CF4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45569B8-BEF8-4613-9A44-42C811BDC16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F6E27D13-8868-461A-831B-410252D919C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5D58CE6-4643-4B97-A1E9-DD1182D013C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788856C-559C-4879-9BCF-C7E218E532EC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E1342870-801C-4FA9-9F94-A930FA9CFDA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F7F945F6-2E0D-4CDE-9091-90584F6A61E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08E766E-A201-4992-9A89-31C662BB992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864C0D7-91A0-4C9B-8127-F9386DDB3B85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F272CBC6-8B5F-4E6F-8DE8-039B7A15C37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E82FCB5A-ED90-4CE2-8721-959B3ABE418F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CBC0EF0E-19DD-4AFF-BEFF-6E20530DE85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942D527-9AE8-4268-B241-FAC1A96B5655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7A34399-551D-4453-8BE1-0AEE82D0F645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90782D8-F0F4-4DD3-9FBD-BCB51C477A7C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7DAF8EFA-6105-4249-905C-37DD48F4D5D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C1741C2-1610-4B5B-8D14-792827266A49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3FE42BDA-AE5E-4653-9BE2-A8D0823853A4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5AB18ED-E030-4733-B44B-CA933AD6F6FC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30A7DF4-FEC7-41E2-8D4A-FCEEBB9F625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94291EE-A19E-428F-AC95-2B78E21B7BFD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85FD73C-B3E2-45D4-AF7B-7AF50068E5FC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D5AA9FA-854C-4722-A156-5E74A40EEA43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AC8F9E2C-6814-4770-92B2-DCD29E95A4D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F30E8D2-6E38-42BD-8255-636B0177B241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6DFD012-16B6-4687-9BBC-2606D0ABF3BF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4662C70-3D43-4D0E-AF62-09D53DEDE3A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5C29A692-3A4E-4959-9CCB-1481AD6034D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C9119F9-2B66-4FCE-AC77-5A4AA88D47A4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4335239-EF9E-4606-A998-00B6BC270D75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C1D3FC2-F01A-460B-AAA4-DE9C1D1B7E5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A8AFFEC6-5FB7-4354-8182-6B02DBC495F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F6C80400-62F6-4268-ABDF-40930C10B7D6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F3E74ABF-0698-4940-AC46-A221CDB4980E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317A54B0-3814-4AAD-9E87-93535B78D1CD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421F747-3467-4583-831B-F3209E07F96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410CD3E-CED7-450A-92F2-D923FDF08C52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EB7E574F-0504-416A-9D79-4983459ACF5C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83FC3513-C0A7-42BC-89EC-B2C5C8D78E4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2FEE06B-CCD0-4814-BEDA-208566DF0C7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554D75F-5F1F-4EEC-90BC-47FF5537D775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855132B-D469-4A07-91A5-39DA221B309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FD042EE-7F1C-45D2-BD1C-F8B95B0A2410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D7C4390-38B9-4965-9163-A259DA74C21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4192AA9-86C5-49A0-AEF2-AD5F73599848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F5DED7F-C0A0-4C6A-9328-A19FC22231AC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01ABFFC-F6B7-4FF8-BDF6-8708D479694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94264425-36A0-4A33-902C-965B133D827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FE2BE54-8E33-4B94-96D8-A102BAA95ADA}"/>
            </a:ext>
          </a:extLst>
        </xdr:cNvPr>
        <xdr:cNvSpPr txBox="1">
          <a:spLocks noChangeArrowheads="1"/>
        </xdr:cNvSpPr>
      </xdr:nvSpPr>
      <xdr:spPr bwMode="auto">
        <a:xfrm>
          <a:off x="1388110" y="10971530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3D902BE-E0C9-4643-BDD6-6DEC4914FA3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820EA3C0-B0A5-4B61-B97E-50B1A2E3468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424469E6-0ABC-4113-B964-4482D2E762E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C5BBDCC-2D60-4F42-9CC5-4EB2F6FC7C63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8D155FD-A6EC-4F1E-8101-E75BCC991D95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277DEEB-B08B-4220-A3E4-B85FC3EE948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786E929D-EB29-41FC-B804-89372BDDBB0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583BBC35-2C1E-4EF0-8071-547FB487043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37BB1960-4FE6-4DB8-AC91-564C143036F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A4FED5EB-08DF-4948-9772-E91F7D5C245B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A4DA8B3-5362-4365-922C-EFD126CD263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4C017EE4-48F3-4723-8E93-8030F1A7362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0CEB7F8-591D-4664-A0A0-A905B40A67A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EF2DBF24-09C7-467B-A755-780FA61D3B75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F83D04C-8DAF-4C83-B58C-48C0F60D4B9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D438683-6147-4C12-B9B1-5A67F350FF89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FCAE623-57AB-4F0A-B06F-8FDBD7D0F58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AA320B7C-3198-43A5-82C5-845DA2F88AA6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86661198-6003-4E3F-818F-74D8E548203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8A9E678-534E-4A8C-8253-7999DE7E55C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0AE4785-706D-48BF-BC21-4B0D13702844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CD6A5B4-A248-401F-96B5-01CC7DED9F9F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8FB8D8C4-785D-4D94-8395-AB4344EA1BA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F8C499C-2086-4508-8355-5CD33523178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335574EA-C559-4B0C-9779-BB80F3316D6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3EE968F-7D6D-466D-B234-EE2A41A9CEA7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05552A0-A39B-4D82-A0EE-C48EF00F923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37</xdr:row>
      <xdr:rowOff>113030</xdr:rowOff>
    </xdr:from>
    <xdr:to>
      <xdr:col>3</xdr:col>
      <xdr:colOff>3685</xdr:colOff>
      <xdr:row>37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0057419-AE20-49F7-BF4C-130506383FFC}"/>
            </a:ext>
          </a:extLst>
        </xdr:cNvPr>
        <xdr:cNvSpPr txBox="1">
          <a:spLocks noChangeArrowheads="1"/>
        </xdr:cNvSpPr>
      </xdr:nvSpPr>
      <xdr:spPr bwMode="auto">
        <a:xfrm>
          <a:off x="1388110" y="1143825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9E979BB-D7FD-49E5-91DE-8CFBBE5FC50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347787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3F432E9F-A6B9-424A-957A-2703BC82F1D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0090785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7C78EB5-9D81-4B3E-B472-8777878D840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7EB7CAE-BCB3-4B6D-B173-11EDDD69A9F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D6DECF86-CB78-4B97-8913-7AFA46118E7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09E4A36-BC23-44D9-AE82-EA4415EE57D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40B107D4-1D00-45E7-8D17-12DEAB78B2F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0FE1F88-E083-4600-8ABA-4C06791F2F43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0F2062E-3847-4FBD-996D-9603A774ABBD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A20D086-1C01-4408-A4BA-CEC7A36D4A87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715FA552-0AFE-4F61-99BC-4C9014FDC4B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1293ADC-FDD2-4CF0-AD0E-89AF1EBBD86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930973C-94B7-4AD0-9E76-48364D57FCC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777C562-E515-4268-B227-19BEEDA2DAB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DC7CDF1-55C2-49F4-9CDE-501491A5895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794AD1B-F30D-478F-A32B-75D8D76CECA2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148AC606-4D8B-4E12-86ED-93FFCF13030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347787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0150BAF-6E96-4976-B2FB-8746B9254F6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0090785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878455" cy="821055"/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8B316AA4-8339-4D75-8253-2BAC62EE568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210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37C0670-BE12-48EE-8C51-CBD3BFCA787E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12F18ACD-17B3-4A6F-B130-90D460D4665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347787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AD9804F-0620-40B1-B057-A773B69F49DF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0090785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878455" cy="821055"/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A7C4DFC-869E-4B96-87A3-BC172490812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210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DED3ED1-36D3-46D4-B2ED-69267A88F71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8B04DB2-C512-4639-9276-17E6DC8B233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33FDBE5-88D8-416E-AF3D-992C23646E1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A9E34DF-59AB-4559-A366-154F1A1BFE9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766B5AA-1879-4CF6-AB4B-5D67EFDFCE54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CCC2E22-ABDF-4DD1-8EA7-056AB81FCB5D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90B4C885-BFCB-42FB-98FF-D95B969F3173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A406605-67EF-4930-9765-A6C6BE35A72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28B46B5-A9FB-4D32-938B-A8ED97F22E6D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2EA8439F-4485-4903-AAB9-1457E88F2A6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BF143C63-09F9-4A37-9570-09AA95E5439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F1D5BB93-6EE5-4498-B9C5-7212451D572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102C5C3-6106-43DF-ACE1-D6EE9FF877B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AE02E0B-CF44-4C6D-9D8A-63761866887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3C93A8B6-314C-4CA6-A6B3-63B93C79448F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D55A231-13B8-4137-B36B-AB9DB9C7BB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EFA64F3-B480-4DCD-89B9-39D2BC9D0CF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2E4A16B-BBB4-46C1-B4F9-9BBD5AF2F2B7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ACA4567-7B04-48C6-BFFB-6013D6DD005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FB00909-611B-49F5-BD14-2D6B1684416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461302EC-1080-4045-A06F-0783232EAD1B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364DF88-CCA1-4AC8-9DEF-C1301E2CC782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E8729AD-1463-448A-B2F5-35DB8CFDAD6D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1B01CFE-BC66-46F5-876D-AEDE0E33B81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2E9E0F8-9317-4DBB-9E0F-CB6A87E9CC0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269D31F0-6048-4498-85C6-18BAEAB24E6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03F6827-CD27-4C59-A5C4-21701153E59B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5D0B1BB6-4466-4964-AC55-ACF8358A096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29A7C9C-FB21-492D-8B4E-16A6C7FF9022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E7E271ED-060C-4162-A700-06798F260BD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86F5C7A6-8934-47E2-ADEA-0ABF4946158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59F8A9D-9EDE-463F-BD60-A5F57CB60E7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23CCA94-C467-4698-8884-5B9C8A56124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C54A0ED-FB42-4EF4-B633-FD7A7F3C641D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B4BDCB49-9F11-40F5-8815-A33FED67062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DDC11B6-EB51-4CAB-AEE1-C9CD5A47B9E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9ECE1B5-958B-4CA3-8BB8-75E87ADB4B7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AF2365F-42F6-46C4-A3E5-322EA1ED174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87352764-F6C0-412D-89AD-57395F6C8DD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64359BB-DD96-486B-8718-012747BA47F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F4F9764-4266-4512-8170-3A69E36119EC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57EDD8B-326A-44DF-966A-C6BC39AEADB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2756A5C-03E1-4B08-9D75-16697C2560F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50DC100-DA64-45BC-947C-B0DC3E53EAF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50BB0C4F-EC93-4693-9D9A-24DC8B5E8A4D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178B8D20-BBCF-48FD-A56A-DED850D154BE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3427DF9-4425-4A8E-ABD8-048C7A20FC76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3C766054-993C-4FDB-A487-7DF857C47BE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11A3F0E-C4C9-43A8-AD6D-B6F393D61A22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6051223-EF68-4EA3-BCC5-01083CDFC307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9BB1040E-8314-438B-9E7D-2891578A174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CE757A99-09F5-463D-8885-1B2DDB7C1CC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58066FEC-AB5F-428C-AA2E-80E3EB64DCDE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E6BBEEE-3068-4576-BBE4-08240087BA6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3F04410-1224-4F16-B4D7-5F8CBFAB424C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F94BAF0E-834A-4454-A757-9A783E4D70B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2500A94-B7B2-4DF1-8CF4-442F86162732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B0754F99-3385-4556-9297-E1507D9787E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1250A5E-5B37-4B79-B575-776E96CD1A7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4E72A6A5-2F95-4F87-AECE-1B039F2181F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4710DB31-2DE2-4DA1-9C08-1E3CC6A135D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A5A88B8-3497-45B6-8115-EC93C4920B54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66D5B4F-A403-4659-92D2-7A803C40E0F3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BBFC8A5-44E1-48D3-9F5B-AED08891937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05D5D61-447D-4670-B2BD-A4F925A6FC7C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F8145E42-9525-4F6D-9608-D45A9DAA28A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14EFBD6-41C4-4BF0-B607-82C8F2AA6C25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8E406BE-24E9-44D6-B86E-88F88AD3E34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5FA41C95-E8F7-4273-BF0F-2D6DF456AEC7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B883E86-531E-473A-860A-C4FC639A7EC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0686C57-F7B1-416C-9CBA-5149FBD7717B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D185059-0C75-4B53-80CC-B1180981660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8A8488DA-98EF-4B74-95E4-194F841DF06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D62383BE-B2B2-44F6-A84E-01CEFCC0BB5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0AE83D7-8DC9-446C-9AEE-16317175BB73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7D34172-C1C2-4FE2-9D7F-88110AFEDDC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5B03D8C-C2F9-433A-9B37-97BA080AD682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7570BB11-2866-4599-B45A-0148786DF93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1505FF8-E8B1-469B-93CD-BB4B7A78427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5BCAB8BD-1702-438A-AAA1-ABB6F49CA58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45276B4-3262-4D73-889B-2ABD5B1AEF5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752294FF-D78C-4A25-A342-488F10BE88D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B4CC560F-06CE-4659-9747-A4C7A852E757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C6A42CF1-F564-4BCC-AAA9-42271B86DBE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7880502-E279-4808-9650-E40CF9D55DA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3D1819D-E6F3-4C55-B6D8-58AC11BFD105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03A9577-01D4-482E-A4AD-FE055CC9B52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57FFF807-071E-4328-85CC-B2CE30CA9E9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C185210-DD49-4BEE-8088-E9B0A62BADF0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DBCAB334-B63E-42A4-A8FB-DF375C60547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3CBF475-5CA8-4ED9-BA8A-BB7AF0B2E78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489EF682-5A36-409D-9514-89818D90A9C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B8A6E93-DEF5-432D-A4CF-4851D81C92E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EF7F6C3-46A5-417C-A770-A55B1E47A595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A27798D-23FB-4BD2-913C-482B91D3EA70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CC67C41-226B-4B5D-B6BF-3AC5D8793DF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F5CDEF18-DF5F-4D90-8C53-F1BB3FF51087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FF53422-2DBC-4EE6-BE57-9C3FB2FEF0C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9CA33F15-9368-4688-8719-B67F67A86B8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6A077C9-C8EF-481E-9B76-4BC9BF4B8B3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77FE6C0-6C0E-4504-9348-512A49467F2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2ABFC5A7-133E-4976-9040-EC27E9D0D6E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53517F3-7C21-46A5-938B-F453655A6655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9F35B76-8C25-4671-9CBC-2A0AB41A33C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C1E0A9EF-C96D-4707-9538-FA17E2BFB60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63C37D2F-B139-4C9C-91CE-92B0E6E1286E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3FF652AD-E01C-4012-B91D-129349B4F9AD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C695EC2C-7018-4E45-B4F8-10AEF6B7881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4F35DF9-141E-4CB1-9CA1-C27E80C250F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6672A7C3-2688-4527-B74D-8B974095D05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DBB7873-19EE-4180-8062-D7AA1629C68B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97D77F27-2686-4DD3-8C42-2EEDB9ABE4F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099E89C-F84F-4E1A-96C1-5B1D5CCAAE8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248FF03-5EFE-4391-81C4-03827B24C06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E9523A7C-2EAF-40FE-AFDB-37230289680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E938E084-F8D7-4E8E-9377-EE86C64FDAE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D81790F-D7F4-4C98-9FA6-22FF25C6232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6FDCD4A-6863-4B27-9666-D20678EA4D8F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E3B04BB-10D0-4A13-B7E8-12A54AB7C25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0ACCA29-395F-41C7-A610-AF8DEC43ABB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5C0D96F-CA87-44AA-BB0E-B00A998D5FCB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8AF2B3D-4C60-425A-ADBB-64D4169DC36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ED8CA17-193C-406D-9347-34F74DAD3F4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734F532-E003-4B25-A51E-80634E2B854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59BF9826-7DD5-4486-A905-09804A6F0FE1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DEF3576-89AE-46A6-B1B6-DEA4797BA842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B038761-0E37-4C6D-BFDE-AB74D5B0E1FE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A07AE62-099A-4995-8571-97D699516B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3E6ED97-23C6-4DB0-A47B-79316265A4BD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61DF3194-D118-486A-B76C-F01EA248BA69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1746B4CB-B85F-42A6-9525-B598DF92D12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31F8F15-2470-4F65-88FE-AAE87263A06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DD06FF3-5EF0-4699-B64B-A919652ED0C4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E8D326B5-A3C9-447E-B524-71C1D0E085EC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342EB6C-C67E-4DDB-BD3F-33329485064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9B31C5B8-CED5-4A81-B29F-F2B7D8AC2C8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9901DA99-0DDD-4EF1-A1F5-3FF16D5FC36C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76E1027B-7254-41AD-B2D7-E41A6D4710A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391F3D1-0534-4924-BA2A-DF763649027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29791F2-F17C-4DBD-8141-898270672FB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77CBF20-9194-4638-B60E-CBC4C22639E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CF632C4-0B8F-4961-85B0-7B844D28C98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80D2036-5F70-447B-847F-BB0BA068E61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4D965A12-6E9B-4A6E-A26E-1C2213DC9C8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A7023DE3-628C-441F-AC58-E3E7AB954EE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2C27681-6378-4139-8450-E4559C24B82E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2E527D62-E55B-4330-A519-B07E148648AC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3E1C491-E1E9-4441-AB3A-A794650DD0A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88BA2BE0-B4F4-405D-9BF7-C97C9DF0A309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2383349-CCDA-45FC-B234-C062CB48A95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E7E354F-7EA3-412B-A986-ED11B7512FB5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D416C4BB-08B8-48BC-93C2-33C4FDDB691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F8AB041-E3CB-43FC-88DE-3FC912ED8FC4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F512808-CC84-4944-9D11-1ADDB5E8323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7400B70A-81D0-42D3-833A-F8B10A0EA4DF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E37344E7-E3B1-43F0-8543-23007BDCBF7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488A616-CDCE-4BBB-A6E5-FAA1D55FBA03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1F711967-9705-48D2-96EA-4CAF7FDBA35A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069CAB3-4F8D-463E-B586-434767E9046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9AD09C22-92AA-48C5-898F-75DEAD312C9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42CCE78-D612-415A-AEDA-72D3FFB87DF7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5F836DC-1D37-45E9-9073-1FF1FEADFEAF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780488B-1598-439F-82C5-01B925BBB7A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52720F0-7207-42BB-BE1B-DF9D96DB5FB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73C3469-7E27-43A6-94A5-924CA6469F1B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A06FD55E-FC3D-48F7-A924-6760B6CE6534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CB8F91C3-B4F3-40DD-A63D-9926423A072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0AC72260-7713-4FCF-BF8C-C61B2DCB8FD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2BEED715-0226-4797-8701-3BAEC9F59EBB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8CFA205-97FF-4162-81DB-DAED9C390164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F396DEDB-F72A-4BB6-8EB2-0D5B72598FF2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112CF84A-EEB3-4157-A560-9BB597B9EC1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3FB1D640-7B29-4D2F-BD72-8C7AEDBA88F5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F8BD70D2-D3DB-4AAB-B5F9-C8C60FD8EBD6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3051E71-5109-40AF-B6F5-0F2D6376AE97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F665213-3881-4270-B42A-5337CD19D99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1BBBFFF7-84F0-4792-861D-259DB2E1A00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CEA5D39A-CBD1-4C07-8302-E23F795EC782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5E8D77B2-3CD6-4AFD-8740-1B84BF783093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CECFF293-C518-4979-8204-70251574DB4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BD919ADB-887A-4DE4-B9A8-E1B870E539DD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4BC3C38-1769-4ED9-999E-51AE432EE2E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B680BE38-7C36-4CF0-AB5D-AC539E54F9F9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6A89F8AB-8112-446A-8D40-2265FC0C3928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458FB418-44F6-416C-8090-7A5462C0E0BC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65DB280-390D-4BFE-8082-7B223655E59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32D9A7B8-3ADE-4943-A7B7-9DE9A4CE554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F5E8BA11-BBA9-443E-BA48-D84AE551D5F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1EE6D17-8EE2-4258-9B04-05D0DFAD8983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FF33713-9FBD-41BA-9A91-B36324401CD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8138FB1-DDC6-493D-9AB6-8CAF4BD99F94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CD373B84-9EAD-4156-80BA-A92FA20D02C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0A5DC6B-8108-41AF-9530-610952A56750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6B721CC0-15E8-4710-8396-66949CFDF091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74A5970-CACC-41CB-B2C5-4A152C0C5A28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F51C4A51-42B8-4A26-B04E-03C52046CC2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0B996AD-1393-4FDA-AE63-B30983BDDA14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791DA3B4-A086-4B4E-A690-BFB2B264759B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4E4591AA-DA31-4F26-8AE4-4687BF81B80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9B94DE93-13AD-4909-A8A6-FAA24F292E3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EEA0D597-A39F-4B9D-B955-DB116F2B4EFA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FD24BFEF-5CD3-43AA-B735-E1E0537E630F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D0402244-C14B-408A-9801-19EBD0428B8D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8EC06FCD-3C0A-4290-967F-C56ECC2B40B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A48CF6C2-5B80-43F1-858B-7C95E3CCE2D8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6401600-882A-4F9D-9EEF-7B7D1E853C69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1C50381-6D06-4AEB-853B-E64798D16896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F6972F0-15CE-4E45-BF2A-40E9C6A2C5A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37</xdr:row>
      <xdr:rowOff>113030</xdr:rowOff>
    </xdr:from>
    <xdr:to>
      <xdr:col>3</xdr:col>
      <xdr:colOff>3685</xdr:colOff>
      <xdr:row>37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6794B7BD-053B-4928-B7F8-AC7A8FAD572F}"/>
            </a:ext>
          </a:extLst>
        </xdr:cNvPr>
        <xdr:cNvSpPr txBox="1">
          <a:spLocks noChangeArrowheads="1"/>
        </xdr:cNvSpPr>
      </xdr:nvSpPr>
      <xdr:spPr bwMode="auto">
        <a:xfrm>
          <a:off x="1388110" y="1143825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0706AD3E-34BE-4E7A-97A5-395FBC830288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347787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36154EB-9CDA-41E0-B3CE-F303CF5DC46A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0090785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2994FB58-1A70-416B-A2CD-DE6107A01C3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C2F55B28-4C41-4ECB-99C0-AEF573E45796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95D6BBE5-20AE-4DA5-9B91-B5F54F7ADD33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F679F231-6075-4ED8-AE03-22641FCE49A6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92D3EA12-2288-4F5F-B805-99451E10915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79AD63D2-74FF-43A7-B1EC-F27D4236993B}"/>
            </a:ext>
          </a:extLst>
        </xdr:cNvPr>
        <xdr:cNvSpPr txBox="1">
          <a:spLocks noChangeArrowheads="1"/>
        </xdr:cNvSpPr>
      </xdr:nvSpPr>
      <xdr:spPr bwMode="auto">
        <a:xfrm>
          <a:off x="1388110" y="10885805"/>
          <a:ext cx="2549400" cy="6204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58AE54F1-C559-4CD7-90C8-02FC4C2ABE80}"/>
            </a:ext>
          </a:extLst>
        </xdr:cNvPr>
        <xdr:cNvSpPr>
          <a:spLocks noChangeArrowheads="1"/>
        </xdr:cNvSpPr>
      </xdr:nvSpPr>
      <xdr:spPr bwMode="auto">
        <a:xfrm>
          <a:off x="0" y="1247775"/>
          <a:ext cx="14439900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A887090-6802-464D-8D84-6DE33F5A3AD1}"/>
            </a:ext>
          </a:extLst>
        </xdr:cNvPr>
        <xdr:cNvSpPr txBox="1">
          <a:spLocks noChangeArrowheads="1"/>
        </xdr:cNvSpPr>
      </xdr:nvSpPr>
      <xdr:spPr bwMode="auto">
        <a:xfrm>
          <a:off x="3023235" y="41910"/>
          <a:ext cx="11052810" cy="118681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163830</xdr:colOff>
      <xdr:row>2</xdr:row>
      <xdr:rowOff>11430</xdr:rowOff>
    </xdr:to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B766F257-C3AE-4DF7-A6B4-354A92B0F24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058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8F9B-C85D-438E-8097-6E60F6F265B7}">
  <sheetPr codeName="Hoja2">
    <tabColor theme="7" tint="0.39997558519241921"/>
    <pageSetUpPr fitToPage="1"/>
  </sheetPr>
  <dimension ref="A1:K82"/>
  <sheetViews>
    <sheetView showGridLines="0" tabSelected="1" view="pageBreakPreview" topLeftCell="A39" zoomScale="60" zoomScaleNormal="80" workbookViewId="0">
      <selection activeCell="D43" sqref="D43:J43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57</v>
      </c>
      <c r="D38" s="200"/>
      <c r="F38" s="201" t="s">
        <v>6</v>
      </c>
      <c r="G38" s="201"/>
      <c r="H38" s="202"/>
      <c r="I38" s="4">
        <v>5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58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60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59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11.1</v>
      </c>
      <c r="B51" s="228" t="s">
        <v>40</v>
      </c>
      <c r="C51" s="229"/>
      <c r="D51" s="229"/>
      <c r="E51" s="230"/>
      <c r="F51" s="231">
        <v>201.25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201.25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201.25</v>
      </c>
      <c r="G55" s="249"/>
      <c r="H55" s="248">
        <f>SUM(H52)</f>
        <v>201.25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D74-2494-454A-BF79-989F298652F9}">
  <sheetPr codeName="Hoja10">
    <tabColor theme="7" tint="0.39997558519241921"/>
    <pageSetUpPr fitToPage="1"/>
  </sheetPr>
  <dimension ref="A1:K82"/>
  <sheetViews>
    <sheetView showGridLines="0" view="pageBreakPreview" topLeftCell="A40" zoomScale="60" zoomScaleNormal="80" workbookViewId="0">
      <selection activeCell="F51" sqref="F51:G51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109</v>
      </c>
      <c r="D38" s="200"/>
      <c r="F38" s="201" t="s">
        <v>6</v>
      </c>
      <c r="G38" s="201"/>
      <c r="H38" s="202"/>
      <c r="I38" s="4">
        <v>8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110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114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111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113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9.1999999999999993</v>
      </c>
      <c r="B51" s="228" t="s">
        <v>112</v>
      </c>
      <c r="C51" s="229"/>
      <c r="D51" s="229"/>
      <c r="E51" s="230"/>
      <c r="F51" s="231">
        <v>690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690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690</v>
      </c>
      <c r="G55" s="249"/>
      <c r="H55" s="248">
        <f>SUM(H52)</f>
        <v>690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09C5-006D-411C-9E98-04C020F50F3E}">
  <sheetPr codeName="Hoja102">
    <tabColor rgb="FF7030A0"/>
    <pageSetUpPr fitToPage="1"/>
  </sheetPr>
  <dimension ref="A1:K82"/>
  <sheetViews>
    <sheetView showGridLines="0" view="pageBreakPreview" topLeftCell="A28" zoomScale="60" zoomScaleNormal="80" workbookViewId="0">
      <selection activeCell="J41" sqref="J41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3014346</v>
      </c>
      <c r="D38" s="200"/>
      <c r="F38" s="201" t="s">
        <v>6</v>
      </c>
      <c r="G38" s="201"/>
      <c r="H38" s="202"/>
      <c r="I38" s="4">
        <v>21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59" t="s">
        <v>79</v>
      </c>
      <c r="C41" s="260"/>
      <c r="D41" s="260"/>
      <c r="E41" s="260"/>
      <c r="F41" s="260"/>
      <c r="G41" s="260"/>
      <c r="H41" s="261"/>
      <c r="I41" s="15"/>
      <c r="J41" s="15"/>
      <c r="K41" s="16"/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85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335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336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96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1" customHeight="1">
      <c r="A50" s="26">
        <v>1</v>
      </c>
      <c r="B50" s="228" t="s">
        <v>87</v>
      </c>
      <c r="C50" s="229"/>
      <c r="D50" s="229"/>
      <c r="E50" s="230"/>
      <c r="F50" s="191"/>
      <c r="G50" s="192"/>
      <c r="H50" s="29"/>
      <c r="I50" s="30"/>
    </row>
    <row r="51" spans="1:10" s="17" customFormat="1" ht="49.5" customHeight="1">
      <c r="A51" s="61">
        <v>1.1000000000000001</v>
      </c>
      <c r="B51" s="256" t="s">
        <v>88</v>
      </c>
      <c r="C51" s="257"/>
      <c r="D51" s="257"/>
      <c r="E51" s="258"/>
      <c r="F51" s="231">
        <v>2482.66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2482.66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2482.66</v>
      </c>
      <c r="G55" s="249"/>
      <c r="H55" s="248">
        <f>SUM(H52)</f>
        <v>2482.66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4">
    <mergeCell ref="C29:F30"/>
    <mergeCell ref="A33:J33"/>
    <mergeCell ref="E34:J34"/>
    <mergeCell ref="E36:G36"/>
    <mergeCell ref="C38:D38"/>
    <mergeCell ref="F38:H38"/>
    <mergeCell ref="B40:C40"/>
    <mergeCell ref="E40:H40"/>
    <mergeCell ref="B41:H41"/>
    <mergeCell ref="D43:J43"/>
    <mergeCell ref="A45:B45"/>
    <mergeCell ref="C45:J4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6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2E67-552A-48BE-94BD-C3A302CE6445}">
  <sheetPr codeName="Hoja103">
    <tabColor rgb="FF7030A0"/>
    <pageSetUpPr fitToPage="1"/>
  </sheetPr>
  <dimension ref="A1:K82"/>
  <sheetViews>
    <sheetView showGridLines="0" view="pageBreakPreview" topLeftCell="A32" zoomScale="60" zoomScaleNormal="80" workbookViewId="0">
      <selection activeCell="I38" sqref="I38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433</v>
      </c>
      <c r="D38" s="200"/>
      <c r="F38" s="201" t="s">
        <v>6</v>
      </c>
      <c r="G38" s="201"/>
      <c r="H38" s="202"/>
      <c r="I38" s="4">
        <v>22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434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436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435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50</v>
      </c>
      <c r="C50" s="229"/>
      <c r="D50" s="229"/>
      <c r="E50" s="230"/>
      <c r="F50" s="191"/>
      <c r="G50" s="192"/>
      <c r="H50" s="29"/>
      <c r="I50" s="30"/>
    </row>
    <row r="51" spans="1:10" s="17" customFormat="1" ht="83.25" customHeight="1">
      <c r="A51" s="26">
        <v>11.1</v>
      </c>
      <c r="B51" s="228" t="s">
        <v>164</v>
      </c>
      <c r="C51" s="229"/>
      <c r="D51" s="229"/>
      <c r="E51" s="230"/>
      <c r="F51" s="231">
        <v>1000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1000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1000</v>
      </c>
      <c r="G55" s="249"/>
      <c r="H55" s="248">
        <f>SUM(H52)</f>
        <v>1000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F98D-E4E8-4549-8F68-6E5E3243C9BF}">
  <sheetPr codeName="Hoja96">
    <tabColor rgb="FF7030A0"/>
  </sheetPr>
  <dimension ref="A1:K80"/>
  <sheetViews>
    <sheetView showGridLines="0" view="pageBreakPreview" topLeftCell="A4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7" width="10.42578125" style="49" customWidth="1"/>
    <col min="8" max="8" width="15.28515625" style="49" customWidth="1"/>
    <col min="9" max="9" width="21.28515625" style="49" customWidth="1"/>
    <col min="10" max="10" width="18.71093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3014347</v>
      </c>
      <c r="D38" s="200"/>
      <c r="F38" s="201" t="s">
        <v>6</v>
      </c>
      <c r="G38" s="201"/>
      <c r="H38" s="202"/>
      <c r="I38" s="4">
        <v>28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1" customFormat="1" ht="36.75" customHeight="1">
      <c r="B41" s="302" t="s">
        <v>212</v>
      </c>
      <c r="C41" s="303"/>
      <c r="D41" s="303"/>
      <c r="E41" s="303" t="s">
        <v>213</v>
      </c>
      <c r="F41" s="303"/>
      <c r="G41" s="303"/>
      <c r="H41" s="303"/>
      <c r="I41" s="98">
        <v>1.1000000000000001</v>
      </c>
      <c r="J41" s="99">
        <v>1</v>
      </c>
      <c r="K41" s="100" t="s">
        <v>35</v>
      </c>
    </row>
    <row r="42" spans="1:11" s="14" customFormat="1" ht="36.75" customHeight="1" thickBot="1">
      <c r="B42" s="304" t="s">
        <v>212</v>
      </c>
      <c r="C42" s="305"/>
      <c r="D42" s="306"/>
      <c r="E42" s="304" t="s">
        <v>213</v>
      </c>
      <c r="F42" s="305"/>
      <c r="G42" s="305"/>
      <c r="H42" s="306"/>
      <c r="I42" s="101">
        <v>1.1000000000000001</v>
      </c>
      <c r="J42" s="101">
        <v>2</v>
      </c>
      <c r="K42" s="101" t="s">
        <v>35</v>
      </c>
    </row>
    <row r="43" spans="1:11" s="14" customFormat="1" ht="36.75" customHeight="1" thickBot="1">
      <c r="B43" s="304" t="s">
        <v>212</v>
      </c>
      <c r="C43" s="305"/>
      <c r="D43" s="306"/>
      <c r="E43" s="304" t="s">
        <v>213</v>
      </c>
      <c r="F43" s="305"/>
      <c r="G43" s="305"/>
      <c r="H43" s="306"/>
      <c r="I43" s="101">
        <v>1.1000000000000001</v>
      </c>
      <c r="J43" s="101">
        <v>4</v>
      </c>
      <c r="K43" s="101" t="s">
        <v>35</v>
      </c>
    </row>
    <row r="44" spans="1:11" s="17" customFormat="1" ht="28.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214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381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92" t="s">
        <v>17</v>
      </c>
      <c r="B48" s="293"/>
      <c r="C48" s="294"/>
      <c r="D48" s="294"/>
      <c r="E48" s="294"/>
      <c r="F48" s="294"/>
      <c r="G48" s="294"/>
      <c r="H48" s="294"/>
      <c r="I48" s="295"/>
    </row>
    <row r="49" spans="1:9" s="2" customFormat="1" ht="14.25" customHeight="1">
      <c r="A49" s="250" t="s">
        <v>382</v>
      </c>
      <c r="B49" s="251"/>
      <c r="C49" s="251"/>
      <c r="D49" s="251"/>
      <c r="E49" s="251"/>
      <c r="F49" s="251"/>
      <c r="G49" s="251"/>
      <c r="H49" s="251"/>
      <c r="I49" s="252"/>
    </row>
    <row r="50" spans="1:9" s="2" customFormat="1" ht="75" customHeight="1" thickBot="1">
      <c r="A50" s="253"/>
      <c r="B50" s="254"/>
      <c r="C50" s="254"/>
      <c r="D50" s="254"/>
      <c r="E50" s="254"/>
      <c r="F50" s="254"/>
      <c r="G50" s="254"/>
      <c r="H50" s="254"/>
      <c r="I50" s="255"/>
    </row>
    <row r="51" spans="1:9" s="2" customFormat="1" ht="30.75" thickBot="1">
      <c r="A51" s="25"/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9" s="17" customFormat="1" ht="36" customHeight="1">
      <c r="A52" s="26">
        <v>1</v>
      </c>
      <c r="B52" s="264" t="s">
        <v>215</v>
      </c>
      <c r="C52" s="265"/>
      <c r="D52" s="265"/>
      <c r="E52" s="266"/>
      <c r="F52" s="59"/>
      <c r="G52" s="60"/>
      <c r="H52" s="267"/>
      <c r="I52" s="268"/>
    </row>
    <row r="53" spans="1:9" s="17" customFormat="1" ht="36" customHeight="1">
      <c r="A53" s="26">
        <v>1.1000000000000001</v>
      </c>
      <c r="B53" s="264" t="s">
        <v>216</v>
      </c>
      <c r="C53" s="265"/>
      <c r="D53" s="265"/>
      <c r="E53" s="266"/>
      <c r="F53" s="231">
        <v>2866.76</v>
      </c>
      <c r="G53" s="232"/>
      <c r="H53" s="29"/>
      <c r="I53" s="30"/>
    </row>
    <row r="54" spans="1:9" s="2" customFormat="1" ht="39" customHeight="1">
      <c r="A54" s="31"/>
      <c r="B54" s="210" t="s">
        <v>21</v>
      </c>
      <c r="C54" s="211"/>
      <c r="D54" s="211"/>
      <c r="E54" s="212"/>
      <c r="F54" s="233"/>
      <c r="G54" s="234"/>
      <c r="H54" s="233">
        <f>+F57</f>
        <v>2866.76</v>
      </c>
      <c r="I54" s="235"/>
    </row>
    <row r="55" spans="1:9" s="2" customFormat="1" ht="28.5" customHeight="1">
      <c r="A55" s="31"/>
      <c r="B55" s="210" t="s">
        <v>22</v>
      </c>
      <c r="C55" s="211"/>
      <c r="D55" s="211"/>
      <c r="E55" s="212"/>
      <c r="F55" s="213"/>
      <c r="G55" s="214"/>
      <c r="H55" s="213"/>
      <c r="I55" s="215"/>
    </row>
    <row r="56" spans="1:9" s="2" customFormat="1" ht="14.25" customHeight="1" thickBot="1">
      <c r="A56" s="32"/>
      <c r="B56" s="238"/>
      <c r="C56" s="239"/>
      <c r="D56" s="239"/>
      <c r="E56" s="240"/>
      <c r="F56" s="241"/>
      <c r="G56" s="242"/>
      <c r="H56" s="243"/>
      <c r="I56" s="244"/>
    </row>
    <row r="57" spans="1:9" s="2" customFormat="1" ht="30.75" customHeight="1" thickBot="1">
      <c r="A57" s="33"/>
      <c r="B57" s="245" t="s">
        <v>23</v>
      </c>
      <c r="C57" s="246"/>
      <c r="D57" s="246"/>
      <c r="E57" s="247"/>
      <c r="F57" s="248">
        <f>SUM(F52:G55)</f>
        <v>2866.76</v>
      </c>
      <c r="G57" s="249"/>
      <c r="H57" s="248">
        <f>SUM(H54:I56)</f>
        <v>2866.76</v>
      </c>
      <c r="I57" s="249"/>
    </row>
    <row r="58" spans="1:9" s="2" customFormat="1" ht="33">
      <c r="A58" s="236"/>
      <c r="B58" s="236"/>
      <c r="I58" s="34"/>
    </row>
    <row r="59" spans="1:9" s="2" customFormat="1" ht="144" customHeight="1">
      <c r="A59" s="2" t="s">
        <v>24</v>
      </c>
      <c r="B59" s="3"/>
      <c r="C59" s="35"/>
      <c r="D59" s="3"/>
      <c r="E59" s="2" t="s">
        <v>217</v>
      </c>
    </row>
    <row r="60" spans="1:9" s="2" customFormat="1" ht="30" customHeight="1">
      <c r="A60" s="179"/>
      <c r="B60" s="179" t="s">
        <v>27</v>
      </c>
      <c r="G60" s="2" t="s">
        <v>28</v>
      </c>
    </row>
    <row r="61" spans="1:9" s="2" customFormat="1" ht="112.5" customHeight="1">
      <c r="A61" s="2" t="s">
        <v>29</v>
      </c>
    </row>
    <row r="62" spans="1:9" s="39" customFormat="1" ht="21">
      <c r="A62" s="37"/>
      <c r="B62" s="38"/>
      <c r="C62" s="38"/>
      <c r="D62" s="38"/>
      <c r="E62" s="38"/>
      <c r="F62" s="38"/>
    </row>
    <row r="63" spans="1:9" s="39" customFormat="1" ht="21">
      <c r="A63" s="37"/>
      <c r="B63" s="38"/>
      <c r="C63" s="38"/>
      <c r="D63" s="38"/>
      <c r="E63" s="38"/>
      <c r="F63" s="38"/>
    </row>
    <row r="64" spans="1:9" s="39" customFormat="1" ht="21">
      <c r="A64" s="37"/>
      <c r="B64" s="38"/>
      <c r="C64" s="38"/>
      <c r="D64" s="38"/>
      <c r="E64" s="38"/>
      <c r="F64" s="38"/>
    </row>
    <row r="65" spans="1:11" s="39" customFormat="1" ht="96.75" customHeight="1">
      <c r="A65" s="2" t="s">
        <v>30</v>
      </c>
      <c r="B65" s="38"/>
      <c r="C65" s="38"/>
      <c r="D65" s="38"/>
      <c r="E65" s="38"/>
      <c r="F65" s="38"/>
    </row>
    <row r="66" spans="1:11" s="43" customFormat="1" ht="75" customHeight="1">
      <c r="A66" s="2"/>
      <c r="B66" s="40"/>
    </row>
    <row r="67" spans="1:11" s="42" customFormat="1" ht="55.5" customHeight="1">
      <c r="A67" s="2"/>
      <c r="B67" s="40"/>
      <c r="C67" s="38"/>
      <c r="D67" s="38"/>
      <c r="E67" s="38"/>
      <c r="F67" s="41"/>
    </row>
    <row r="68" spans="1:11" s="43" customFormat="1" ht="65.25" customHeight="1">
      <c r="A68" s="2"/>
      <c r="B68" s="40"/>
    </row>
    <row r="69" spans="1:11" s="2" customFormat="1" ht="12.6" customHeight="1">
      <c r="A69" s="179"/>
      <c r="B69" s="179"/>
      <c r="I69" s="34"/>
    </row>
    <row r="70" spans="1:11" s="2" customFormat="1" ht="27" customHeight="1">
      <c r="I70" s="34"/>
    </row>
    <row r="71" spans="1:11" s="39" customFormat="1" ht="31.5">
      <c r="A71" s="2"/>
      <c r="B71" s="40"/>
      <c r="C71" s="38"/>
      <c r="D71" s="38"/>
      <c r="E71" s="38"/>
      <c r="F71" s="41"/>
      <c r="G71" s="42"/>
      <c r="H71" s="42"/>
      <c r="I71" s="44"/>
    </row>
    <row r="72" spans="1:11" s="42" customFormat="1" ht="20.25" customHeight="1">
      <c r="A72" s="2"/>
      <c r="B72" s="40"/>
      <c r="C72" s="43"/>
      <c r="D72" s="43"/>
      <c r="E72" s="43"/>
      <c r="F72" s="43"/>
      <c r="G72" s="43"/>
      <c r="H72" s="43"/>
      <c r="I72" s="44"/>
    </row>
    <row r="73" spans="1:11" s="42" customFormat="1" ht="32.25">
      <c r="A73" s="45"/>
      <c r="B73" s="46"/>
      <c r="C73" s="44"/>
      <c r="D73" s="44"/>
      <c r="E73" s="44"/>
      <c r="F73" s="47"/>
      <c r="G73" s="44"/>
      <c r="H73" s="44"/>
      <c r="I73" s="44"/>
    </row>
    <row r="74" spans="1:11" s="43" customFormat="1" ht="32.25">
      <c r="A74" s="45"/>
      <c r="B74" s="46"/>
      <c r="C74" s="44"/>
      <c r="D74" s="44"/>
      <c r="E74" s="44"/>
      <c r="F74" s="47"/>
      <c r="G74" s="44"/>
      <c r="H74" s="44"/>
      <c r="I74" s="44"/>
    </row>
    <row r="75" spans="1:11" s="43" customFormat="1" ht="13.5"/>
    <row r="76" spans="1:11" s="43" customFormat="1" ht="13.5"/>
    <row r="77" spans="1:11" s="43" customFormat="1" ht="13.5"/>
    <row r="78" spans="1:11" s="43" customFormat="1" ht="13.5"/>
    <row r="79" spans="1:1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1:1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</sheetData>
  <mergeCells count="39">
    <mergeCell ref="C29:F30"/>
    <mergeCell ref="A33:J33"/>
    <mergeCell ref="E34:J34"/>
    <mergeCell ref="E36:G36"/>
    <mergeCell ref="C38:D38"/>
    <mergeCell ref="F38:H38"/>
    <mergeCell ref="A48:I48"/>
    <mergeCell ref="B40:C40"/>
    <mergeCell ref="E40:H40"/>
    <mergeCell ref="B41:D41"/>
    <mergeCell ref="E41:H41"/>
    <mergeCell ref="B42:D42"/>
    <mergeCell ref="E42:H42"/>
    <mergeCell ref="B43:D43"/>
    <mergeCell ref="E43:H43"/>
    <mergeCell ref="D45:J45"/>
    <mergeCell ref="A47:B47"/>
    <mergeCell ref="C47:J47"/>
    <mergeCell ref="B55:E55"/>
    <mergeCell ref="F55:G55"/>
    <mergeCell ref="H55:I55"/>
    <mergeCell ref="A49:I50"/>
    <mergeCell ref="B51:E51"/>
    <mergeCell ref="F51:G51"/>
    <mergeCell ref="H51:I51"/>
    <mergeCell ref="B52:E52"/>
    <mergeCell ref="H52:I52"/>
    <mergeCell ref="B53:E53"/>
    <mergeCell ref="F53:G53"/>
    <mergeCell ref="B54:E54"/>
    <mergeCell ref="F54:G54"/>
    <mergeCell ref="H54:I54"/>
    <mergeCell ref="A58:B58"/>
    <mergeCell ref="B56:E56"/>
    <mergeCell ref="F56:G56"/>
    <mergeCell ref="H56:I56"/>
    <mergeCell ref="B57:E57"/>
    <mergeCell ref="F57:G57"/>
    <mergeCell ref="H57:I57"/>
  </mergeCells>
  <pageMargins left="0.51181102362204722" right="0.51181102362204722" top="0.11811023622047245" bottom="0.98425196850393704" header="0.11811023622047245" footer="0.98425196850393704"/>
  <pageSetup scale="32" fitToWidth="0" orientation="portrait" r:id="rId1"/>
  <headerFooter alignWithMargins="0"/>
  <rowBreaks count="2" manualBreakCount="2">
    <brk id="70" max="11" man="1"/>
    <brk id="74" max="10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C762-A643-4333-83CC-7268D5B66A78}">
  <sheetPr codeName="Hoja12">
    <tabColor theme="7" tint="0.39997558519241921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119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120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122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121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113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9.1999999999999993</v>
      </c>
      <c r="B51" s="228" t="s">
        <v>92</v>
      </c>
      <c r="C51" s="229"/>
      <c r="D51" s="229"/>
      <c r="E51" s="230"/>
      <c r="F51" s="231">
        <v>575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575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575</v>
      </c>
      <c r="G55" s="249"/>
      <c r="H55" s="248">
        <f>SUM(H52)</f>
        <v>575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E420-F072-4896-82C3-8B1BF7C24EDF}">
  <sheetPr codeName="Hoja13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123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127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125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03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126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2.4</v>
      </c>
      <c r="B51" s="228" t="s">
        <v>76</v>
      </c>
      <c r="C51" s="229"/>
      <c r="D51" s="229"/>
      <c r="E51" s="230"/>
      <c r="F51" s="231">
        <v>965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965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965</v>
      </c>
      <c r="G55" s="249"/>
      <c r="H55" s="248">
        <f>SUM(H52)</f>
        <v>965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011F-9BF5-4C21-A2BC-A202E6473521}">
  <sheetPr codeName="Hoja14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71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72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77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78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1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2.4</v>
      </c>
      <c r="B51" s="228" t="s">
        <v>76</v>
      </c>
      <c r="C51" s="229"/>
      <c r="D51" s="229"/>
      <c r="E51" s="230"/>
      <c r="F51" s="231">
        <v>2650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2650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2650</v>
      </c>
      <c r="G55" s="249"/>
      <c r="H55" s="248">
        <f>SUM(H52)</f>
        <v>2650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D948-38F9-4A0A-A192-2A1E539E0C65}">
  <sheetPr codeName="Hoja15">
    <tabColor theme="7" tint="0.39997558519241921"/>
    <pageSetUpPr fitToPage="1"/>
  </sheetPr>
  <dimension ref="A1:K91"/>
  <sheetViews>
    <sheetView showGridLines="0" view="pageBreakPreview" topLeftCell="A43" zoomScale="60" zoomScaleNormal="80" workbookViewId="0">
      <selection activeCell="F54" sqref="F54:G54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42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54</v>
      </c>
      <c r="F41" s="206"/>
      <c r="G41" s="206"/>
      <c r="H41" s="206"/>
      <c r="I41" s="15">
        <v>2.2000000000000002</v>
      </c>
      <c r="J41" s="15">
        <v>22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26</v>
      </c>
      <c r="K42" s="16" t="s">
        <v>35</v>
      </c>
    </row>
    <row r="43" spans="1:11" s="14" customFormat="1" ht="59.25" customHeight="1" thickBot="1">
      <c r="B43" s="204" t="s">
        <v>43</v>
      </c>
      <c r="C43" s="205"/>
      <c r="D43" s="205"/>
      <c r="E43" s="206" t="s">
        <v>44</v>
      </c>
      <c r="F43" s="206"/>
      <c r="G43" s="206"/>
      <c r="H43" s="206"/>
      <c r="I43" s="15">
        <v>1.3</v>
      </c>
      <c r="J43" s="15">
        <v>30</v>
      </c>
      <c r="K43" s="16" t="s">
        <v>35</v>
      </c>
    </row>
    <row r="44" spans="1:11" s="14" customFormat="1" ht="59.25" customHeight="1" thickBot="1">
      <c r="B44" s="204" t="s">
        <v>47</v>
      </c>
      <c r="C44" s="205"/>
      <c r="D44" s="205"/>
      <c r="E44" s="206" t="s">
        <v>48</v>
      </c>
      <c r="F44" s="206"/>
      <c r="G44" s="206"/>
      <c r="H44" s="206"/>
      <c r="I44" s="15">
        <v>2.2999999999999998</v>
      </c>
      <c r="J44" s="15">
        <v>33</v>
      </c>
      <c r="K44" s="16" t="s">
        <v>35</v>
      </c>
    </row>
    <row r="45" spans="1:11" s="17" customFormat="1" ht="28.5" customHeight="1">
      <c r="B45" s="18"/>
      <c r="C45" s="19"/>
      <c r="D45" s="20"/>
      <c r="E45" s="20"/>
      <c r="F45" s="21"/>
      <c r="G45" s="22"/>
      <c r="I45" s="22"/>
      <c r="J45" s="22"/>
    </row>
    <row r="46" spans="1:11" s="2" customFormat="1" ht="33" customHeight="1">
      <c r="A46" s="23" t="s">
        <v>15</v>
      </c>
      <c r="B46" s="23"/>
      <c r="C46" s="24"/>
      <c r="D46" s="207" t="s">
        <v>55</v>
      </c>
      <c r="E46" s="208"/>
      <c r="F46" s="208"/>
      <c r="G46" s="208"/>
      <c r="H46" s="208"/>
      <c r="I46" s="208"/>
      <c r="J46" s="209"/>
    </row>
    <row r="47" spans="1:11" s="2" customFormat="1" ht="22.5" customHeight="1" thickBot="1">
      <c r="C47" s="24"/>
      <c r="D47" s="24"/>
      <c r="E47" s="24"/>
      <c r="F47" s="24"/>
      <c r="G47" s="24"/>
      <c r="H47" s="24"/>
      <c r="I47" s="24"/>
      <c r="J47" s="24"/>
    </row>
    <row r="48" spans="1:11" s="2" customFormat="1" ht="35.25" customHeight="1" thickBot="1">
      <c r="A48" s="193" t="s">
        <v>16</v>
      </c>
      <c r="B48" s="193"/>
      <c r="C48" s="194" t="s">
        <v>56</v>
      </c>
      <c r="D48" s="195"/>
      <c r="E48" s="195"/>
      <c r="F48" s="195"/>
      <c r="G48" s="195"/>
      <c r="H48" s="195"/>
      <c r="I48" s="195"/>
      <c r="J48" s="196"/>
    </row>
    <row r="49" spans="1:9" s="2" customFormat="1" ht="35.25" thickBot="1">
      <c r="A49" s="216" t="s">
        <v>17</v>
      </c>
      <c r="B49" s="217"/>
      <c r="C49" s="217"/>
      <c r="D49" s="217"/>
      <c r="E49" s="217"/>
      <c r="F49" s="217"/>
      <c r="G49" s="217"/>
      <c r="H49" s="217"/>
      <c r="I49" s="218"/>
    </row>
    <row r="50" spans="1:9" s="2" customFormat="1" ht="14.25" customHeight="1">
      <c r="A50" s="219" t="s">
        <v>207</v>
      </c>
      <c r="B50" s="220"/>
      <c r="C50" s="220"/>
      <c r="D50" s="220"/>
      <c r="E50" s="220"/>
      <c r="F50" s="220"/>
      <c r="G50" s="220"/>
      <c r="H50" s="220"/>
      <c r="I50" s="221"/>
    </row>
    <row r="51" spans="1:9" s="2" customFormat="1" ht="188.25" customHeight="1" thickBot="1">
      <c r="A51" s="222"/>
      <c r="B51" s="223"/>
      <c r="C51" s="223"/>
      <c r="D51" s="223"/>
      <c r="E51" s="223"/>
      <c r="F51" s="223"/>
      <c r="G51" s="223"/>
      <c r="H51" s="223"/>
      <c r="I51" s="224"/>
    </row>
    <row r="52" spans="1:9" s="2" customFormat="1" ht="30.75" thickBot="1">
      <c r="A52" s="25"/>
      <c r="B52" s="225" t="s">
        <v>18</v>
      </c>
      <c r="C52" s="225"/>
      <c r="D52" s="225"/>
      <c r="E52" s="225"/>
      <c r="F52" s="225" t="s">
        <v>19</v>
      </c>
      <c r="G52" s="225"/>
      <c r="H52" s="226" t="s">
        <v>20</v>
      </c>
      <c r="I52" s="227"/>
    </row>
    <row r="53" spans="1:9" s="17" customFormat="1" ht="83.25" customHeight="1">
      <c r="A53" s="26">
        <v>2</v>
      </c>
      <c r="B53" s="228" t="s">
        <v>50</v>
      </c>
      <c r="C53" s="229"/>
      <c r="D53" s="229"/>
      <c r="E53" s="230"/>
      <c r="F53" s="27"/>
      <c r="G53" s="28"/>
      <c r="H53" s="29"/>
      <c r="I53" s="30"/>
    </row>
    <row r="54" spans="1:9" s="17" customFormat="1" ht="83.25" customHeight="1">
      <c r="A54" s="26">
        <v>2.2000000000000002</v>
      </c>
      <c r="B54" s="228" t="s">
        <v>49</v>
      </c>
      <c r="C54" s="229"/>
      <c r="D54" s="229"/>
      <c r="E54" s="230"/>
      <c r="F54" s="231">
        <v>2900</v>
      </c>
      <c r="G54" s="232"/>
      <c r="H54" s="29"/>
      <c r="I54" s="30"/>
    </row>
    <row r="55" spans="1:9" s="17" customFormat="1" ht="83.25" customHeight="1">
      <c r="A55" s="26">
        <v>1</v>
      </c>
      <c r="B55" s="228" t="s">
        <v>52</v>
      </c>
      <c r="C55" s="229"/>
      <c r="D55" s="229"/>
      <c r="E55" s="230"/>
      <c r="F55" s="50"/>
      <c r="G55" s="51"/>
      <c r="H55" s="29"/>
      <c r="I55" s="30"/>
    </row>
    <row r="56" spans="1:9" s="17" customFormat="1" ht="83.25" customHeight="1">
      <c r="A56" s="26">
        <v>1.3</v>
      </c>
      <c r="B56" s="228" t="s">
        <v>51</v>
      </c>
      <c r="C56" s="229"/>
      <c r="D56" s="229"/>
      <c r="E56" s="230"/>
      <c r="F56" s="231">
        <v>300</v>
      </c>
      <c r="G56" s="232"/>
      <c r="H56" s="29"/>
      <c r="I56" s="30"/>
    </row>
    <row r="57" spans="1:9" s="17" customFormat="1" ht="83.25" customHeight="1">
      <c r="A57" s="26">
        <v>1</v>
      </c>
      <c r="B57" s="228" t="s">
        <v>52</v>
      </c>
      <c r="C57" s="229"/>
      <c r="D57" s="229"/>
      <c r="E57" s="230"/>
      <c r="F57" s="50"/>
      <c r="G57" s="51"/>
      <c r="H57" s="29"/>
      <c r="I57" s="30"/>
    </row>
    <row r="58" spans="1:9" s="17" customFormat="1" ht="83.25" customHeight="1">
      <c r="A58" s="26">
        <v>1.3</v>
      </c>
      <c r="B58" s="228" t="s">
        <v>51</v>
      </c>
      <c r="C58" s="229"/>
      <c r="D58" s="229"/>
      <c r="E58" s="230"/>
      <c r="F58" s="231">
        <v>1500</v>
      </c>
      <c r="G58" s="232"/>
      <c r="H58" s="29"/>
      <c r="I58" s="30"/>
    </row>
    <row r="59" spans="1:9" s="17" customFormat="1" ht="83.25" customHeight="1">
      <c r="A59" s="26">
        <v>2</v>
      </c>
      <c r="B59" s="228" t="s">
        <v>50</v>
      </c>
      <c r="C59" s="229"/>
      <c r="D59" s="229"/>
      <c r="E59" s="230"/>
      <c r="F59" s="50"/>
      <c r="G59" s="51"/>
      <c r="H59" s="29"/>
      <c r="I59" s="30"/>
    </row>
    <row r="60" spans="1:9" s="17" customFormat="1" ht="118.5" customHeight="1">
      <c r="A60" s="26">
        <v>2.2999999999999998</v>
      </c>
      <c r="B60" s="228" t="s">
        <v>53</v>
      </c>
      <c r="C60" s="229"/>
      <c r="D60" s="229"/>
      <c r="E60" s="230"/>
      <c r="F60" s="231">
        <v>200</v>
      </c>
      <c r="G60" s="232"/>
      <c r="H60" s="29"/>
      <c r="I60" s="30"/>
    </row>
    <row r="61" spans="1:9" s="2" customFormat="1" ht="39" customHeight="1">
      <c r="A61" s="31"/>
      <c r="B61" s="210" t="s">
        <v>21</v>
      </c>
      <c r="C61" s="211"/>
      <c r="D61" s="211"/>
      <c r="E61" s="212"/>
      <c r="F61" s="233"/>
      <c r="G61" s="234"/>
      <c r="H61" s="233">
        <f>SUM(F64)</f>
        <v>4900</v>
      </c>
      <c r="I61" s="235"/>
    </row>
    <row r="62" spans="1:9" s="2" customFormat="1" ht="28.5" customHeight="1">
      <c r="A62" s="31"/>
      <c r="B62" s="210" t="s">
        <v>22</v>
      </c>
      <c r="C62" s="211"/>
      <c r="D62" s="211"/>
      <c r="E62" s="212"/>
      <c r="F62" s="213"/>
      <c r="G62" s="214"/>
      <c r="H62" s="213"/>
      <c r="I62" s="215"/>
    </row>
    <row r="63" spans="1:9" s="2" customFormat="1" ht="14.25" customHeight="1" thickBot="1">
      <c r="A63" s="32"/>
      <c r="B63" s="238"/>
      <c r="C63" s="239"/>
      <c r="D63" s="239"/>
      <c r="E63" s="240"/>
      <c r="F63" s="241"/>
      <c r="G63" s="242"/>
      <c r="H63" s="243"/>
      <c r="I63" s="244"/>
    </row>
    <row r="64" spans="1:9" s="2" customFormat="1" ht="30.75" customHeight="1" thickBot="1">
      <c r="A64" s="33"/>
      <c r="B64" s="245" t="s">
        <v>23</v>
      </c>
      <c r="C64" s="246"/>
      <c r="D64" s="246"/>
      <c r="E64" s="247"/>
      <c r="F64" s="248">
        <f>SUM(F53:G62)</f>
        <v>4900</v>
      </c>
      <c r="G64" s="249"/>
      <c r="H64" s="248">
        <f>SUM(H61)</f>
        <v>4900</v>
      </c>
      <c r="I64" s="249"/>
    </row>
    <row r="65" spans="1:10" s="2" customFormat="1" ht="33">
      <c r="A65" s="236"/>
      <c r="B65" s="236"/>
      <c r="I65" s="34"/>
    </row>
    <row r="66" spans="1:10" s="2" customFormat="1" ht="66.75" customHeight="1">
      <c r="A66" s="2" t="s">
        <v>24</v>
      </c>
      <c r="B66" s="3"/>
      <c r="C66" s="35"/>
      <c r="D66" s="3"/>
      <c r="E66" s="2" t="s">
        <v>25</v>
      </c>
      <c r="G66" s="237" t="s">
        <v>26</v>
      </c>
      <c r="H66" s="237"/>
      <c r="I66" s="237"/>
      <c r="J66" s="237"/>
    </row>
    <row r="67" spans="1:10" s="2" customFormat="1" ht="30" customHeight="1">
      <c r="A67" s="36"/>
      <c r="B67" s="36" t="s">
        <v>27</v>
      </c>
      <c r="G67" s="2" t="s">
        <v>28</v>
      </c>
    </row>
    <row r="68" spans="1:10" s="2" customFormat="1" ht="112.5" customHeight="1">
      <c r="A68" s="2" t="s">
        <v>29</v>
      </c>
    </row>
    <row r="69" spans="1:10" s="39" customFormat="1" ht="21">
      <c r="A69" s="37"/>
      <c r="B69" s="38"/>
      <c r="C69" s="38"/>
      <c r="D69" s="38"/>
      <c r="E69" s="38"/>
      <c r="F69" s="38"/>
    </row>
    <row r="70" spans="1:10" s="39" customFormat="1" ht="21">
      <c r="A70" s="37"/>
      <c r="B70" s="38"/>
      <c r="C70" s="38"/>
      <c r="D70" s="38"/>
      <c r="E70" s="38"/>
      <c r="F70" s="38"/>
    </row>
    <row r="71" spans="1:10" s="39" customFormat="1" ht="21">
      <c r="A71" s="37"/>
      <c r="B71" s="38"/>
      <c r="C71" s="38"/>
      <c r="D71" s="38"/>
      <c r="E71" s="38"/>
      <c r="F71" s="38"/>
    </row>
    <row r="72" spans="1:10" s="39" customFormat="1" ht="57" customHeight="1">
      <c r="A72" s="2" t="s">
        <v>30</v>
      </c>
      <c r="B72" s="38"/>
      <c r="C72" s="38"/>
      <c r="D72" s="38"/>
      <c r="E72" s="38"/>
      <c r="F72" s="38"/>
    </row>
    <row r="73" spans="1:10" s="39" customFormat="1" ht="30">
      <c r="A73" s="2"/>
      <c r="B73" s="38"/>
      <c r="C73" s="38"/>
      <c r="D73" s="38"/>
      <c r="E73" s="38"/>
      <c r="F73" s="38"/>
    </row>
    <row r="74" spans="1:10" s="42" customFormat="1" ht="90.75" customHeight="1">
      <c r="A74" s="2" t="s">
        <v>31</v>
      </c>
      <c r="B74" s="40"/>
      <c r="C74" s="38"/>
      <c r="D74" s="38"/>
      <c r="E74" s="38"/>
      <c r="F74" s="41"/>
    </row>
    <row r="75" spans="1:10" s="43" customFormat="1" ht="107.25" customHeight="1">
      <c r="A75" s="2" t="s">
        <v>32</v>
      </c>
      <c r="B75" s="40"/>
    </row>
    <row r="76" spans="1:10" s="42" customFormat="1" ht="65.25" customHeight="1">
      <c r="A76" s="2"/>
      <c r="B76" s="40"/>
      <c r="C76" s="38"/>
      <c r="D76" s="38"/>
      <c r="E76" s="38"/>
      <c r="F76" s="41"/>
    </row>
    <row r="77" spans="1:10" s="43" customFormat="1" ht="75" customHeight="1">
      <c r="A77" s="2"/>
      <c r="B77" s="40"/>
    </row>
    <row r="78" spans="1:10" s="42" customFormat="1" ht="55.5" customHeight="1">
      <c r="A78" s="2"/>
      <c r="B78" s="40"/>
      <c r="C78" s="38"/>
      <c r="D78" s="38"/>
      <c r="E78" s="38"/>
      <c r="F78" s="41"/>
    </row>
    <row r="79" spans="1:10" s="43" customFormat="1" ht="65.25" customHeight="1">
      <c r="A79" s="2"/>
      <c r="B79" s="40"/>
    </row>
    <row r="80" spans="1:10" s="2" customFormat="1" ht="12.6" customHeight="1">
      <c r="A80" s="36"/>
      <c r="B80" s="36"/>
      <c r="I80" s="34"/>
    </row>
    <row r="81" spans="1:11" s="2" customFormat="1" ht="27" customHeight="1">
      <c r="I81" s="34"/>
    </row>
    <row r="82" spans="1:11" s="39" customFormat="1" ht="31.5">
      <c r="A82" s="2"/>
      <c r="B82" s="40"/>
      <c r="C82" s="38"/>
      <c r="D82" s="38"/>
      <c r="E82" s="38"/>
      <c r="F82" s="41"/>
      <c r="G82" s="42"/>
      <c r="H82" s="42"/>
      <c r="I82" s="44"/>
    </row>
    <row r="83" spans="1:11" s="42" customFormat="1" ht="20.25" customHeight="1">
      <c r="A83" s="2"/>
      <c r="B83" s="40"/>
      <c r="C83" s="43"/>
      <c r="D83" s="43"/>
      <c r="E83" s="43"/>
      <c r="F83" s="43"/>
      <c r="G83" s="43"/>
      <c r="H83" s="43"/>
      <c r="I83" s="44"/>
    </row>
    <row r="84" spans="1:11" s="42" customFormat="1" ht="32.25">
      <c r="A84" s="45"/>
      <c r="B84" s="46"/>
      <c r="C84" s="44"/>
      <c r="D84" s="44"/>
      <c r="E84" s="44"/>
      <c r="F84" s="47"/>
      <c r="G84" s="44"/>
      <c r="H84" s="44"/>
      <c r="I84" s="44"/>
    </row>
    <row r="85" spans="1:11" s="43" customFormat="1" ht="32.25">
      <c r="A85" s="45"/>
      <c r="B85" s="46"/>
      <c r="C85" s="44"/>
      <c r="D85" s="44"/>
      <c r="E85" s="44"/>
      <c r="F85" s="47"/>
      <c r="G85" s="44"/>
      <c r="H85" s="44"/>
      <c r="I85" s="44"/>
    </row>
    <row r="86" spans="1:11" s="43" customFormat="1" ht="13.5"/>
    <row r="87" spans="1:11" s="43" customFormat="1" ht="13.5"/>
    <row r="88" spans="1:11" s="43" customFormat="1" ht="13.5"/>
    <row r="89" spans="1:11" s="43" customFormat="1" ht="13.5"/>
    <row r="90" spans="1:1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1:1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</sheetData>
  <mergeCells count="50">
    <mergeCell ref="A48:B48"/>
    <mergeCell ref="C48:J48"/>
    <mergeCell ref="B60:E60"/>
    <mergeCell ref="F60:G60"/>
    <mergeCell ref="F58:G58"/>
    <mergeCell ref="F56:G56"/>
    <mergeCell ref="B57:E57"/>
    <mergeCell ref="B58:E58"/>
    <mergeCell ref="B59:E59"/>
    <mergeCell ref="A65:B65"/>
    <mergeCell ref="G66:J66"/>
    <mergeCell ref="B63:E63"/>
    <mergeCell ref="F63:G63"/>
    <mergeCell ref="H63:I63"/>
    <mergeCell ref="B64:E64"/>
    <mergeCell ref="F64:G64"/>
    <mergeCell ref="H64:I64"/>
    <mergeCell ref="B62:E62"/>
    <mergeCell ref="F62:G62"/>
    <mergeCell ref="H62:I62"/>
    <mergeCell ref="A49:I49"/>
    <mergeCell ref="A50:I51"/>
    <mergeCell ref="B52:E52"/>
    <mergeCell ref="F52:G52"/>
    <mergeCell ref="H52:I52"/>
    <mergeCell ref="B53:E53"/>
    <mergeCell ref="B54:E54"/>
    <mergeCell ref="F54:G54"/>
    <mergeCell ref="B61:E61"/>
    <mergeCell ref="F61:G61"/>
    <mergeCell ref="H61:I61"/>
    <mergeCell ref="B55:E55"/>
    <mergeCell ref="B56:E56"/>
    <mergeCell ref="C29:F30"/>
    <mergeCell ref="A33:J33"/>
    <mergeCell ref="E34:J34"/>
    <mergeCell ref="E36:G36"/>
    <mergeCell ref="C38:D38"/>
    <mergeCell ref="F38:H38"/>
    <mergeCell ref="B40:C40"/>
    <mergeCell ref="E40:H40"/>
    <mergeCell ref="D46:J46"/>
    <mergeCell ref="B42:D42"/>
    <mergeCell ref="E42:H42"/>
    <mergeCell ref="B43:D43"/>
    <mergeCell ref="B41:D41"/>
    <mergeCell ref="E41:H41"/>
    <mergeCell ref="E43:H43"/>
    <mergeCell ref="B44:D44"/>
    <mergeCell ref="E44:H44"/>
  </mergeCells>
  <pageMargins left="0.51181102362204722" right="0.51181102362204722" top="0.11811023622047245" bottom="0.98425196850393704" header="0.11811023622047245" footer="0.98425196850393704"/>
  <pageSetup scale="23" orientation="portrait" r:id="rId1"/>
  <headerFooter alignWithMargins="0"/>
  <rowBreaks count="2" manualBreakCount="2">
    <brk id="81" max="11" man="1"/>
    <brk id="85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1F91-8929-4365-8B02-84900EDB4FE1}">
  <sheetPr codeName="Hoja16">
    <tabColor theme="7" tint="0.39997558519241921"/>
    <pageSetUpPr fitToPage="1"/>
  </sheetPr>
  <dimension ref="A1:K84"/>
  <sheetViews>
    <sheetView showGridLines="0" view="pageBreakPreview" topLeftCell="A3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129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1" customFormat="1" ht="45.7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4" customFormat="1" ht="59.25" customHeight="1" thickBot="1">
      <c r="B42" s="204" t="s">
        <v>73</v>
      </c>
      <c r="C42" s="205"/>
      <c r="D42" s="205"/>
      <c r="E42" s="206" t="s">
        <v>102</v>
      </c>
      <c r="F42" s="206"/>
      <c r="G42" s="206"/>
      <c r="H42" s="206"/>
      <c r="I42" s="15">
        <v>2.2999999999999998</v>
      </c>
      <c r="J42" s="15">
        <v>6</v>
      </c>
      <c r="K42" s="16" t="s">
        <v>75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128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166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130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55.25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2</v>
      </c>
      <c r="B51" s="228" t="s">
        <v>50</v>
      </c>
      <c r="C51" s="229"/>
      <c r="D51" s="229"/>
      <c r="E51" s="230"/>
      <c r="F51" s="27"/>
      <c r="G51" s="28"/>
      <c r="H51" s="29"/>
      <c r="I51" s="30"/>
    </row>
    <row r="52" spans="1:10" s="17" customFormat="1" ht="83.25" customHeight="1">
      <c r="A52" s="26">
        <v>2.2000000000000002</v>
      </c>
      <c r="B52" s="228" t="s">
        <v>49</v>
      </c>
      <c r="C52" s="229"/>
      <c r="D52" s="229"/>
      <c r="E52" s="230"/>
      <c r="F52" s="231">
        <v>280</v>
      </c>
      <c r="G52" s="232"/>
      <c r="H52" s="29"/>
      <c r="I52" s="30"/>
    </row>
    <row r="53" spans="1:10" s="17" customFormat="1" ht="83.25" customHeight="1">
      <c r="A53" s="26">
        <v>2.2000000000000002</v>
      </c>
      <c r="B53" s="228" t="s">
        <v>49</v>
      </c>
      <c r="C53" s="229"/>
      <c r="D53" s="229"/>
      <c r="E53" s="230"/>
      <c r="F53" s="231">
        <v>3130</v>
      </c>
      <c r="G53" s="232"/>
      <c r="H53" s="29"/>
      <c r="I53" s="30"/>
    </row>
    <row r="54" spans="1:10" s="2" customFormat="1" ht="39" customHeight="1">
      <c r="A54" s="31"/>
      <c r="B54" s="210" t="s">
        <v>21</v>
      </c>
      <c r="C54" s="211"/>
      <c r="D54" s="211"/>
      <c r="E54" s="212"/>
      <c r="F54" s="233"/>
      <c r="G54" s="234"/>
      <c r="H54" s="233">
        <f>SUM(F57)</f>
        <v>3410</v>
      </c>
      <c r="I54" s="235"/>
    </row>
    <row r="55" spans="1:10" s="2" customFormat="1" ht="28.5" customHeight="1">
      <c r="A55" s="31"/>
      <c r="B55" s="210" t="s">
        <v>22</v>
      </c>
      <c r="C55" s="211"/>
      <c r="D55" s="211"/>
      <c r="E55" s="212"/>
      <c r="F55" s="213"/>
      <c r="G55" s="214"/>
      <c r="H55" s="213"/>
      <c r="I55" s="215"/>
    </row>
    <row r="56" spans="1:10" s="2" customFormat="1" ht="14.25" customHeight="1" thickBot="1">
      <c r="A56" s="32"/>
      <c r="B56" s="238"/>
      <c r="C56" s="239"/>
      <c r="D56" s="239"/>
      <c r="E56" s="240"/>
      <c r="F56" s="241"/>
      <c r="G56" s="242"/>
      <c r="H56" s="243"/>
      <c r="I56" s="244"/>
    </row>
    <row r="57" spans="1:10" s="2" customFormat="1" ht="30.75" customHeight="1" thickBot="1">
      <c r="A57" s="33"/>
      <c r="B57" s="245" t="s">
        <v>23</v>
      </c>
      <c r="C57" s="246"/>
      <c r="D57" s="246"/>
      <c r="E57" s="247"/>
      <c r="F57" s="248">
        <f>SUM(F51:G55)</f>
        <v>3410</v>
      </c>
      <c r="G57" s="249"/>
      <c r="H57" s="248">
        <f>SUM(H54)</f>
        <v>3410</v>
      </c>
      <c r="I57" s="249"/>
    </row>
    <row r="58" spans="1:10" s="2" customFormat="1" ht="33">
      <c r="A58" s="236"/>
      <c r="B58" s="236"/>
      <c r="I58" s="34"/>
    </row>
    <row r="59" spans="1:10" s="2" customFormat="1" ht="66.75" customHeight="1">
      <c r="A59" s="2" t="s">
        <v>24</v>
      </c>
      <c r="B59" s="3"/>
      <c r="C59" s="35"/>
      <c r="D59" s="3"/>
      <c r="E59" s="2" t="s">
        <v>25</v>
      </c>
      <c r="G59" s="237" t="s">
        <v>26</v>
      </c>
      <c r="H59" s="237"/>
      <c r="I59" s="237"/>
      <c r="J59" s="237"/>
    </row>
    <row r="60" spans="1:10" s="2" customFormat="1" ht="30" customHeight="1">
      <c r="A60" s="36"/>
      <c r="B60" s="36" t="s">
        <v>27</v>
      </c>
      <c r="G60" s="2" t="s">
        <v>28</v>
      </c>
    </row>
    <row r="61" spans="1:10" s="2" customFormat="1" ht="112.5" customHeight="1">
      <c r="A61" s="2" t="s">
        <v>29</v>
      </c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57" customHeight="1">
      <c r="A65" s="2" t="s">
        <v>30</v>
      </c>
      <c r="B65" s="38"/>
      <c r="C65" s="38"/>
      <c r="D65" s="38"/>
      <c r="E65" s="38"/>
      <c r="F65" s="38"/>
    </row>
    <row r="66" spans="1:9" s="39" customFormat="1" ht="30">
      <c r="A66" s="2"/>
      <c r="B66" s="38"/>
      <c r="C66" s="38"/>
      <c r="D66" s="38"/>
      <c r="E66" s="38"/>
      <c r="F66" s="38"/>
    </row>
    <row r="67" spans="1:9" s="42" customFormat="1" ht="90.75" customHeight="1">
      <c r="A67" s="2" t="s">
        <v>31</v>
      </c>
      <c r="B67" s="40"/>
      <c r="C67" s="38"/>
      <c r="D67" s="38"/>
      <c r="E67" s="38"/>
      <c r="F67" s="41"/>
    </row>
    <row r="68" spans="1:9" s="43" customFormat="1" ht="107.25" customHeight="1">
      <c r="A68" s="2" t="s">
        <v>32</v>
      </c>
      <c r="B68" s="40"/>
    </row>
    <row r="69" spans="1:9" s="42" customFormat="1" ht="65.25" customHeight="1">
      <c r="A69" s="2"/>
      <c r="B69" s="40"/>
      <c r="C69" s="38"/>
      <c r="D69" s="38"/>
      <c r="E69" s="38"/>
      <c r="F69" s="41"/>
    </row>
    <row r="70" spans="1:9" s="43" customFormat="1" ht="75" customHeight="1">
      <c r="A70" s="2"/>
      <c r="B70" s="40"/>
    </row>
    <row r="71" spans="1:9" s="42" customFormat="1" ht="55.5" customHeight="1">
      <c r="A71" s="2"/>
      <c r="B71" s="40"/>
      <c r="C71" s="38"/>
      <c r="D71" s="38"/>
      <c r="E71" s="38"/>
      <c r="F71" s="41"/>
    </row>
    <row r="72" spans="1:9" s="43" customFormat="1" ht="65.25" customHeight="1">
      <c r="A72" s="2"/>
      <c r="B72" s="40"/>
    </row>
    <row r="73" spans="1:9" s="2" customFormat="1" ht="12.6" customHeight="1">
      <c r="A73" s="36"/>
      <c r="B73" s="36"/>
      <c r="I73" s="34"/>
    </row>
    <row r="74" spans="1:9" s="2" customFormat="1" ht="27" customHeight="1">
      <c r="I74" s="34"/>
    </row>
    <row r="75" spans="1:9" s="39" customFormat="1" ht="31.5">
      <c r="A75" s="2"/>
      <c r="B75" s="40"/>
      <c r="C75" s="38"/>
      <c r="D75" s="38"/>
      <c r="E75" s="38"/>
      <c r="F75" s="41"/>
      <c r="G75" s="42"/>
      <c r="H75" s="42"/>
      <c r="I75" s="44"/>
    </row>
    <row r="76" spans="1:9" s="42" customFormat="1" ht="20.25" customHeight="1">
      <c r="A76" s="2"/>
      <c r="B76" s="40"/>
      <c r="C76" s="43"/>
      <c r="D76" s="43"/>
      <c r="E76" s="43"/>
      <c r="F76" s="43"/>
      <c r="G76" s="43"/>
      <c r="H76" s="43"/>
      <c r="I76" s="44"/>
    </row>
    <row r="77" spans="1:9" s="42" customFormat="1" ht="32.25">
      <c r="A77" s="45"/>
      <c r="B77" s="46"/>
      <c r="C77" s="44"/>
      <c r="D77" s="44"/>
      <c r="E77" s="44"/>
      <c r="F77" s="47"/>
      <c r="G77" s="44"/>
      <c r="H77" s="44"/>
      <c r="I77" s="44"/>
    </row>
    <row r="78" spans="1:9" s="43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13.5"/>
    <row r="80" spans="1:9" s="43" customFormat="1" ht="13.5"/>
    <row r="81" spans="1:11" s="43" customFormat="1" ht="13.5"/>
    <row r="82" spans="1:11" s="43" customFormat="1" ht="13.5"/>
    <row r="83" spans="1:1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</sheetData>
  <mergeCells count="39">
    <mergeCell ref="A58:B58"/>
    <mergeCell ref="G59:J59"/>
    <mergeCell ref="B56:E56"/>
    <mergeCell ref="F56:G56"/>
    <mergeCell ref="H56:I56"/>
    <mergeCell ref="B57:E57"/>
    <mergeCell ref="F57:G57"/>
    <mergeCell ref="H57:I57"/>
    <mergeCell ref="B55:E55"/>
    <mergeCell ref="F55:G55"/>
    <mergeCell ref="H55:I55"/>
    <mergeCell ref="A47:I47"/>
    <mergeCell ref="A48:I49"/>
    <mergeCell ref="B50:E50"/>
    <mergeCell ref="F50:G50"/>
    <mergeCell ref="H50:I50"/>
    <mergeCell ref="B51:E51"/>
    <mergeCell ref="B52:E52"/>
    <mergeCell ref="F52:G52"/>
    <mergeCell ref="B54:E54"/>
    <mergeCell ref="F54:G54"/>
    <mergeCell ref="H54:I54"/>
    <mergeCell ref="B53:E53"/>
    <mergeCell ref="F53:G53"/>
    <mergeCell ref="A46:B46"/>
    <mergeCell ref="C46:J46"/>
    <mergeCell ref="C29:F30"/>
    <mergeCell ref="A33:J33"/>
    <mergeCell ref="E34:J34"/>
    <mergeCell ref="E36:G36"/>
    <mergeCell ref="C38:D38"/>
    <mergeCell ref="F38:H38"/>
    <mergeCell ref="B40:C40"/>
    <mergeCell ref="E40:H40"/>
    <mergeCell ref="B42:D42"/>
    <mergeCell ref="E42:H42"/>
    <mergeCell ref="D44:J44"/>
    <mergeCell ref="B41:D41"/>
    <mergeCell ref="E41:H41"/>
  </mergeCells>
  <pageMargins left="0.51181102362204722" right="0.51181102362204722" top="0.11811023622047245" bottom="0.98425196850393704" header="0.11811023622047245" footer="0.98425196850393704"/>
  <pageSetup scale="32" orientation="portrait" r:id="rId1"/>
  <headerFooter alignWithMargins="0"/>
  <rowBreaks count="2" manualBreakCount="2">
    <brk id="74" max="11" man="1"/>
    <brk id="78" max="10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F2DA-4050-4659-904E-7C5DA416528A}">
  <sheetPr codeName="Hoja17">
    <tabColor theme="7" tint="0.39997558519241921"/>
    <pageSetUpPr fitToPage="1"/>
  </sheetPr>
  <dimension ref="A1:K82"/>
  <sheetViews>
    <sheetView showGridLines="0" view="pageBreakPreview" topLeftCell="A3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131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132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134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133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113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9.1999999999999993</v>
      </c>
      <c r="B51" s="228" t="s">
        <v>92</v>
      </c>
      <c r="C51" s="229"/>
      <c r="D51" s="229"/>
      <c r="E51" s="230"/>
      <c r="F51" s="231">
        <v>696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696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696</v>
      </c>
      <c r="G55" s="249"/>
      <c r="H55" s="248">
        <f>SUM(H52)</f>
        <v>696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CF1B-37D5-4677-8D75-0BFA69F6EB44}">
  <sheetPr codeName="Hoja18">
    <tabColor theme="7" tint="0.39997558519241921"/>
    <pageSetUpPr fitToPage="1"/>
  </sheetPr>
  <dimension ref="A1:K82"/>
  <sheetViews>
    <sheetView showGridLines="0" view="pageBreakPreview" topLeftCell="A3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135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136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137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133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113</v>
      </c>
      <c r="C50" s="229"/>
      <c r="D50" s="229"/>
      <c r="E50" s="230"/>
      <c r="F50" s="62"/>
      <c r="G50" s="63"/>
      <c r="H50" s="29"/>
      <c r="I50" s="30"/>
    </row>
    <row r="51" spans="1:10" s="17" customFormat="1" ht="83.25" customHeight="1">
      <c r="A51" s="26">
        <v>9.1999999999999993</v>
      </c>
      <c r="B51" s="228" t="s">
        <v>92</v>
      </c>
      <c r="C51" s="229"/>
      <c r="D51" s="229"/>
      <c r="E51" s="230"/>
      <c r="F51" s="231">
        <v>999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999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999</v>
      </c>
      <c r="G55" s="249"/>
      <c r="H55" s="248">
        <f>SUM(H52)</f>
        <v>999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361D-EACF-42F1-9D29-67ACC46926EA}">
  <sheetPr codeName="Hoja19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3014338</v>
      </c>
      <c r="D38" s="200"/>
      <c r="F38" s="201" t="s">
        <v>6</v>
      </c>
      <c r="G38" s="201"/>
      <c r="H38" s="202"/>
      <c r="I38" s="4">
        <v>13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52"/>
      <c r="G39" s="52"/>
      <c r="H39" s="52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54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54" t="s">
        <v>14</v>
      </c>
    </row>
    <row r="41" spans="1:11" s="14" customFormat="1" ht="59.25" customHeight="1" thickBot="1">
      <c r="B41" s="259" t="s">
        <v>79</v>
      </c>
      <c r="C41" s="260"/>
      <c r="D41" s="260"/>
      <c r="E41" s="260"/>
      <c r="F41" s="260"/>
      <c r="G41" s="260"/>
      <c r="H41" s="261"/>
      <c r="I41" s="15"/>
      <c r="J41" s="15"/>
      <c r="K41" s="16"/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85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86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89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96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1" customHeight="1">
      <c r="A50" s="26">
        <v>1</v>
      </c>
      <c r="B50" s="228" t="s">
        <v>87</v>
      </c>
      <c r="C50" s="229"/>
      <c r="D50" s="229"/>
      <c r="E50" s="230"/>
      <c r="F50" s="55"/>
      <c r="G50" s="56"/>
      <c r="H50" s="29"/>
      <c r="I50" s="30"/>
    </row>
    <row r="51" spans="1:10" s="17" customFormat="1" ht="49.5" customHeight="1">
      <c r="A51" s="61">
        <v>1.1000000000000001</v>
      </c>
      <c r="B51" s="256" t="s">
        <v>88</v>
      </c>
      <c r="C51" s="257"/>
      <c r="D51" s="257"/>
      <c r="E51" s="258"/>
      <c r="F51" s="231">
        <v>2924.18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2924.18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2924.18</v>
      </c>
      <c r="G55" s="249"/>
      <c r="H55" s="248">
        <f>SUM(H52)</f>
        <v>2924.18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53"/>
      <c r="B58" s="53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53"/>
      <c r="B71" s="53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4">
    <mergeCell ref="C29:F30"/>
    <mergeCell ref="A33:J33"/>
    <mergeCell ref="E34:J34"/>
    <mergeCell ref="E36:G36"/>
    <mergeCell ref="C38:D38"/>
    <mergeCell ref="F38:H38"/>
    <mergeCell ref="B40:C40"/>
    <mergeCell ref="E40:H40"/>
    <mergeCell ref="B41:H41"/>
    <mergeCell ref="D43:J43"/>
    <mergeCell ref="A45:B45"/>
    <mergeCell ref="C45:J4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6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CFBA-D53C-43C9-80F6-A42806278E35}">
  <sheetPr codeName="Hoja20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3014339</v>
      </c>
      <c r="D38" s="200"/>
      <c r="F38" s="201" t="s">
        <v>6</v>
      </c>
      <c r="G38" s="201"/>
      <c r="H38" s="202"/>
      <c r="I38" s="4">
        <v>13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90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94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91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93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9.1999999999999993</v>
      </c>
      <c r="B51" s="228" t="s">
        <v>92</v>
      </c>
      <c r="C51" s="229"/>
      <c r="D51" s="229"/>
      <c r="E51" s="230"/>
      <c r="F51" s="231">
        <v>1900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1900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1900</v>
      </c>
      <c r="G55" s="249"/>
      <c r="H55" s="248">
        <f>SUM(H52)</f>
        <v>1900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0C26-6AE8-49E1-88B8-333289012D39}">
  <sheetPr codeName="Hoja3">
    <tabColor theme="7" tint="0.39997558519241921"/>
    <pageSetUpPr fitToPage="1"/>
  </sheetPr>
  <dimension ref="A1:K82"/>
  <sheetViews>
    <sheetView showGridLines="0" view="pageBreakPreview" topLeftCell="A33" zoomScale="60" zoomScaleNormal="80" workbookViewId="0">
      <selection activeCell="J48" sqref="J48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61</v>
      </c>
      <c r="D38" s="200"/>
      <c r="F38" s="201" t="s">
        <v>6</v>
      </c>
      <c r="G38" s="201"/>
      <c r="H38" s="202"/>
      <c r="I38" s="4">
        <v>5</v>
      </c>
      <c r="J38" s="5">
        <v>1</v>
      </c>
      <c r="K38" s="6">
        <v>2021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58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60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62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/>
      <c r="B50" s="228" t="s">
        <v>39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/>
      <c r="B51" s="228" t="s">
        <v>40</v>
      </c>
      <c r="C51" s="229"/>
      <c r="D51" s="229"/>
      <c r="E51" s="230"/>
      <c r="F51" s="231">
        <v>201.25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201.25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201.25</v>
      </c>
      <c r="G55" s="249"/>
      <c r="H55" s="248">
        <f>SUM(H52)</f>
        <v>201.25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7598-163B-415D-B6DC-77C8BE4D76AF}">
  <sheetPr codeName="Hoja21">
    <tabColor theme="7" tint="0.39997558519241921"/>
    <pageSetUpPr fitToPage="1"/>
  </sheetPr>
  <dimension ref="A1:N83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3014340</v>
      </c>
      <c r="D38" s="200"/>
      <c r="F38" s="201" t="s">
        <v>6</v>
      </c>
      <c r="G38" s="201"/>
      <c r="H38" s="202"/>
      <c r="I38" s="4">
        <v>13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52"/>
      <c r="G39" s="52"/>
      <c r="H39" s="52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54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54" t="s">
        <v>14</v>
      </c>
    </row>
    <row r="41" spans="1:11" s="14" customFormat="1" ht="59.25" customHeight="1" thickBot="1">
      <c r="B41" s="259" t="s">
        <v>79</v>
      </c>
      <c r="C41" s="270"/>
      <c r="D41" s="270"/>
      <c r="E41" s="270"/>
      <c r="F41" s="270"/>
      <c r="G41" s="270"/>
      <c r="H41" s="271"/>
      <c r="I41" s="15"/>
      <c r="J41" s="15"/>
      <c r="K41" s="16"/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80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81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95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96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4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4" s="17" customFormat="1" ht="36" customHeight="1">
      <c r="A50" s="26">
        <v>1</v>
      </c>
      <c r="B50" s="264" t="s">
        <v>82</v>
      </c>
      <c r="C50" s="265"/>
      <c r="D50" s="265"/>
      <c r="E50" s="266"/>
      <c r="F50" s="59"/>
      <c r="G50" s="60"/>
      <c r="H50" s="267"/>
      <c r="I50" s="268"/>
    </row>
    <row r="51" spans="1:14" s="17" customFormat="1" ht="62.25" customHeight="1">
      <c r="A51" s="26">
        <v>1.1000000000000001</v>
      </c>
      <c r="B51" s="228" t="s">
        <v>83</v>
      </c>
      <c r="C51" s="229"/>
      <c r="D51" s="229"/>
      <c r="E51" s="230"/>
      <c r="F51" s="233">
        <v>12146.13</v>
      </c>
      <c r="G51" s="234"/>
      <c r="H51" s="231"/>
      <c r="I51" s="269"/>
    </row>
    <row r="52" spans="1:14" s="17" customFormat="1" ht="62.25" customHeight="1">
      <c r="A52" s="26">
        <v>1.2</v>
      </c>
      <c r="B52" s="228" t="s">
        <v>84</v>
      </c>
      <c r="C52" s="229"/>
      <c r="D52" s="229"/>
      <c r="E52" s="230"/>
      <c r="F52" s="233">
        <v>26991.4</v>
      </c>
      <c r="G52" s="234"/>
      <c r="H52" s="29"/>
      <c r="I52" s="30"/>
      <c r="K52" s="262"/>
      <c r="L52" s="263"/>
      <c r="M52" s="263"/>
      <c r="N52" s="263"/>
    </row>
    <row r="53" spans="1:14" s="2" customFormat="1" ht="39" customHeight="1">
      <c r="A53" s="31"/>
      <c r="B53" s="210" t="s">
        <v>21</v>
      </c>
      <c r="C53" s="211"/>
      <c r="D53" s="211"/>
      <c r="E53" s="212"/>
      <c r="F53" s="233"/>
      <c r="G53" s="234"/>
      <c r="H53" s="233">
        <f>SUM(F56)</f>
        <v>39137.53</v>
      </c>
      <c r="I53" s="235"/>
    </row>
    <row r="54" spans="1:14" s="2" customFormat="1" ht="28.5" customHeight="1">
      <c r="A54" s="31"/>
      <c r="B54" s="210" t="s">
        <v>22</v>
      </c>
      <c r="C54" s="211"/>
      <c r="D54" s="211"/>
      <c r="E54" s="212"/>
      <c r="F54" s="213"/>
      <c r="G54" s="214"/>
      <c r="H54" s="213"/>
      <c r="I54" s="215"/>
    </row>
    <row r="55" spans="1:14" s="2" customFormat="1" ht="14.25" customHeight="1" thickBot="1">
      <c r="A55" s="32"/>
      <c r="B55" s="238"/>
      <c r="C55" s="239"/>
      <c r="D55" s="239"/>
      <c r="E55" s="240"/>
      <c r="F55" s="241"/>
      <c r="G55" s="242"/>
      <c r="H55" s="243"/>
      <c r="I55" s="244"/>
    </row>
    <row r="56" spans="1:14" s="2" customFormat="1" ht="30.75" customHeight="1" thickBot="1">
      <c r="A56" s="33"/>
      <c r="B56" s="245" t="s">
        <v>23</v>
      </c>
      <c r="C56" s="246"/>
      <c r="D56" s="246"/>
      <c r="E56" s="247"/>
      <c r="F56" s="248">
        <f>SUM(F51:G54)</f>
        <v>39137.53</v>
      </c>
      <c r="G56" s="249"/>
      <c r="H56" s="248">
        <f>SUM(H53)</f>
        <v>39137.53</v>
      </c>
      <c r="I56" s="249"/>
    </row>
    <row r="57" spans="1:14" s="2" customFormat="1" ht="33">
      <c r="A57" s="236"/>
      <c r="B57" s="236"/>
      <c r="I57" s="34"/>
    </row>
    <row r="58" spans="1:14" s="2" customFormat="1" ht="66.75" customHeight="1">
      <c r="A58" s="2" t="s">
        <v>24</v>
      </c>
      <c r="B58" s="3"/>
      <c r="C58" s="35"/>
      <c r="D58" s="3"/>
      <c r="E58" s="2" t="s">
        <v>25</v>
      </c>
      <c r="G58" s="237" t="s">
        <v>26</v>
      </c>
      <c r="H58" s="237"/>
      <c r="I58" s="237"/>
      <c r="J58" s="237"/>
    </row>
    <row r="59" spans="1:14" s="2" customFormat="1" ht="30" customHeight="1">
      <c r="A59" s="53"/>
      <c r="B59" s="53" t="s">
        <v>27</v>
      </c>
      <c r="G59" s="2" t="s">
        <v>28</v>
      </c>
    </row>
    <row r="60" spans="1:14" s="2" customFormat="1" ht="112.5" customHeight="1">
      <c r="A60" s="2" t="s">
        <v>29</v>
      </c>
    </row>
    <row r="61" spans="1:14" s="39" customFormat="1" ht="21">
      <c r="A61" s="37"/>
      <c r="B61" s="38"/>
      <c r="C61" s="38"/>
      <c r="D61" s="38"/>
      <c r="E61" s="38"/>
      <c r="F61" s="38"/>
    </row>
    <row r="62" spans="1:14" s="39" customFormat="1" ht="21">
      <c r="A62" s="37"/>
      <c r="B62" s="38"/>
      <c r="C62" s="38"/>
      <c r="D62" s="38"/>
      <c r="E62" s="38"/>
      <c r="F62" s="38"/>
    </row>
    <row r="63" spans="1:14" s="39" customFormat="1" ht="21">
      <c r="A63" s="37"/>
      <c r="B63" s="38"/>
      <c r="C63" s="38"/>
      <c r="D63" s="38"/>
      <c r="E63" s="38"/>
      <c r="F63" s="38"/>
    </row>
    <row r="64" spans="1:14" s="39" customFormat="1" ht="57" customHeight="1">
      <c r="A64" s="2" t="s">
        <v>30</v>
      </c>
      <c r="B64" s="38"/>
      <c r="C64" s="38"/>
      <c r="D64" s="38"/>
      <c r="E64" s="38"/>
      <c r="F64" s="38"/>
    </row>
    <row r="65" spans="1:9" s="39" customFormat="1" ht="30">
      <c r="A65" s="2"/>
      <c r="B65" s="38"/>
      <c r="C65" s="38"/>
      <c r="D65" s="38"/>
      <c r="E65" s="38"/>
      <c r="F65" s="38"/>
    </row>
    <row r="66" spans="1:9" s="42" customFormat="1" ht="90.75" customHeight="1">
      <c r="A66" s="2" t="s">
        <v>31</v>
      </c>
      <c r="B66" s="40"/>
      <c r="C66" s="38"/>
      <c r="D66" s="38"/>
      <c r="E66" s="38"/>
      <c r="F66" s="41"/>
    </row>
    <row r="67" spans="1:9" s="43" customFormat="1" ht="107.25" customHeight="1">
      <c r="A67" s="2" t="s">
        <v>32</v>
      </c>
      <c r="B67" s="40"/>
    </row>
    <row r="68" spans="1:9" s="42" customFormat="1" ht="65.25" customHeight="1">
      <c r="A68" s="2"/>
      <c r="B68" s="40"/>
      <c r="C68" s="38"/>
      <c r="D68" s="38"/>
      <c r="E68" s="38"/>
      <c r="F68" s="41"/>
    </row>
    <row r="69" spans="1:9" s="43" customFormat="1" ht="75" customHeight="1">
      <c r="A69" s="2"/>
      <c r="B69" s="40"/>
    </row>
    <row r="70" spans="1:9" s="42" customFormat="1" ht="55.5" customHeight="1">
      <c r="A70" s="2"/>
      <c r="B70" s="40"/>
      <c r="C70" s="38"/>
      <c r="D70" s="38"/>
      <c r="E70" s="38"/>
      <c r="F70" s="41"/>
    </row>
    <row r="71" spans="1:9" s="43" customFormat="1" ht="65.25" customHeight="1">
      <c r="A71" s="2"/>
      <c r="B71" s="40"/>
    </row>
    <row r="72" spans="1:9" s="2" customFormat="1" ht="12.6" customHeight="1">
      <c r="A72" s="53"/>
      <c r="B72" s="53"/>
      <c r="I72" s="34"/>
    </row>
    <row r="73" spans="1:9" s="2" customFormat="1" ht="27" customHeight="1">
      <c r="I73" s="34"/>
    </row>
    <row r="74" spans="1:9" s="39" customFormat="1" ht="31.5">
      <c r="A74" s="2"/>
      <c r="B74" s="40"/>
      <c r="C74" s="38"/>
      <c r="D74" s="38"/>
      <c r="E74" s="38"/>
      <c r="F74" s="41"/>
      <c r="G74" s="42"/>
      <c r="H74" s="42"/>
      <c r="I74" s="44"/>
    </row>
    <row r="75" spans="1:9" s="42" customFormat="1" ht="20.25" customHeight="1">
      <c r="A75" s="2"/>
      <c r="B75" s="40"/>
      <c r="C75" s="43"/>
      <c r="D75" s="43"/>
      <c r="E75" s="43"/>
      <c r="F75" s="43"/>
      <c r="G75" s="43"/>
      <c r="H75" s="43"/>
      <c r="I75" s="44"/>
    </row>
    <row r="76" spans="1:9" s="42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32.25">
      <c r="A77" s="45"/>
      <c r="B77" s="46"/>
      <c r="C77" s="44"/>
      <c r="D77" s="44"/>
      <c r="E77" s="44"/>
      <c r="F77" s="47"/>
      <c r="G77" s="44"/>
      <c r="H77" s="44"/>
      <c r="I77" s="44"/>
    </row>
    <row r="78" spans="1:9" s="43" customFormat="1" ht="13.5"/>
    <row r="79" spans="1:9" s="43" customFormat="1" ht="13.5"/>
    <row r="80" spans="1:9" s="43" customFormat="1" ht="13.5"/>
    <row r="81" spans="1:11" s="43" customFormat="1" ht="13.5"/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1:1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</sheetData>
  <mergeCells count="39">
    <mergeCell ref="C29:F30"/>
    <mergeCell ref="A33:J33"/>
    <mergeCell ref="E34:J34"/>
    <mergeCell ref="E36:G36"/>
    <mergeCell ref="C38:D38"/>
    <mergeCell ref="F38:H38"/>
    <mergeCell ref="B40:C40"/>
    <mergeCell ref="E40:H40"/>
    <mergeCell ref="B41:H41"/>
    <mergeCell ref="D43:J43"/>
    <mergeCell ref="A45:B45"/>
    <mergeCell ref="C45:J45"/>
    <mergeCell ref="K52:N52"/>
    <mergeCell ref="A46:I46"/>
    <mergeCell ref="A47:I48"/>
    <mergeCell ref="B49:E49"/>
    <mergeCell ref="F49:G49"/>
    <mergeCell ref="H49:I49"/>
    <mergeCell ref="B50:E50"/>
    <mergeCell ref="H50:I50"/>
    <mergeCell ref="B51:E51"/>
    <mergeCell ref="F51:G51"/>
    <mergeCell ref="H51:I51"/>
    <mergeCell ref="B52:E52"/>
    <mergeCell ref="F52:G52"/>
    <mergeCell ref="B53:E53"/>
    <mergeCell ref="F53:G53"/>
    <mergeCell ref="H53:I53"/>
    <mergeCell ref="B54:E54"/>
    <mergeCell ref="F54:G54"/>
    <mergeCell ref="H54:I54"/>
    <mergeCell ref="A57:B57"/>
    <mergeCell ref="G58:J58"/>
    <mergeCell ref="B55:E55"/>
    <mergeCell ref="F55:G55"/>
    <mergeCell ref="H55:I55"/>
    <mergeCell ref="B56:E56"/>
    <mergeCell ref="F56:G56"/>
    <mergeCell ref="H56:I56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3" max="11" man="1"/>
    <brk id="77" max="10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777B-D29E-4DFC-A96E-EC592D50FFB6}">
  <sheetPr codeName="Hoja22">
    <tabColor theme="7" tint="0.39997558519241921"/>
    <pageSetUpPr fitToPage="1"/>
  </sheetPr>
  <dimension ref="A1:K82"/>
  <sheetViews>
    <sheetView showGridLines="0" view="pageBreakPreview" topLeftCell="A28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138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64"/>
      <c r="G39" s="64"/>
      <c r="H39" s="6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6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66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139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140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03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126</v>
      </c>
      <c r="C50" s="229"/>
      <c r="D50" s="229"/>
      <c r="E50" s="230"/>
      <c r="F50" s="67"/>
      <c r="G50" s="68"/>
      <c r="H50" s="29"/>
      <c r="I50" s="30"/>
    </row>
    <row r="51" spans="1:10" s="17" customFormat="1" ht="83.25" customHeight="1">
      <c r="A51" s="26">
        <v>2.4</v>
      </c>
      <c r="B51" s="228" t="s">
        <v>76</v>
      </c>
      <c r="C51" s="229"/>
      <c r="D51" s="229"/>
      <c r="E51" s="230"/>
      <c r="F51" s="231">
        <v>2765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2765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2765</v>
      </c>
      <c r="G55" s="249"/>
      <c r="H55" s="248">
        <f>SUM(H52)</f>
        <v>2765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65"/>
      <c r="B58" s="6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65"/>
      <c r="B71" s="6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3B78-186F-41EB-9CCC-992C1D545769}">
  <sheetPr codeName="Hoja23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141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64"/>
      <c r="G39" s="64"/>
      <c r="H39" s="6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6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66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72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142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143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1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67"/>
      <c r="G50" s="68"/>
      <c r="H50" s="29"/>
      <c r="I50" s="30"/>
    </row>
    <row r="51" spans="1:10" s="17" customFormat="1" ht="55.5" customHeight="1">
      <c r="A51" s="26">
        <v>2.4</v>
      </c>
      <c r="B51" s="228" t="s">
        <v>76</v>
      </c>
      <c r="C51" s="229"/>
      <c r="D51" s="229"/>
      <c r="E51" s="230"/>
      <c r="F51" s="231">
        <v>3797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3797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3797</v>
      </c>
      <c r="G55" s="249"/>
      <c r="H55" s="248">
        <f>SUM(H52)</f>
        <v>3797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65"/>
      <c r="B58" s="6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65"/>
      <c r="B71" s="6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A017-278D-438A-A37D-BC8847BF3079}">
  <sheetPr codeName="Hoja24">
    <tabColor theme="7" tint="0.39997558519241921"/>
    <pageSetUpPr fitToPage="1"/>
  </sheetPr>
  <dimension ref="A1:K88"/>
  <sheetViews>
    <sheetView showGridLines="0" view="pageBreakPreview" topLeftCell="A4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153</v>
      </c>
      <c r="D38" s="200"/>
      <c r="F38" s="201" t="s">
        <v>6</v>
      </c>
      <c r="G38" s="201"/>
      <c r="H38" s="202"/>
      <c r="I38" s="4">
        <v>14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1"/>
      <c r="G39" s="71"/>
      <c r="H39" s="71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3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3" t="s">
        <v>14</v>
      </c>
    </row>
    <row r="41" spans="1:11" s="14" customFormat="1" ht="95.25" customHeight="1" thickBot="1">
      <c r="B41" s="272" t="s">
        <v>43</v>
      </c>
      <c r="C41" s="273"/>
      <c r="D41" s="273"/>
      <c r="E41" s="274" t="s">
        <v>44</v>
      </c>
      <c r="F41" s="274"/>
      <c r="G41" s="274"/>
      <c r="H41" s="274"/>
      <c r="I41" s="79">
        <v>1.2</v>
      </c>
      <c r="J41" s="79">
        <v>70</v>
      </c>
      <c r="K41" s="80" t="s">
        <v>144</v>
      </c>
    </row>
    <row r="42" spans="1:11" s="14" customFormat="1" ht="95.25" customHeight="1" thickBot="1">
      <c r="B42" s="272" t="s">
        <v>43</v>
      </c>
      <c r="C42" s="273"/>
      <c r="D42" s="273"/>
      <c r="E42" s="274" t="s">
        <v>44</v>
      </c>
      <c r="F42" s="274"/>
      <c r="G42" s="274"/>
      <c r="H42" s="274"/>
      <c r="I42" s="79">
        <v>2.2999999999999998</v>
      </c>
      <c r="J42" s="79">
        <v>74</v>
      </c>
      <c r="K42" s="80" t="s">
        <v>144</v>
      </c>
    </row>
    <row r="43" spans="1:11" s="14" customFormat="1" ht="95.25" customHeight="1" thickBot="1">
      <c r="B43" s="272" t="s">
        <v>43</v>
      </c>
      <c r="C43" s="273"/>
      <c r="D43" s="273"/>
      <c r="E43" s="274" t="s">
        <v>44</v>
      </c>
      <c r="F43" s="274"/>
      <c r="G43" s="274"/>
      <c r="H43" s="274"/>
      <c r="I43" s="79">
        <v>2.2999999999999998</v>
      </c>
      <c r="J43" s="79">
        <v>76</v>
      </c>
      <c r="K43" s="80" t="s">
        <v>144</v>
      </c>
    </row>
    <row r="44" spans="1:11" s="14" customFormat="1" ht="95.25" customHeight="1" thickBot="1">
      <c r="B44" s="272" t="s">
        <v>43</v>
      </c>
      <c r="C44" s="273"/>
      <c r="D44" s="273"/>
      <c r="E44" s="274" t="s">
        <v>44</v>
      </c>
      <c r="F44" s="274"/>
      <c r="G44" s="274"/>
      <c r="H44" s="274"/>
      <c r="I44" s="79">
        <v>10.1</v>
      </c>
      <c r="J44" s="79">
        <v>73</v>
      </c>
      <c r="K44" s="80" t="s">
        <v>144</v>
      </c>
    </row>
    <row r="45" spans="1:11" s="17" customFormat="1" ht="28.5" customHeight="1">
      <c r="B45" s="18"/>
      <c r="C45" s="19"/>
      <c r="D45" s="20"/>
      <c r="E45" s="20"/>
      <c r="F45" s="21"/>
      <c r="G45" s="22"/>
      <c r="I45" s="22"/>
      <c r="J45" s="22"/>
    </row>
    <row r="46" spans="1:11" s="2" customFormat="1" ht="33" customHeight="1">
      <c r="A46" s="23" t="s">
        <v>15</v>
      </c>
      <c r="B46" s="23"/>
      <c r="C46" s="24"/>
      <c r="D46" s="207" t="s">
        <v>145</v>
      </c>
      <c r="E46" s="208"/>
      <c r="F46" s="208"/>
      <c r="G46" s="208"/>
      <c r="H46" s="208"/>
      <c r="I46" s="208"/>
      <c r="J46" s="209"/>
    </row>
    <row r="47" spans="1:11" s="2" customFormat="1" ht="22.5" customHeight="1" thickBot="1">
      <c r="C47" s="24"/>
      <c r="D47" s="24"/>
      <c r="E47" s="24"/>
      <c r="F47" s="24"/>
      <c r="G47" s="24"/>
      <c r="H47" s="24"/>
      <c r="I47" s="24"/>
      <c r="J47" s="24"/>
    </row>
    <row r="48" spans="1:11" s="2" customFormat="1" ht="35.25" customHeight="1" thickBot="1">
      <c r="A48" s="193" t="s">
        <v>16</v>
      </c>
      <c r="B48" s="193"/>
      <c r="C48" s="194" t="s">
        <v>146</v>
      </c>
      <c r="D48" s="195"/>
      <c r="E48" s="195"/>
      <c r="F48" s="195"/>
      <c r="G48" s="195"/>
      <c r="H48" s="195"/>
      <c r="I48" s="195"/>
      <c r="J48" s="196"/>
    </row>
    <row r="49" spans="1:11" s="2" customFormat="1" ht="35.25" thickBot="1">
      <c r="A49" s="216" t="s">
        <v>17</v>
      </c>
      <c r="B49" s="217"/>
      <c r="C49" s="217"/>
      <c r="D49" s="217"/>
      <c r="E49" s="217"/>
      <c r="F49" s="217"/>
      <c r="G49" s="217"/>
      <c r="H49" s="217"/>
      <c r="I49" s="218"/>
    </row>
    <row r="50" spans="1:11" s="2" customFormat="1" ht="14.25" customHeight="1">
      <c r="A50" s="250" t="s">
        <v>154</v>
      </c>
      <c r="B50" s="251"/>
      <c r="C50" s="251"/>
      <c r="D50" s="251"/>
      <c r="E50" s="251"/>
      <c r="F50" s="251"/>
      <c r="G50" s="251"/>
      <c r="H50" s="251"/>
      <c r="I50" s="252"/>
    </row>
    <row r="51" spans="1:11" s="2" customFormat="1" ht="96.75" customHeight="1" thickBot="1">
      <c r="A51" s="253"/>
      <c r="B51" s="254"/>
      <c r="C51" s="254"/>
      <c r="D51" s="254"/>
      <c r="E51" s="254"/>
      <c r="F51" s="254"/>
      <c r="G51" s="254"/>
      <c r="H51" s="254"/>
      <c r="I51" s="255"/>
    </row>
    <row r="52" spans="1:11" s="2" customFormat="1" ht="30.75" thickBot="1">
      <c r="A52" s="25"/>
      <c r="B52" s="225" t="s">
        <v>18</v>
      </c>
      <c r="C52" s="225"/>
      <c r="D52" s="225"/>
      <c r="E52" s="225"/>
      <c r="F52" s="225" t="s">
        <v>19</v>
      </c>
      <c r="G52" s="225"/>
      <c r="H52" s="226" t="s">
        <v>20</v>
      </c>
      <c r="I52" s="227"/>
    </row>
    <row r="53" spans="1:11" s="17" customFormat="1" ht="57" customHeight="1">
      <c r="A53" s="26">
        <v>1</v>
      </c>
      <c r="B53" s="275" t="s">
        <v>147</v>
      </c>
      <c r="C53" s="276"/>
      <c r="D53" s="276"/>
      <c r="E53" s="277"/>
      <c r="F53" s="59"/>
      <c r="G53" s="60"/>
      <c r="H53" s="267"/>
      <c r="I53" s="268"/>
      <c r="K53" s="81"/>
    </row>
    <row r="54" spans="1:11" s="17" customFormat="1" ht="62.25" customHeight="1">
      <c r="A54" s="26">
        <v>1.2</v>
      </c>
      <c r="B54" s="275" t="s">
        <v>148</v>
      </c>
      <c r="C54" s="276"/>
      <c r="D54" s="276"/>
      <c r="E54" s="277"/>
      <c r="F54" s="231">
        <v>20061.16</v>
      </c>
      <c r="G54" s="232"/>
      <c r="H54" s="29"/>
      <c r="I54" s="30"/>
    </row>
    <row r="55" spans="1:11" s="17" customFormat="1" ht="62.25" customHeight="1">
      <c r="A55" s="26">
        <v>2</v>
      </c>
      <c r="B55" s="275" t="s">
        <v>149</v>
      </c>
      <c r="C55" s="276"/>
      <c r="D55" s="276"/>
      <c r="E55" s="277"/>
      <c r="F55" s="231"/>
      <c r="G55" s="232"/>
      <c r="H55" s="29"/>
      <c r="I55" s="30"/>
    </row>
    <row r="56" spans="1:11" s="17" customFormat="1" ht="62.25" customHeight="1">
      <c r="A56" s="26">
        <v>2.2999999999999998</v>
      </c>
      <c r="B56" s="275" t="s">
        <v>150</v>
      </c>
      <c r="C56" s="276"/>
      <c r="D56" s="276"/>
      <c r="E56" s="277"/>
      <c r="F56" s="231">
        <v>600</v>
      </c>
      <c r="G56" s="232"/>
      <c r="H56" s="29"/>
      <c r="I56" s="30"/>
    </row>
    <row r="57" spans="1:11" s="17" customFormat="1" ht="62.25" customHeight="1">
      <c r="A57" s="26">
        <v>2</v>
      </c>
      <c r="B57" s="275" t="s">
        <v>149</v>
      </c>
      <c r="C57" s="276"/>
      <c r="D57" s="276"/>
      <c r="E57" s="277"/>
      <c r="F57" s="231"/>
      <c r="G57" s="232"/>
      <c r="H57" s="29"/>
      <c r="I57" s="30"/>
    </row>
    <row r="58" spans="1:11" s="17" customFormat="1" ht="62.25" customHeight="1">
      <c r="A58" s="26">
        <v>2.2999999999999998</v>
      </c>
      <c r="B58" s="275" t="s">
        <v>150</v>
      </c>
      <c r="C58" s="276"/>
      <c r="D58" s="276"/>
      <c r="E58" s="277"/>
      <c r="F58" s="231">
        <v>2000</v>
      </c>
      <c r="G58" s="232"/>
      <c r="H58" s="29"/>
      <c r="I58" s="30"/>
    </row>
    <row r="59" spans="1:11" s="17" customFormat="1" ht="62.25" customHeight="1">
      <c r="A59" s="26">
        <v>10</v>
      </c>
      <c r="B59" s="275" t="s">
        <v>151</v>
      </c>
      <c r="C59" s="276"/>
      <c r="D59" s="276"/>
      <c r="E59" s="277"/>
      <c r="F59" s="231"/>
      <c r="G59" s="232"/>
      <c r="H59" s="29"/>
      <c r="I59" s="30"/>
    </row>
    <row r="60" spans="1:11" s="17" customFormat="1" ht="62.25" customHeight="1">
      <c r="A60" s="26">
        <v>10.1</v>
      </c>
      <c r="B60" s="275" t="s">
        <v>152</v>
      </c>
      <c r="C60" s="276"/>
      <c r="D60" s="276"/>
      <c r="E60" s="277"/>
      <c r="F60" s="231">
        <v>4273.5</v>
      </c>
      <c r="G60" s="232"/>
      <c r="H60" s="29"/>
      <c r="I60" s="30"/>
    </row>
    <row r="61" spans="1:11" s="2" customFormat="1" ht="39" customHeight="1">
      <c r="A61" s="31"/>
      <c r="B61" s="210" t="s">
        <v>21</v>
      </c>
      <c r="C61" s="211"/>
      <c r="D61" s="211"/>
      <c r="E61" s="212"/>
      <c r="F61" s="233"/>
      <c r="G61" s="234"/>
      <c r="H61" s="233">
        <f>SUM(F64)</f>
        <v>26934.66</v>
      </c>
      <c r="I61" s="235"/>
    </row>
    <row r="62" spans="1:11" s="2" customFormat="1" ht="28.5" customHeight="1">
      <c r="A62" s="31"/>
      <c r="B62" s="210" t="s">
        <v>22</v>
      </c>
      <c r="C62" s="211"/>
      <c r="D62" s="211"/>
      <c r="E62" s="212"/>
      <c r="F62" s="213"/>
      <c r="G62" s="214"/>
      <c r="H62" s="213"/>
      <c r="I62" s="215"/>
    </row>
    <row r="63" spans="1:11" s="2" customFormat="1" ht="14.25" customHeight="1" thickBot="1">
      <c r="A63" s="32"/>
      <c r="B63" s="238"/>
      <c r="C63" s="239"/>
      <c r="D63" s="239"/>
      <c r="E63" s="240"/>
      <c r="F63" s="241"/>
      <c r="G63" s="242"/>
      <c r="H63" s="243"/>
      <c r="I63" s="244"/>
    </row>
    <row r="64" spans="1:11" s="2" customFormat="1" ht="30.75" customHeight="1" thickBot="1">
      <c r="A64" s="33"/>
      <c r="B64" s="245" t="s">
        <v>23</v>
      </c>
      <c r="C64" s="246"/>
      <c r="D64" s="246"/>
      <c r="E64" s="247"/>
      <c r="F64" s="248">
        <f>SUM(F54:G62)</f>
        <v>26934.66</v>
      </c>
      <c r="G64" s="249"/>
      <c r="H64" s="248">
        <f>SUM(H61)</f>
        <v>26934.66</v>
      </c>
      <c r="I64" s="249"/>
    </row>
    <row r="65" spans="1:10" s="2" customFormat="1" ht="33">
      <c r="A65" s="236"/>
      <c r="B65" s="236"/>
      <c r="I65" s="34"/>
    </row>
    <row r="66" spans="1:10" s="2" customFormat="1" ht="49.5" customHeight="1">
      <c r="A66" s="2" t="s">
        <v>24</v>
      </c>
      <c r="B66" s="3"/>
      <c r="C66" s="35"/>
      <c r="D66" s="3"/>
      <c r="E66" s="2" t="s">
        <v>25</v>
      </c>
      <c r="G66" s="237" t="s">
        <v>26</v>
      </c>
      <c r="H66" s="237"/>
      <c r="I66" s="237"/>
      <c r="J66" s="237"/>
    </row>
    <row r="67" spans="1:10" s="2" customFormat="1" ht="30" customHeight="1">
      <c r="A67" s="72"/>
      <c r="B67" s="72" t="s">
        <v>27</v>
      </c>
      <c r="G67" s="2" t="s">
        <v>28</v>
      </c>
    </row>
    <row r="68" spans="1:10" s="2" customFormat="1" ht="112.5" customHeight="1">
      <c r="A68" s="2" t="s">
        <v>29</v>
      </c>
    </row>
    <row r="69" spans="1:10" s="39" customFormat="1" ht="21">
      <c r="A69" s="37"/>
      <c r="B69" s="38"/>
      <c r="C69" s="38"/>
      <c r="D69" s="38"/>
      <c r="E69" s="38"/>
      <c r="F69" s="38"/>
    </row>
    <row r="70" spans="1:10" s="39" customFormat="1" ht="0.75" customHeight="1">
      <c r="A70" s="37"/>
      <c r="B70" s="38"/>
      <c r="C70" s="38"/>
      <c r="D70" s="38"/>
      <c r="E70" s="38"/>
      <c r="F70" s="38"/>
    </row>
    <row r="71" spans="1:10" s="39" customFormat="1" ht="21">
      <c r="A71" s="37"/>
      <c r="B71" s="38"/>
      <c r="C71" s="38"/>
      <c r="D71" s="38"/>
      <c r="E71" s="38"/>
      <c r="F71" s="38"/>
    </row>
    <row r="72" spans="1:10" s="39" customFormat="1" ht="30">
      <c r="A72" s="2" t="s">
        <v>30</v>
      </c>
      <c r="B72" s="38"/>
      <c r="C72" s="38"/>
      <c r="D72" s="38"/>
      <c r="E72" s="38"/>
      <c r="F72" s="38"/>
    </row>
    <row r="73" spans="1:10" s="39" customFormat="1" ht="30">
      <c r="A73" s="2"/>
      <c r="B73" s="38"/>
      <c r="C73" s="38"/>
      <c r="D73" s="38"/>
      <c r="E73" s="38"/>
      <c r="F73" s="38"/>
    </row>
    <row r="74" spans="1:10" s="43" customFormat="1" ht="75" customHeight="1">
      <c r="A74" s="2"/>
      <c r="B74" s="40"/>
    </row>
    <row r="75" spans="1:10" s="42" customFormat="1" ht="55.5" customHeight="1">
      <c r="A75" s="2"/>
      <c r="B75" s="40"/>
      <c r="C75" s="38"/>
      <c r="D75" s="38"/>
      <c r="E75" s="38"/>
      <c r="F75" s="41"/>
    </row>
    <row r="76" spans="1:10" s="43" customFormat="1" ht="65.25" customHeight="1">
      <c r="A76" s="2"/>
      <c r="B76" s="40"/>
    </row>
    <row r="77" spans="1:10" s="2" customFormat="1" ht="12.6" customHeight="1">
      <c r="A77" s="72"/>
      <c r="B77" s="72"/>
      <c r="I77" s="34"/>
    </row>
    <row r="78" spans="1:10" s="2" customFormat="1" ht="27" customHeight="1">
      <c r="I78" s="34"/>
    </row>
    <row r="79" spans="1:10" s="39" customFormat="1" ht="31.5">
      <c r="A79" s="2"/>
      <c r="B79" s="40"/>
      <c r="C79" s="38"/>
      <c r="D79" s="38"/>
      <c r="E79" s="38"/>
      <c r="F79" s="41"/>
      <c r="G79" s="42"/>
      <c r="H79" s="42"/>
      <c r="I79" s="44"/>
    </row>
    <row r="80" spans="1:10" s="42" customFormat="1" ht="20.25" customHeight="1">
      <c r="A80" s="2"/>
      <c r="B80" s="40"/>
      <c r="C80" s="43"/>
      <c r="D80" s="43"/>
      <c r="E80" s="43"/>
      <c r="F80" s="43"/>
      <c r="G80" s="43"/>
      <c r="H80" s="43"/>
      <c r="I80" s="44"/>
    </row>
    <row r="81" spans="1:11" s="42" customFormat="1" ht="32.25">
      <c r="A81" s="45"/>
      <c r="B81" s="46"/>
      <c r="C81" s="44"/>
      <c r="D81" s="44"/>
      <c r="E81" s="44"/>
      <c r="F81" s="47"/>
      <c r="G81" s="44"/>
      <c r="H81" s="44"/>
      <c r="I81" s="44"/>
    </row>
    <row r="82" spans="1:11" s="43" customFormat="1" ht="32.25">
      <c r="A82" s="45"/>
      <c r="B82" s="46"/>
      <c r="C82" s="44"/>
      <c r="D82" s="44"/>
      <c r="E82" s="44"/>
      <c r="F82" s="47"/>
      <c r="G82" s="44"/>
      <c r="H82" s="44"/>
      <c r="I82" s="44"/>
    </row>
    <row r="83" spans="1:11" s="43" customFormat="1" ht="13.5"/>
    <row r="84" spans="1:11" s="43" customFormat="1" ht="13.5"/>
    <row r="85" spans="1:11" s="43" customFormat="1" ht="13.5"/>
    <row r="86" spans="1:11" s="43" customFormat="1" ht="13.5"/>
    <row r="87" spans="1:1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1:1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</sheetData>
  <mergeCells count="54">
    <mergeCell ref="A65:B65"/>
    <mergeCell ref="G66:J66"/>
    <mergeCell ref="B63:E63"/>
    <mergeCell ref="F63:G63"/>
    <mergeCell ref="H63:I63"/>
    <mergeCell ref="B64:E64"/>
    <mergeCell ref="F64:G64"/>
    <mergeCell ref="H64:I64"/>
    <mergeCell ref="B62:E62"/>
    <mergeCell ref="F62:G62"/>
    <mergeCell ref="H62:I62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H61:I61"/>
    <mergeCell ref="B54:E54"/>
    <mergeCell ref="F54:G54"/>
    <mergeCell ref="B55:E55"/>
    <mergeCell ref="F55:G55"/>
    <mergeCell ref="B56:E56"/>
    <mergeCell ref="F56:G56"/>
    <mergeCell ref="B53:E53"/>
    <mergeCell ref="H53:I53"/>
    <mergeCell ref="B43:D43"/>
    <mergeCell ref="E43:H43"/>
    <mergeCell ref="B44:D44"/>
    <mergeCell ref="E44:H44"/>
    <mergeCell ref="D46:J46"/>
    <mergeCell ref="A48:B48"/>
    <mergeCell ref="C48:J48"/>
    <mergeCell ref="A49:I49"/>
    <mergeCell ref="A50:I51"/>
    <mergeCell ref="B52:E52"/>
    <mergeCell ref="F52:G52"/>
    <mergeCell ref="H52:I52"/>
    <mergeCell ref="B40:C40"/>
    <mergeCell ref="E40:H40"/>
    <mergeCell ref="B41:D41"/>
    <mergeCell ref="E41:H41"/>
    <mergeCell ref="B42:D42"/>
    <mergeCell ref="E42:H42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27" orientation="portrait" r:id="rId1"/>
  <headerFooter alignWithMargins="0"/>
  <rowBreaks count="2" manualBreakCount="2">
    <brk id="78" max="11" man="1"/>
    <brk id="82" max="10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2C1B-60F6-4F87-9735-CF9BFC3D62E9}">
  <sheetPr codeName="Hoja25">
    <tabColor theme="7" tint="0.39997558519241921"/>
    <pageSetUpPr fitToPage="1"/>
  </sheetPr>
  <dimension ref="A1:K80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158</v>
      </c>
      <c r="D38" s="200"/>
      <c r="F38" s="201" t="s">
        <v>6</v>
      </c>
      <c r="G38" s="201"/>
      <c r="H38" s="202"/>
      <c r="I38" s="4">
        <v>14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1"/>
      <c r="G39" s="71"/>
      <c r="H39" s="71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3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3" t="s">
        <v>14</v>
      </c>
    </row>
    <row r="41" spans="1:11" s="14" customFormat="1" ht="59.25" customHeight="1" thickBot="1">
      <c r="B41" s="204" t="s">
        <v>155</v>
      </c>
      <c r="C41" s="205"/>
      <c r="D41" s="205"/>
      <c r="E41" s="206" t="s">
        <v>48</v>
      </c>
      <c r="F41" s="206"/>
      <c r="G41" s="206"/>
      <c r="H41" s="206"/>
      <c r="I41" s="15">
        <v>2.2999999999999998</v>
      </c>
      <c r="J41" s="15">
        <v>33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97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157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156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33.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60.75" customHeight="1">
      <c r="A50" s="26">
        <v>2</v>
      </c>
      <c r="B50" s="228" t="s">
        <v>50</v>
      </c>
      <c r="C50" s="229"/>
      <c r="D50" s="229"/>
      <c r="E50" s="230"/>
      <c r="F50" s="69"/>
      <c r="G50" s="70"/>
      <c r="H50" s="29"/>
      <c r="I50" s="30"/>
    </row>
    <row r="51" spans="1:10" s="17" customFormat="1" ht="74.25" customHeight="1">
      <c r="A51" s="61">
        <v>2.2999999999999998</v>
      </c>
      <c r="B51" s="256" t="s">
        <v>53</v>
      </c>
      <c r="C51" s="257"/>
      <c r="D51" s="257"/>
      <c r="E51" s="258"/>
      <c r="F51" s="231">
        <v>1288.99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1288.99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1288.99</v>
      </c>
      <c r="G55" s="249"/>
      <c r="H55" s="248">
        <f>SUM(H52)</f>
        <v>1288.99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72"/>
      <c r="B58" s="72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11" s="42" customFormat="1" ht="65.25" customHeight="1">
      <c r="A65" s="2"/>
      <c r="B65" s="40"/>
      <c r="C65" s="38"/>
      <c r="D65" s="38"/>
      <c r="E65" s="38"/>
      <c r="F65" s="41"/>
    </row>
    <row r="66" spans="1:11" s="43" customFormat="1" ht="75" customHeight="1">
      <c r="A66" s="2"/>
      <c r="B66" s="40"/>
    </row>
    <row r="67" spans="1:11" s="42" customFormat="1" ht="55.5" customHeight="1">
      <c r="A67" s="2"/>
      <c r="B67" s="40"/>
      <c r="C67" s="38"/>
      <c r="D67" s="38"/>
      <c r="E67" s="38"/>
      <c r="F67" s="41"/>
    </row>
    <row r="68" spans="1:11" s="43" customFormat="1" ht="65.25" customHeight="1">
      <c r="A68" s="2"/>
      <c r="B68" s="40"/>
    </row>
    <row r="69" spans="1:11" s="2" customFormat="1" ht="12.6" customHeight="1">
      <c r="A69" s="72"/>
      <c r="B69" s="72"/>
      <c r="I69" s="34"/>
    </row>
    <row r="70" spans="1:11" s="2" customFormat="1" ht="27" customHeight="1">
      <c r="I70" s="34"/>
    </row>
    <row r="71" spans="1:11" s="39" customFormat="1" ht="31.5">
      <c r="A71" s="2"/>
      <c r="B71" s="40"/>
      <c r="C71" s="38"/>
      <c r="D71" s="38"/>
      <c r="E71" s="38"/>
      <c r="F71" s="41"/>
      <c r="G71" s="42"/>
      <c r="H71" s="42"/>
      <c r="I71" s="44"/>
    </row>
    <row r="72" spans="1:11" s="42" customFormat="1" ht="20.25" customHeight="1">
      <c r="A72" s="2"/>
      <c r="B72" s="40"/>
      <c r="C72" s="43"/>
      <c r="D72" s="43"/>
      <c r="E72" s="43"/>
      <c r="F72" s="43"/>
      <c r="G72" s="43"/>
      <c r="H72" s="43"/>
      <c r="I72" s="44"/>
    </row>
    <row r="73" spans="1:11" s="42" customFormat="1" ht="32.25">
      <c r="A73" s="45"/>
      <c r="B73" s="46"/>
      <c r="C73" s="44"/>
      <c r="D73" s="44"/>
      <c r="E73" s="44"/>
      <c r="F73" s="47"/>
      <c r="G73" s="44"/>
      <c r="H73" s="44"/>
      <c r="I73" s="44"/>
    </row>
    <row r="74" spans="1:11" s="43" customFormat="1" ht="32.25">
      <c r="A74" s="45"/>
      <c r="B74" s="46"/>
      <c r="C74" s="44"/>
      <c r="D74" s="44"/>
      <c r="E74" s="44"/>
      <c r="F74" s="47"/>
      <c r="G74" s="44"/>
      <c r="H74" s="44"/>
      <c r="I74" s="44"/>
    </row>
    <row r="75" spans="1:11" s="43" customFormat="1" ht="13.5"/>
    <row r="76" spans="1:11" s="43" customFormat="1" ht="13.5"/>
    <row r="77" spans="1:11" s="43" customFormat="1" ht="13.5"/>
    <row r="78" spans="1:11" s="43" customFormat="1" ht="13.5"/>
    <row r="79" spans="1:1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1:1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3" orientation="portrait" r:id="rId1"/>
  <headerFooter alignWithMargins="0"/>
  <rowBreaks count="2" manualBreakCount="2">
    <brk id="70" max="11" man="1"/>
    <brk id="74" max="10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D321-4A67-4C9F-94E5-1BC13E42245A}">
  <sheetPr codeName="Hoja26">
    <tabColor theme="7" tint="0.39997558519241921"/>
    <pageSetUpPr fitToPage="1"/>
  </sheetPr>
  <dimension ref="A1:K82"/>
  <sheetViews>
    <sheetView showGridLines="0" view="pageBreakPreview" topLeftCell="A4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162</v>
      </c>
      <c r="D38" s="200"/>
      <c r="F38" s="201" t="s">
        <v>6</v>
      </c>
      <c r="G38" s="201"/>
      <c r="H38" s="202"/>
      <c r="I38" s="4">
        <v>14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1"/>
      <c r="G39" s="71"/>
      <c r="H39" s="71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3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3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159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160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161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93</v>
      </c>
      <c r="C50" s="229"/>
      <c r="D50" s="229"/>
      <c r="E50" s="230"/>
      <c r="F50" s="69"/>
      <c r="G50" s="70"/>
      <c r="H50" s="29"/>
      <c r="I50" s="30"/>
    </row>
    <row r="51" spans="1:10" s="17" customFormat="1" ht="83.25" customHeight="1">
      <c r="A51" s="26">
        <v>9.1999999999999993</v>
      </c>
      <c r="B51" s="228" t="s">
        <v>92</v>
      </c>
      <c r="C51" s="229"/>
      <c r="D51" s="229"/>
      <c r="E51" s="230"/>
      <c r="F51" s="231">
        <v>2700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2700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2700</v>
      </c>
      <c r="G55" s="249"/>
      <c r="H55" s="248">
        <f>SUM(H52)</f>
        <v>2700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72"/>
      <c r="B58" s="72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72"/>
      <c r="B71" s="72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7448-AEB3-48FE-8EC8-06DE17B92215}">
  <sheetPr codeName="Hoja27">
    <tabColor theme="7" tint="0.39997558519241921"/>
    <pageSetUpPr fitToPage="1"/>
  </sheetPr>
  <dimension ref="A1:K82"/>
  <sheetViews>
    <sheetView showGridLines="0" view="pageBreakPreview" topLeftCell="A4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182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4"/>
      <c r="G39" s="74"/>
      <c r="H39" s="7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6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179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180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181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93</v>
      </c>
      <c r="C50" s="229"/>
      <c r="D50" s="229"/>
      <c r="E50" s="230"/>
      <c r="F50" s="77"/>
      <c r="G50" s="78"/>
      <c r="H50" s="29"/>
      <c r="I50" s="30"/>
    </row>
    <row r="51" spans="1:10" s="17" customFormat="1" ht="59.25" customHeight="1">
      <c r="A51" s="26">
        <v>9.1999999999999993</v>
      </c>
      <c r="B51" s="228" t="s">
        <v>92</v>
      </c>
      <c r="C51" s="229"/>
      <c r="D51" s="229"/>
      <c r="E51" s="230"/>
      <c r="F51" s="231">
        <v>3948.23</v>
      </c>
      <c r="G51" s="232"/>
      <c r="H51" s="29"/>
      <c r="I51" s="30"/>
    </row>
    <row r="52" spans="1:10" s="2" customFormat="1" ht="56.25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3948.23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40.5" customHeight="1" thickBot="1">
      <c r="A55" s="33"/>
      <c r="B55" s="245" t="s">
        <v>23</v>
      </c>
      <c r="C55" s="246"/>
      <c r="D55" s="246"/>
      <c r="E55" s="247"/>
      <c r="F55" s="248">
        <f>SUM(F50:G53)</f>
        <v>3948.23</v>
      </c>
      <c r="G55" s="249"/>
      <c r="H55" s="248">
        <f>SUM(H52)</f>
        <v>3948.23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75"/>
      <c r="B58" s="7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75"/>
      <c r="B71" s="7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7F02-7D0E-423B-A71A-A96B096CA5CD}">
  <sheetPr codeName="Hoja28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183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4"/>
      <c r="G39" s="74"/>
      <c r="H39" s="7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6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136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185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184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93</v>
      </c>
      <c r="C50" s="229"/>
      <c r="D50" s="229"/>
      <c r="E50" s="230"/>
      <c r="F50" s="77"/>
      <c r="G50" s="78"/>
      <c r="H50" s="29"/>
      <c r="I50" s="30"/>
    </row>
    <row r="51" spans="1:10" s="17" customFormat="1" ht="59.25" customHeight="1">
      <c r="A51" s="26">
        <v>9.1999999999999993</v>
      </c>
      <c r="B51" s="228" t="s">
        <v>92</v>
      </c>
      <c r="C51" s="229"/>
      <c r="D51" s="229"/>
      <c r="E51" s="230"/>
      <c r="F51" s="231">
        <v>2573.92</v>
      </c>
      <c r="G51" s="232"/>
      <c r="H51" s="29"/>
      <c r="I51" s="30"/>
    </row>
    <row r="52" spans="1:10" s="2" customFormat="1" ht="56.25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2573.92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40.5" customHeight="1" thickBot="1">
      <c r="A55" s="33"/>
      <c r="B55" s="245" t="s">
        <v>23</v>
      </c>
      <c r="C55" s="246"/>
      <c r="D55" s="246"/>
      <c r="E55" s="247"/>
      <c r="F55" s="248">
        <f>SUM(F50:G53)</f>
        <v>2573.92</v>
      </c>
      <c r="G55" s="249"/>
      <c r="H55" s="248">
        <f>SUM(H52)</f>
        <v>2573.92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75"/>
      <c r="B58" s="7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75"/>
      <c r="B71" s="7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C482-7D40-4F84-887D-D403AF1D508C}">
  <sheetPr codeName="Hoja29">
    <tabColor theme="7" tint="0.39997558519241921"/>
    <pageSetUpPr fitToPage="1"/>
  </sheetPr>
  <dimension ref="A1:K85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169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4"/>
      <c r="G39" s="74"/>
      <c r="H39" s="7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6" t="s">
        <v>14</v>
      </c>
    </row>
    <row r="41" spans="1:11" s="11" customFormat="1" ht="45.7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1.3</v>
      </c>
      <c r="J42" s="15">
        <v>25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128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167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168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55.25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2</v>
      </c>
      <c r="B51" s="228" t="s">
        <v>50</v>
      </c>
      <c r="C51" s="229"/>
      <c r="D51" s="229"/>
      <c r="E51" s="230"/>
      <c r="F51" s="77"/>
      <c r="G51" s="78"/>
      <c r="H51" s="29"/>
      <c r="I51" s="30"/>
    </row>
    <row r="52" spans="1:10" s="17" customFormat="1" ht="83.25" customHeight="1">
      <c r="A52" s="26">
        <v>2.2000000000000002</v>
      </c>
      <c r="B52" s="278" t="s">
        <v>49</v>
      </c>
      <c r="C52" s="279"/>
      <c r="D52" s="279"/>
      <c r="E52" s="280"/>
      <c r="F52" s="231">
        <v>31360</v>
      </c>
      <c r="G52" s="232"/>
      <c r="H52" s="29"/>
      <c r="I52" s="30"/>
    </row>
    <row r="53" spans="1:10" s="17" customFormat="1" ht="83.25" customHeight="1">
      <c r="A53" s="26">
        <v>1</v>
      </c>
      <c r="B53" s="228" t="s">
        <v>52</v>
      </c>
      <c r="C53" s="229"/>
      <c r="D53" s="229"/>
      <c r="E53" s="230"/>
      <c r="F53" s="77"/>
      <c r="G53" s="78"/>
      <c r="H53" s="29"/>
      <c r="I53" s="30"/>
    </row>
    <row r="54" spans="1:10" s="17" customFormat="1" ht="83.25" customHeight="1">
      <c r="A54" s="26">
        <v>1.3</v>
      </c>
      <c r="B54" s="278" t="s">
        <v>51</v>
      </c>
      <c r="C54" s="279"/>
      <c r="D54" s="279"/>
      <c r="E54" s="280"/>
      <c r="F54" s="231">
        <v>1500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32860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32860</v>
      </c>
      <c r="G58" s="249"/>
      <c r="H58" s="248">
        <f>SUM(H55)</f>
        <v>32860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75"/>
      <c r="B61" s="75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75"/>
      <c r="B74" s="75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  <mergeCell ref="H55:I55"/>
    <mergeCell ref="B56:E56"/>
    <mergeCell ref="F56:G56"/>
    <mergeCell ref="H56:I56"/>
    <mergeCell ref="B57:E57"/>
    <mergeCell ref="F57:G57"/>
    <mergeCell ref="H57:I57"/>
    <mergeCell ref="B55:E55"/>
    <mergeCell ref="F55:G55"/>
    <mergeCell ref="B42:D42"/>
    <mergeCell ref="E42:H42"/>
    <mergeCell ref="B53:E53"/>
    <mergeCell ref="B54:E54"/>
    <mergeCell ref="F54:G54"/>
    <mergeCell ref="B51:E51"/>
    <mergeCell ref="B52:E52"/>
    <mergeCell ref="F52:G52"/>
    <mergeCell ref="D44:J44"/>
    <mergeCell ref="A46:B46"/>
    <mergeCell ref="C46:J46"/>
    <mergeCell ref="A47:I47"/>
    <mergeCell ref="A48:I49"/>
    <mergeCell ref="B50:E50"/>
    <mergeCell ref="F50:G50"/>
    <mergeCell ref="H50:I50"/>
    <mergeCell ref="B58:E58"/>
    <mergeCell ref="F58:G58"/>
    <mergeCell ref="H58:I58"/>
    <mergeCell ref="A59:B59"/>
    <mergeCell ref="G60:J60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63B-C4C5-4B9B-9698-C61F8FB6E0F1}">
  <sheetPr codeName="Hoja30">
    <tabColor theme="7" tint="0.39997558519241921"/>
    <pageSetUpPr fitToPage="1"/>
  </sheetPr>
  <dimension ref="A1:K89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172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4"/>
      <c r="G39" s="74"/>
      <c r="H39" s="7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6" t="s">
        <v>14</v>
      </c>
    </row>
    <row r="41" spans="1:11" s="11" customFormat="1" ht="45.7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54</v>
      </c>
      <c r="F42" s="206"/>
      <c r="G42" s="206"/>
      <c r="H42" s="206"/>
      <c r="I42" s="15">
        <v>2.2000000000000002</v>
      </c>
      <c r="J42" s="15">
        <v>22</v>
      </c>
      <c r="K42" s="16" t="s">
        <v>35</v>
      </c>
    </row>
    <row r="43" spans="1:11" s="14" customFormat="1" ht="59.25" customHeight="1" thickBot="1">
      <c r="B43" s="204" t="s">
        <v>45</v>
      </c>
      <c r="C43" s="205"/>
      <c r="D43" s="205"/>
      <c r="E43" s="206" t="s">
        <v>46</v>
      </c>
      <c r="F43" s="206"/>
      <c r="G43" s="206"/>
      <c r="H43" s="206"/>
      <c r="I43" s="15">
        <v>1.3</v>
      </c>
      <c r="J43" s="15">
        <v>25</v>
      </c>
      <c r="K43" s="16" t="s">
        <v>35</v>
      </c>
    </row>
    <row r="44" spans="1:11" s="14" customFormat="1" ht="59.25" customHeight="1" thickBot="1">
      <c r="B44" s="204" t="s">
        <v>43</v>
      </c>
      <c r="C44" s="205"/>
      <c r="D44" s="205"/>
      <c r="E44" s="206" t="s">
        <v>44</v>
      </c>
      <c r="F44" s="206"/>
      <c r="G44" s="206"/>
      <c r="H44" s="206"/>
      <c r="I44" s="15">
        <v>1.3</v>
      </c>
      <c r="J44" s="15">
        <v>26</v>
      </c>
      <c r="K44" s="16" t="s">
        <v>35</v>
      </c>
    </row>
    <row r="45" spans="1:11" s="17" customFormat="1" ht="28.5" customHeight="1">
      <c r="B45" s="18"/>
      <c r="C45" s="19"/>
      <c r="D45" s="20"/>
      <c r="E45" s="20"/>
      <c r="F45" s="21"/>
      <c r="G45" s="22"/>
      <c r="I45" s="22"/>
      <c r="J45" s="22"/>
    </row>
    <row r="46" spans="1:11" s="2" customFormat="1" ht="33" customHeight="1">
      <c r="A46" s="23" t="s">
        <v>15</v>
      </c>
      <c r="B46" s="23"/>
      <c r="C46" s="24"/>
      <c r="D46" s="207" t="s">
        <v>128</v>
      </c>
      <c r="E46" s="208"/>
      <c r="F46" s="208"/>
      <c r="G46" s="208"/>
      <c r="H46" s="208"/>
      <c r="I46" s="208"/>
      <c r="J46" s="209"/>
    </row>
    <row r="47" spans="1:11" s="2" customFormat="1" ht="22.5" customHeight="1" thickBot="1">
      <c r="C47" s="24"/>
      <c r="D47" s="24"/>
      <c r="E47" s="24"/>
      <c r="F47" s="24"/>
      <c r="G47" s="24"/>
      <c r="H47" s="24"/>
      <c r="I47" s="24"/>
      <c r="J47" s="24"/>
    </row>
    <row r="48" spans="1:11" s="2" customFormat="1" ht="35.25" customHeight="1" thickBot="1">
      <c r="A48" s="193" t="s">
        <v>16</v>
      </c>
      <c r="B48" s="193"/>
      <c r="C48" s="194" t="s">
        <v>170</v>
      </c>
      <c r="D48" s="195"/>
      <c r="E48" s="195"/>
      <c r="F48" s="195"/>
      <c r="G48" s="195"/>
      <c r="H48" s="195"/>
      <c r="I48" s="195"/>
      <c r="J48" s="196"/>
    </row>
    <row r="49" spans="1:10" s="2" customFormat="1" ht="35.25" thickBot="1">
      <c r="A49" s="216" t="s">
        <v>17</v>
      </c>
      <c r="B49" s="217"/>
      <c r="C49" s="217"/>
      <c r="D49" s="217"/>
      <c r="E49" s="217"/>
      <c r="F49" s="217"/>
      <c r="G49" s="217"/>
      <c r="H49" s="217"/>
      <c r="I49" s="218"/>
    </row>
    <row r="50" spans="1:10" s="2" customFormat="1" ht="14.25" customHeight="1">
      <c r="A50" s="219" t="s">
        <v>171</v>
      </c>
      <c r="B50" s="220"/>
      <c r="C50" s="220"/>
      <c r="D50" s="220"/>
      <c r="E50" s="220"/>
      <c r="F50" s="220"/>
      <c r="G50" s="220"/>
      <c r="H50" s="220"/>
      <c r="I50" s="221"/>
    </row>
    <row r="51" spans="1:10" s="2" customFormat="1" ht="200.25" customHeight="1" thickBot="1">
      <c r="A51" s="222"/>
      <c r="B51" s="223"/>
      <c r="C51" s="223"/>
      <c r="D51" s="223"/>
      <c r="E51" s="223"/>
      <c r="F51" s="223"/>
      <c r="G51" s="223"/>
      <c r="H51" s="223"/>
      <c r="I51" s="224"/>
    </row>
    <row r="52" spans="1:10" s="2" customFormat="1" ht="30.75" thickBot="1">
      <c r="A52" s="25"/>
      <c r="B52" s="225" t="s">
        <v>18</v>
      </c>
      <c r="C52" s="225"/>
      <c r="D52" s="225"/>
      <c r="E52" s="225"/>
      <c r="F52" s="225" t="s">
        <v>19</v>
      </c>
      <c r="G52" s="225"/>
      <c r="H52" s="226" t="s">
        <v>20</v>
      </c>
      <c r="I52" s="227"/>
    </row>
    <row r="53" spans="1:10" s="17" customFormat="1" ht="83.25" customHeight="1">
      <c r="A53" s="26">
        <v>2</v>
      </c>
      <c r="B53" s="228" t="s">
        <v>50</v>
      </c>
      <c r="C53" s="229"/>
      <c r="D53" s="229"/>
      <c r="E53" s="230"/>
      <c r="F53" s="77"/>
      <c r="G53" s="78"/>
      <c r="H53" s="29"/>
      <c r="I53" s="30"/>
    </row>
    <row r="54" spans="1:10" s="17" customFormat="1" ht="83.25" customHeight="1">
      <c r="A54" s="26">
        <v>2.2000000000000002</v>
      </c>
      <c r="B54" s="278" t="s">
        <v>49</v>
      </c>
      <c r="C54" s="279"/>
      <c r="D54" s="279"/>
      <c r="E54" s="280"/>
      <c r="F54" s="231">
        <v>11760</v>
      </c>
      <c r="G54" s="232"/>
      <c r="H54" s="29"/>
      <c r="I54" s="30"/>
    </row>
    <row r="55" spans="1:10" s="17" customFormat="1" ht="83.25" customHeight="1">
      <c r="A55" s="26">
        <v>2.2000000000000002</v>
      </c>
      <c r="B55" s="278" t="s">
        <v>49</v>
      </c>
      <c r="C55" s="279"/>
      <c r="D55" s="279"/>
      <c r="E55" s="280"/>
      <c r="F55" s="231">
        <v>17200</v>
      </c>
      <c r="G55" s="232"/>
      <c r="H55" s="29"/>
      <c r="I55" s="30"/>
    </row>
    <row r="56" spans="1:10" s="17" customFormat="1" ht="83.25" customHeight="1">
      <c r="A56" s="26">
        <v>1</v>
      </c>
      <c r="B56" s="228" t="s">
        <v>52</v>
      </c>
      <c r="C56" s="229"/>
      <c r="D56" s="229"/>
      <c r="E56" s="230"/>
      <c r="F56" s="77"/>
      <c r="G56" s="78"/>
      <c r="H56" s="29"/>
      <c r="I56" s="30"/>
    </row>
    <row r="57" spans="1:10" s="17" customFormat="1" ht="83.25" customHeight="1">
      <c r="A57" s="26">
        <v>1.3</v>
      </c>
      <c r="B57" s="278" t="s">
        <v>51</v>
      </c>
      <c r="C57" s="279"/>
      <c r="D57" s="279"/>
      <c r="E57" s="280"/>
      <c r="F57" s="281">
        <v>300</v>
      </c>
      <c r="G57" s="282"/>
      <c r="H57" s="29"/>
      <c r="I57" s="30"/>
    </row>
    <row r="58" spans="1:10" s="17" customFormat="1" ht="83.25" customHeight="1">
      <c r="A58" s="26">
        <v>1.3</v>
      </c>
      <c r="B58" s="278" t="s">
        <v>51</v>
      </c>
      <c r="C58" s="279"/>
      <c r="D58" s="279"/>
      <c r="E58" s="280"/>
      <c r="F58" s="281">
        <v>600</v>
      </c>
      <c r="G58" s="282"/>
      <c r="H58" s="29"/>
      <c r="I58" s="30"/>
    </row>
    <row r="59" spans="1:10" s="2" customFormat="1" ht="39" customHeight="1">
      <c r="A59" s="31"/>
      <c r="B59" s="210" t="s">
        <v>21</v>
      </c>
      <c r="C59" s="211"/>
      <c r="D59" s="211"/>
      <c r="E59" s="212"/>
      <c r="F59" s="233"/>
      <c r="G59" s="234"/>
      <c r="H59" s="233">
        <f>SUM(F62)</f>
        <v>29860</v>
      </c>
      <c r="I59" s="235"/>
    </row>
    <row r="60" spans="1:10" s="2" customFormat="1" ht="28.5" customHeight="1">
      <c r="A60" s="31"/>
      <c r="B60" s="210" t="s">
        <v>22</v>
      </c>
      <c r="C60" s="211"/>
      <c r="D60" s="211"/>
      <c r="E60" s="212"/>
      <c r="F60" s="213"/>
      <c r="G60" s="214"/>
      <c r="H60" s="213"/>
      <c r="I60" s="215"/>
    </row>
    <row r="61" spans="1:10" s="2" customFormat="1" ht="14.25" customHeight="1" thickBot="1">
      <c r="A61" s="32"/>
      <c r="B61" s="238"/>
      <c r="C61" s="239"/>
      <c r="D61" s="239"/>
      <c r="E61" s="240"/>
      <c r="F61" s="241"/>
      <c r="G61" s="242"/>
      <c r="H61" s="243"/>
      <c r="I61" s="244"/>
    </row>
    <row r="62" spans="1:10" s="2" customFormat="1" ht="30.75" customHeight="1" thickBot="1">
      <c r="A62" s="33"/>
      <c r="B62" s="245" t="s">
        <v>23</v>
      </c>
      <c r="C62" s="246"/>
      <c r="D62" s="246"/>
      <c r="E62" s="247"/>
      <c r="F62" s="248">
        <f>SUM(F53:G60)</f>
        <v>29860</v>
      </c>
      <c r="G62" s="249"/>
      <c r="H62" s="248">
        <f>SUM(H59)</f>
        <v>29860</v>
      </c>
      <c r="I62" s="249"/>
    </row>
    <row r="63" spans="1:10" s="2" customFormat="1" ht="33">
      <c r="A63" s="236"/>
      <c r="B63" s="236"/>
      <c r="I63" s="34"/>
    </row>
    <row r="64" spans="1:10" s="2" customFormat="1" ht="66.75" customHeight="1">
      <c r="A64" s="2" t="s">
        <v>24</v>
      </c>
      <c r="B64" s="3"/>
      <c r="C64" s="35"/>
      <c r="D64" s="3"/>
      <c r="E64" s="2" t="s">
        <v>25</v>
      </c>
      <c r="G64" s="237" t="s">
        <v>26</v>
      </c>
      <c r="H64" s="237"/>
      <c r="I64" s="237"/>
      <c r="J64" s="237"/>
    </row>
    <row r="65" spans="1:9" s="2" customFormat="1" ht="30" customHeight="1">
      <c r="A65" s="75"/>
      <c r="B65" s="75" t="s">
        <v>27</v>
      </c>
      <c r="G65" s="2" t="s">
        <v>28</v>
      </c>
    </row>
    <row r="66" spans="1:9" s="2" customFormat="1" ht="112.5" customHeight="1">
      <c r="A66" s="2" t="s">
        <v>29</v>
      </c>
    </row>
    <row r="67" spans="1:9" s="39" customFormat="1" ht="21">
      <c r="A67" s="37"/>
      <c r="B67" s="38"/>
      <c r="C67" s="38"/>
      <c r="D67" s="38"/>
      <c r="E67" s="38"/>
      <c r="F67" s="38"/>
    </row>
    <row r="68" spans="1:9" s="39" customFormat="1" ht="21">
      <c r="A68" s="37"/>
      <c r="B68" s="38"/>
      <c r="C68" s="38"/>
      <c r="D68" s="38"/>
      <c r="E68" s="38"/>
      <c r="F68" s="38"/>
    </row>
    <row r="69" spans="1:9" s="39" customFormat="1" ht="21">
      <c r="A69" s="37"/>
      <c r="B69" s="38"/>
      <c r="C69" s="38"/>
      <c r="D69" s="38"/>
      <c r="E69" s="38"/>
      <c r="F69" s="38"/>
    </row>
    <row r="70" spans="1:9" s="39" customFormat="1" ht="57" customHeight="1">
      <c r="A70" s="2" t="s">
        <v>30</v>
      </c>
      <c r="B70" s="38"/>
      <c r="C70" s="38"/>
      <c r="D70" s="38"/>
      <c r="E70" s="38"/>
      <c r="F70" s="38"/>
    </row>
    <row r="71" spans="1:9" s="39" customFormat="1" ht="30">
      <c r="A71" s="2"/>
      <c r="B71" s="38"/>
      <c r="C71" s="38"/>
      <c r="D71" s="38"/>
      <c r="E71" s="38"/>
      <c r="F71" s="38"/>
    </row>
    <row r="72" spans="1:9" s="42" customFormat="1" ht="90.75" customHeight="1">
      <c r="A72" s="2" t="s">
        <v>31</v>
      </c>
      <c r="B72" s="40"/>
      <c r="C72" s="38"/>
      <c r="D72" s="38"/>
      <c r="E72" s="38"/>
      <c r="F72" s="41"/>
    </row>
    <row r="73" spans="1:9" s="43" customFormat="1" ht="107.25" customHeight="1">
      <c r="A73" s="2" t="s">
        <v>32</v>
      </c>
      <c r="B73" s="40"/>
    </row>
    <row r="74" spans="1:9" s="42" customFormat="1" ht="65.25" customHeight="1">
      <c r="A74" s="2"/>
      <c r="B74" s="40"/>
      <c r="C74" s="38"/>
      <c r="D74" s="38"/>
      <c r="E74" s="38"/>
      <c r="F74" s="41"/>
    </row>
    <row r="75" spans="1:9" s="43" customFormat="1" ht="75" customHeight="1">
      <c r="A75" s="2"/>
      <c r="B75" s="40"/>
    </row>
    <row r="76" spans="1:9" s="42" customFormat="1" ht="55.5" customHeight="1">
      <c r="A76" s="2"/>
      <c r="B76" s="40"/>
      <c r="C76" s="38"/>
      <c r="D76" s="38"/>
      <c r="E76" s="38"/>
      <c r="F76" s="41"/>
    </row>
    <row r="77" spans="1:9" s="43" customFormat="1" ht="65.25" customHeight="1">
      <c r="A77" s="2"/>
      <c r="B77" s="40"/>
    </row>
    <row r="78" spans="1:9" s="2" customFormat="1" ht="12.6" customHeight="1">
      <c r="A78" s="75"/>
      <c r="B78" s="75"/>
      <c r="I78" s="34"/>
    </row>
    <row r="79" spans="1:9" s="2" customFormat="1" ht="27" customHeight="1">
      <c r="I79" s="34"/>
    </row>
    <row r="80" spans="1:9" s="39" customFormat="1" ht="31.5">
      <c r="A80" s="2"/>
      <c r="B80" s="40"/>
      <c r="C80" s="38"/>
      <c r="D80" s="38"/>
      <c r="E80" s="38"/>
      <c r="F80" s="41"/>
      <c r="G80" s="42"/>
      <c r="H80" s="42"/>
      <c r="I80" s="44"/>
    </row>
    <row r="81" spans="1:11" s="42" customFormat="1" ht="20.25" customHeight="1">
      <c r="A81" s="2"/>
      <c r="B81" s="40"/>
      <c r="C81" s="43"/>
      <c r="D81" s="43"/>
      <c r="E81" s="43"/>
      <c r="F81" s="43"/>
      <c r="G81" s="43"/>
      <c r="H81" s="43"/>
      <c r="I81" s="44"/>
    </row>
    <row r="82" spans="1:11" s="42" customFormat="1" ht="32.25">
      <c r="A82" s="45"/>
      <c r="B82" s="46"/>
      <c r="C82" s="44"/>
      <c r="D82" s="44"/>
      <c r="E82" s="44"/>
      <c r="F82" s="47"/>
      <c r="G82" s="44"/>
      <c r="H82" s="44"/>
      <c r="I82" s="44"/>
    </row>
    <row r="83" spans="1:11" s="43" customFormat="1" ht="32.25">
      <c r="A83" s="45"/>
      <c r="B83" s="46"/>
      <c r="C83" s="44"/>
      <c r="D83" s="44"/>
      <c r="E83" s="44"/>
      <c r="F83" s="47"/>
      <c r="G83" s="44"/>
      <c r="H83" s="44"/>
      <c r="I83" s="44"/>
    </row>
    <row r="84" spans="1:11" s="43" customFormat="1" ht="13.5"/>
    <row r="85" spans="1:11" s="43" customFormat="1" ht="13.5"/>
    <row r="86" spans="1:11" s="43" customFormat="1" ht="13.5"/>
    <row r="87" spans="1:11" s="43" customFormat="1" ht="13.5"/>
    <row r="88" spans="1:1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1:1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</sheetData>
  <mergeCells count="48"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B42:D42"/>
    <mergeCell ref="E42:H42"/>
    <mergeCell ref="B53:E53"/>
    <mergeCell ref="B54:E54"/>
    <mergeCell ref="F54:G54"/>
    <mergeCell ref="B43:D43"/>
    <mergeCell ref="E43:H43"/>
    <mergeCell ref="D46:J46"/>
    <mergeCell ref="A48:B48"/>
    <mergeCell ref="C48:J48"/>
    <mergeCell ref="A49:I49"/>
    <mergeCell ref="B44:D44"/>
    <mergeCell ref="E44:H44"/>
    <mergeCell ref="A50:I51"/>
    <mergeCell ref="B52:E52"/>
    <mergeCell ref="F52:G52"/>
    <mergeCell ref="H52:I52"/>
    <mergeCell ref="B60:E60"/>
    <mergeCell ref="F60:G60"/>
    <mergeCell ref="H60:I60"/>
    <mergeCell ref="B61:E61"/>
    <mergeCell ref="F61:G61"/>
    <mergeCell ref="H61:I61"/>
    <mergeCell ref="B58:E58"/>
    <mergeCell ref="F57:G57"/>
    <mergeCell ref="H59:I59"/>
    <mergeCell ref="B55:E55"/>
    <mergeCell ref="F55:G55"/>
    <mergeCell ref="B56:E56"/>
    <mergeCell ref="B57:E57"/>
    <mergeCell ref="B59:E59"/>
    <mergeCell ref="F59:G59"/>
    <mergeCell ref="F58:G58"/>
    <mergeCell ref="B62:E62"/>
    <mergeCell ref="F62:G62"/>
    <mergeCell ref="H62:I62"/>
    <mergeCell ref="A63:B63"/>
    <mergeCell ref="G64:J64"/>
  </mergeCells>
  <pageMargins left="0.51181102362204722" right="0.51181102362204722" top="0.11811023622047245" bottom="0.98425196850393704" header="0.11811023622047245" footer="0.98425196850393704"/>
  <pageSetup scale="27" orientation="portrait" r:id="rId1"/>
  <headerFooter alignWithMargins="0"/>
  <rowBreaks count="2" manualBreakCount="2">
    <brk id="79" max="11" man="1"/>
    <brk id="8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0A90-A310-4877-8DEB-1488506FCBFA}">
  <sheetPr codeName="Hoja4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63</v>
      </c>
      <c r="D38" s="200"/>
      <c r="F38" s="201" t="s">
        <v>6</v>
      </c>
      <c r="G38" s="201"/>
      <c r="H38" s="202"/>
      <c r="I38" s="4">
        <v>5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66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65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67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66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11.1</v>
      </c>
      <c r="B51" s="228" t="s">
        <v>64</v>
      </c>
      <c r="C51" s="229"/>
      <c r="D51" s="229"/>
      <c r="E51" s="230"/>
      <c r="F51" s="231">
        <v>2500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2500</v>
      </c>
      <c r="G55" s="249"/>
      <c r="H55" s="248">
        <f>SUM(H52)</f>
        <v>2500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C467-6EB8-436B-9FC7-998470A93801}">
  <sheetPr codeName="Hoja31">
    <tabColor theme="7" tint="0.59999389629810485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173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4"/>
      <c r="G39" s="74"/>
      <c r="H39" s="7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6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163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174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175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77"/>
      <c r="G50" s="78"/>
      <c r="H50" s="29"/>
      <c r="I50" s="30"/>
    </row>
    <row r="51" spans="1:10" s="17" customFormat="1" ht="83.25" customHeight="1">
      <c r="A51" s="26">
        <v>11.1</v>
      </c>
      <c r="B51" s="228" t="s">
        <v>164</v>
      </c>
      <c r="C51" s="229"/>
      <c r="D51" s="229"/>
      <c r="E51" s="230"/>
      <c r="F51" s="231">
        <v>4500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4500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4500</v>
      </c>
      <c r="G55" s="249"/>
      <c r="H55" s="248">
        <f>SUM(H52)</f>
        <v>4500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75"/>
      <c r="B58" s="7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75"/>
      <c r="B71" s="7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EC64-530A-42BD-9353-15025FB0B50B}">
  <sheetPr codeName="Hoja32">
    <tabColor theme="7" tint="0.39997558519241921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176</v>
      </c>
      <c r="D38" s="200"/>
      <c r="F38" s="201" t="s">
        <v>6</v>
      </c>
      <c r="G38" s="201"/>
      <c r="H38" s="202"/>
      <c r="I38" s="4">
        <v>17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74"/>
      <c r="G39" s="74"/>
      <c r="H39" s="7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7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76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159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177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178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93</v>
      </c>
      <c r="C50" s="229"/>
      <c r="D50" s="229"/>
      <c r="E50" s="230"/>
      <c r="F50" s="77"/>
      <c r="G50" s="78"/>
      <c r="H50" s="29"/>
      <c r="I50" s="30"/>
    </row>
    <row r="51" spans="1:10" s="17" customFormat="1" ht="83.25" customHeight="1">
      <c r="A51" s="26">
        <v>9.1999999999999993</v>
      </c>
      <c r="B51" s="228" t="s">
        <v>92</v>
      </c>
      <c r="C51" s="229"/>
      <c r="D51" s="229"/>
      <c r="E51" s="230"/>
      <c r="F51" s="231">
        <v>900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900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900</v>
      </c>
      <c r="G55" s="249"/>
      <c r="H55" s="248">
        <f>SUM(H52)</f>
        <v>900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75"/>
      <c r="B58" s="7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75"/>
      <c r="B71" s="7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0ABC-AA4C-40C7-ACEE-C60711F93AE6}">
  <sheetPr codeName="Hoja33">
    <tabColor theme="7" tint="0.39997558519241921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188</v>
      </c>
      <c r="D38" s="200"/>
      <c r="F38" s="201" t="s">
        <v>6</v>
      </c>
      <c r="G38" s="201"/>
      <c r="H38" s="202"/>
      <c r="I38" s="4">
        <v>19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4"/>
      <c r="G39" s="84"/>
      <c r="H39" s="8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6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44</v>
      </c>
      <c r="F41" s="206"/>
      <c r="G41" s="206"/>
      <c r="H41" s="206"/>
      <c r="I41" s="15">
        <v>2.2000000000000002</v>
      </c>
      <c r="J41" s="15">
        <v>18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186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187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189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11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82"/>
      <c r="G50" s="83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2475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2475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2475</v>
      </c>
      <c r="G55" s="249"/>
      <c r="H55" s="248">
        <f>SUM(H52)</f>
        <v>2475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85"/>
      <c r="B58" s="8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85"/>
      <c r="B71" s="8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84C1-2D5E-490F-8506-9407AA94C20B}">
  <sheetPr codeName="Hoja34">
    <tabColor theme="7" tint="0.39997558519241921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190</v>
      </c>
      <c r="D38" s="200"/>
      <c r="F38" s="201" t="s">
        <v>6</v>
      </c>
      <c r="G38" s="201"/>
      <c r="H38" s="202"/>
      <c r="I38" s="4">
        <v>19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4"/>
      <c r="G39" s="84"/>
      <c r="H39" s="8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6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44</v>
      </c>
      <c r="F41" s="206"/>
      <c r="G41" s="206"/>
      <c r="H41" s="206"/>
      <c r="I41" s="15">
        <v>2.2000000000000002</v>
      </c>
      <c r="J41" s="15">
        <v>18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191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187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189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11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82"/>
      <c r="G50" s="83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2475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2475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2475</v>
      </c>
      <c r="G55" s="249"/>
      <c r="H55" s="248">
        <f>SUM(H52)</f>
        <v>2475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85"/>
      <c r="B58" s="8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85"/>
      <c r="B71" s="8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B812-5FAF-41D0-9D5F-E4C8CCBD252C}">
  <sheetPr codeName="Hoja35">
    <tabColor theme="7" tint="0.39997558519241921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192</v>
      </c>
      <c r="D38" s="200"/>
      <c r="F38" s="201" t="s">
        <v>6</v>
      </c>
      <c r="G38" s="201"/>
      <c r="H38" s="202"/>
      <c r="I38" s="4">
        <v>19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4"/>
      <c r="G39" s="84"/>
      <c r="H39" s="8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6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193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201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194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11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82"/>
      <c r="G50" s="83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550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550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550</v>
      </c>
      <c r="G55" s="249"/>
      <c r="H55" s="248">
        <f>SUM(H52)</f>
        <v>550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85"/>
      <c r="B58" s="8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85"/>
      <c r="B71" s="8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8833-34F2-430F-97DD-8FDC5A15E69B}">
  <sheetPr codeName="Hoja36">
    <tabColor theme="7" tint="0.39997558519241921"/>
    <pageSetUpPr fitToPage="1"/>
  </sheetPr>
  <dimension ref="A1:K82"/>
  <sheetViews>
    <sheetView showGridLines="0" view="pageBreakPreview" topLeftCell="A32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195</v>
      </c>
      <c r="D38" s="200"/>
      <c r="F38" s="201" t="s">
        <v>6</v>
      </c>
      <c r="G38" s="201"/>
      <c r="H38" s="202"/>
      <c r="I38" s="4">
        <v>19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4"/>
      <c r="G39" s="84"/>
      <c r="H39" s="8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6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196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200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197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11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82"/>
      <c r="G50" s="83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1010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1010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1010</v>
      </c>
      <c r="G55" s="249"/>
      <c r="H55" s="248">
        <f>SUM(H52)</f>
        <v>1010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85"/>
      <c r="B58" s="8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85"/>
      <c r="B71" s="8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8A31-5B11-4888-B58A-B5CBF23AE4CC}">
  <sheetPr codeName="Hoja37">
    <tabColor theme="7" tint="0.39997558519241921"/>
    <pageSetUpPr fitToPage="1"/>
  </sheetPr>
  <dimension ref="A1:K82"/>
  <sheetViews>
    <sheetView showGridLines="0" view="pageBreakPreview" topLeftCell="A61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202</v>
      </c>
      <c r="D38" s="200"/>
      <c r="F38" s="201" t="s">
        <v>6</v>
      </c>
      <c r="G38" s="201"/>
      <c r="H38" s="202"/>
      <c r="I38" s="4">
        <v>21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4"/>
      <c r="G39" s="84"/>
      <c r="H39" s="8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6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198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199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206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11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82"/>
      <c r="G50" s="83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1500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1500</v>
      </c>
      <c r="G55" s="249"/>
      <c r="H55" s="248">
        <f>SUM(H52)</f>
        <v>1500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85"/>
      <c r="B58" s="8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85"/>
      <c r="B71" s="8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B2D3-8878-4C50-873D-2F2ACEFE5CDF}">
  <sheetPr codeName="Hoja38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203</v>
      </c>
      <c r="D38" s="200"/>
      <c r="F38" s="201" t="s">
        <v>6</v>
      </c>
      <c r="G38" s="201"/>
      <c r="H38" s="202"/>
      <c r="I38" s="4">
        <v>21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4"/>
      <c r="G39" s="84"/>
      <c r="H39" s="8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6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204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205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206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11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82"/>
      <c r="G50" s="83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750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750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750</v>
      </c>
      <c r="G55" s="249"/>
      <c r="H55" s="248">
        <f>SUM(H52)</f>
        <v>750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85"/>
      <c r="B58" s="8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85"/>
      <c r="B71" s="8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C63A-FA68-46E3-9ED6-3EB5CAEABCEB}">
  <sheetPr codeName="Hoja39">
    <tabColor theme="7" tint="0.39997558519241921"/>
    <pageSetUpPr fitToPage="1"/>
  </sheetPr>
  <dimension ref="A1:K85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210</v>
      </c>
      <c r="D38" s="200"/>
      <c r="F38" s="201" t="s">
        <v>6</v>
      </c>
      <c r="G38" s="201"/>
      <c r="H38" s="202"/>
      <c r="I38" s="4">
        <v>21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90"/>
      <c r="G39" s="90"/>
      <c r="H39" s="90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8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89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1.3</v>
      </c>
      <c r="J41" s="15">
        <v>29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30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208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209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83" t="s">
        <v>211</v>
      </c>
      <c r="B48" s="284"/>
      <c r="C48" s="284"/>
      <c r="D48" s="284"/>
      <c r="E48" s="284"/>
      <c r="F48" s="284"/>
      <c r="G48" s="284"/>
      <c r="H48" s="284"/>
      <c r="I48" s="285"/>
    </row>
    <row r="49" spans="1:10" s="2" customFormat="1" ht="96.75" customHeight="1" thickBot="1">
      <c r="A49" s="286"/>
      <c r="B49" s="287"/>
      <c r="C49" s="287"/>
      <c r="D49" s="287"/>
      <c r="E49" s="287"/>
      <c r="F49" s="287"/>
      <c r="G49" s="287"/>
      <c r="H49" s="287"/>
      <c r="I49" s="288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54.75" customHeight="1">
      <c r="A51" s="26">
        <v>1</v>
      </c>
      <c r="B51" s="228" t="s">
        <v>52</v>
      </c>
      <c r="C51" s="229"/>
      <c r="D51" s="229"/>
      <c r="E51" s="230"/>
      <c r="F51" s="87"/>
      <c r="G51" s="88"/>
      <c r="H51" s="29"/>
      <c r="I51" s="30"/>
    </row>
    <row r="52" spans="1:10" s="17" customFormat="1" ht="57.75" customHeight="1">
      <c r="A52" s="26">
        <v>1.3</v>
      </c>
      <c r="B52" s="228" t="s">
        <v>51</v>
      </c>
      <c r="C52" s="229"/>
      <c r="D52" s="229"/>
      <c r="E52" s="230"/>
      <c r="F52" s="231">
        <v>11400</v>
      </c>
      <c r="G52" s="232"/>
      <c r="H52" s="29"/>
      <c r="I52" s="30"/>
    </row>
    <row r="53" spans="1:10" s="17" customFormat="1" ht="51" customHeight="1">
      <c r="A53" s="26">
        <v>1</v>
      </c>
      <c r="B53" s="228" t="s">
        <v>52</v>
      </c>
      <c r="C53" s="229"/>
      <c r="D53" s="229"/>
      <c r="E53" s="230"/>
      <c r="F53" s="87"/>
      <c r="G53" s="88"/>
      <c r="H53" s="29"/>
      <c r="I53" s="30"/>
    </row>
    <row r="54" spans="1:10" s="17" customFormat="1" ht="75.75" customHeight="1">
      <c r="A54" s="61">
        <v>1.3</v>
      </c>
      <c r="B54" s="228" t="s">
        <v>51</v>
      </c>
      <c r="C54" s="229"/>
      <c r="D54" s="229"/>
      <c r="E54" s="230"/>
      <c r="F54" s="231">
        <v>3300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14700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SUM(F52:G56)</f>
        <v>14700</v>
      </c>
      <c r="G58" s="249"/>
      <c r="H58" s="248">
        <f>SUM(H55)</f>
        <v>14700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91"/>
      <c r="B61" s="91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91"/>
      <c r="B74" s="91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A59:B59"/>
    <mergeCell ref="G60:J60"/>
    <mergeCell ref="B57:E57"/>
    <mergeCell ref="F57:G57"/>
    <mergeCell ref="H57:I57"/>
    <mergeCell ref="B58:E58"/>
    <mergeCell ref="F58:G58"/>
    <mergeCell ref="H58:I58"/>
    <mergeCell ref="B55:E55"/>
    <mergeCell ref="F55:G55"/>
    <mergeCell ref="H55:I55"/>
    <mergeCell ref="B56:E56"/>
    <mergeCell ref="F56:G56"/>
    <mergeCell ref="H56:I56"/>
    <mergeCell ref="B51:E51"/>
    <mergeCell ref="B52:E52"/>
    <mergeCell ref="F52:G52"/>
    <mergeCell ref="B53:E53"/>
    <mergeCell ref="B54:E54"/>
    <mergeCell ref="F54:G54"/>
    <mergeCell ref="B50:E50"/>
    <mergeCell ref="F50:G50"/>
    <mergeCell ref="H50:I50"/>
    <mergeCell ref="B40:C40"/>
    <mergeCell ref="E40:H40"/>
    <mergeCell ref="B41:D41"/>
    <mergeCell ref="E41:H41"/>
    <mergeCell ref="B42:D42"/>
    <mergeCell ref="E42:H42"/>
    <mergeCell ref="D44:J44"/>
    <mergeCell ref="A46:B46"/>
    <mergeCell ref="C46:J46"/>
    <mergeCell ref="A47:I47"/>
    <mergeCell ref="A48:I49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2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C77A-5228-49B4-B6C7-FE275EC0654D}">
  <sheetPr codeName="Hoja40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227</v>
      </c>
      <c r="D38" s="200"/>
      <c r="F38" s="201" t="s">
        <v>6</v>
      </c>
      <c r="G38" s="201"/>
      <c r="H38" s="202"/>
      <c r="I38" s="4">
        <v>24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07"/>
      <c r="G39" s="107"/>
      <c r="H39" s="107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0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09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228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235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229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75.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110"/>
      <c r="G50" s="111"/>
      <c r="H50" s="29"/>
      <c r="I50" s="30"/>
    </row>
    <row r="51" spans="1:10" s="17" customFormat="1" ht="57.75" customHeight="1">
      <c r="A51" s="26">
        <v>2.2000000000000002</v>
      </c>
      <c r="B51" s="228" t="s">
        <v>49</v>
      </c>
      <c r="C51" s="229"/>
      <c r="D51" s="229"/>
      <c r="E51" s="230"/>
      <c r="F51" s="231">
        <v>2335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2335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2335</v>
      </c>
      <c r="G55" s="249"/>
      <c r="H55" s="248">
        <f>SUM(H52)</f>
        <v>2335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08"/>
      <c r="B58" s="108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08"/>
      <c r="B71" s="108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  <mergeCell ref="B50:E50"/>
    <mergeCell ref="B51:E51"/>
    <mergeCell ref="F51:G51"/>
    <mergeCell ref="D43:J43"/>
    <mergeCell ref="A45:B45"/>
    <mergeCell ref="C45:J45"/>
    <mergeCell ref="A46:I46"/>
    <mergeCell ref="A47:I48"/>
    <mergeCell ref="B49:E49"/>
    <mergeCell ref="F49:G49"/>
    <mergeCell ref="H49:I49"/>
    <mergeCell ref="B52:E52"/>
    <mergeCell ref="F52:G52"/>
    <mergeCell ref="H52:I52"/>
    <mergeCell ref="B53:E53"/>
    <mergeCell ref="F53:G53"/>
    <mergeCell ref="H53:I53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C1E7-B4AE-4A8A-AC33-0210445BD09A}">
  <sheetPr codeName="Hoja5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68</v>
      </c>
      <c r="D38" s="200"/>
      <c r="F38" s="201" t="s">
        <v>6</v>
      </c>
      <c r="G38" s="201"/>
      <c r="H38" s="202"/>
      <c r="I38" s="4">
        <v>5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69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70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239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11.1</v>
      </c>
      <c r="B51" s="228" t="s">
        <v>40</v>
      </c>
      <c r="C51" s="229"/>
      <c r="D51" s="229"/>
      <c r="E51" s="230"/>
      <c r="F51" s="231">
        <v>1797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1797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1797</v>
      </c>
      <c r="G55" s="249"/>
      <c r="H55" s="248">
        <f>SUM(H52)</f>
        <v>1797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1207-625B-487A-B172-4D7D1DD2E5B2}">
  <sheetPr codeName="Hoja41">
    <tabColor theme="7" tint="0.39997558519241921"/>
    <pageSetUpPr fitToPage="1"/>
  </sheetPr>
  <dimension ref="A1:K85"/>
  <sheetViews>
    <sheetView showGridLines="0" view="pageBreakPreview" topLeftCell="A41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230</v>
      </c>
      <c r="D38" s="200"/>
      <c r="F38" s="201" t="s">
        <v>6</v>
      </c>
      <c r="G38" s="201"/>
      <c r="H38" s="202"/>
      <c r="I38" s="4">
        <v>24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07"/>
      <c r="G39" s="107"/>
      <c r="H39" s="107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0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09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26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233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234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83" t="s">
        <v>232</v>
      </c>
      <c r="B48" s="284"/>
      <c r="C48" s="284"/>
      <c r="D48" s="284"/>
      <c r="E48" s="284"/>
      <c r="F48" s="284"/>
      <c r="G48" s="284"/>
      <c r="H48" s="284"/>
      <c r="I48" s="285"/>
    </row>
    <row r="49" spans="1:10" s="2" customFormat="1" ht="165.75" customHeight="1" thickBot="1">
      <c r="A49" s="286"/>
      <c r="B49" s="287"/>
      <c r="C49" s="287"/>
      <c r="D49" s="287"/>
      <c r="E49" s="287"/>
      <c r="F49" s="287"/>
      <c r="G49" s="287"/>
      <c r="H49" s="287"/>
      <c r="I49" s="288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54.75" customHeight="1">
      <c r="A51" s="26">
        <v>2</v>
      </c>
      <c r="B51" s="228" t="s">
        <v>50</v>
      </c>
      <c r="C51" s="229"/>
      <c r="D51" s="229"/>
      <c r="E51" s="230"/>
      <c r="F51" s="110"/>
      <c r="G51" s="111"/>
      <c r="H51" s="29"/>
      <c r="I51" s="30"/>
    </row>
    <row r="52" spans="1:10" s="17" customFormat="1" ht="57.75" customHeight="1">
      <c r="A52" s="26">
        <v>2.2000000000000002</v>
      </c>
      <c r="B52" s="228" t="s">
        <v>49</v>
      </c>
      <c r="C52" s="229"/>
      <c r="D52" s="229"/>
      <c r="E52" s="230"/>
      <c r="F52" s="231">
        <v>6079</v>
      </c>
      <c r="G52" s="232"/>
      <c r="H52" s="29"/>
      <c r="I52" s="30"/>
    </row>
    <row r="53" spans="1:10" s="17" customFormat="1" ht="51" customHeight="1">
      <c r="A53" s="26">
        <v>1</v>
      </c>
      <c r="B53" s="228" t="s">
        <v>52</v>
      </c>
      <c r="C53" s="229"/>
      <c r="D53" s="229"/>
      <c r="E53" s="230"/>
      <c r="F53" s="110"/>
      <c r="G53" s="111"/>
      <c r="H53" s="29"/>
      <c r="I53" s="30"/>
    </row>
    <row r="54" spans="1:10" s="17" customFormat="1" ht="75.75" customHeight="1">
      <c r="A54" s="61">
        <v>1.3</v>
      </c>
      <c r="B54" s="228" t="s">
        <v>231</v>
      </c>
      <c r="C54" s="229"/>
      <c r="D54" s="229"/>
      <c r="E54" s="230"/>
      <c r="F54" s="231">
        <v>900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6979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SUM(F52:G56)</f>
        <v>6979</v>
      </c>
      <c r="G58" s="249"/>
      <c r="H58" s="248">
        <f>SUM(H55)</f>
        <v>6979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08"/>
      <c r="B61" s="108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08"/>
      <c r="B74" s="108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C29:F30"/>
    <mergeCell ref="A33:J33"/>
    <mergeCell ref="E34:J34"/>
    <mergeCell ref="E36:G36"/>
    <mergeCell ref="C38:D38"/>
    <mergeCell ref="F38:H38"/>
    <mergeCell ref="B50:E50"/>
    <mergeCell ref="F50:G50"/>
    <mergeCell ref="H50:I50"/>
    <mergeCell ref="B40:C40"/>
    <mergeCell ref="E40:H40"/>
    <mergeCell ref="B41:D41"/>
    <mergeCell ref="E41:H41"/>
    <mergeCell ref="B42:D42"/>
    <mergeCell ref="E42:H42"/>
    <mergeCell ref="D44:J44"/>
    <mergeCell ref="A46:B46"/>
    <mergeCell ref="C46:J46"/>
    <mergeCell ref="A47:I47"/>
    <mergeCell ref="A48:I49"/>
    <mergeCell ref="B51:E51"/>
    <mergeCell ref="B52:E52"/>
    <mergeCell ref="F52:G52"/>
    <mergeCell ref="B53:E53"/>
    <mergeCell ref="B54:E54"/>
    <mergeCell ref="F54:G54"/>
    <mergeCell ref="B55:E55"/>
    <mergeCell ref="F55:G55"/>
    <mergeCell ref="H55:I55"/>
    <mergeCell ref="B56:E56"/>
    <mergeCell ref="F56:G56"/>
    <mergeCell ref="H56:I56"/>
    <mergeCell ref="A59:B59"/>
    <mergeCell ref="G60:J60"/>
    <mergeCell ref="B57:E57"/>
    <mergeCell ref="F57:G57"/>
    <mergeCell ref="H57:I57"/>
    <mergeCell ref="B58:E58"/>
    <mergeCell ref="F58:G58"/>
    <mergeCell ref="H58:I58"/>
  </mergeCells>
  <pageMargins left="0.51181102362204722" right="0.51181102362204722" top="0.11811023622047245" bottom="0.98425196850393704" header="0.11811023622047245" footer="0.98425196850393704"/>
  <pageSetup scale="28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6D5F-E3F4-4519-B432-AA749684490C}">
  <sheetPr codeName="Hoja42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236</v>
      </c>
      <c r="D38" s="200"/>
      <c r="F38" s="201" t="s">
        <v>6</v>
      </c>
      <c r="G38" s="201"/>
      <c r="H38" s="202"/>
      <c r="I38" s="4">
        <v>24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14"/>
      <c r="G39" s="114"/>
      <c r="H39" s="11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1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16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2.2999999999999998</v>
      </c>
      <c r="J41" s="15">
        <v>6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237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240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238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41.7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112"/>
      <c r="G50" s="113"/>
      <c r="H50" s="29"/>
      <c r="I50" s="30"/>
    </row>
    <row r="51" spans="1:10" s="17" customFormat="1" ht="114" customHeight="1">
      <c r="A51" s="26">
        <v>2.2999999999999998</v>
      </c>
      <c r="B51" s="228" t="s">
        <v>53</v>
      </c>
      <c r="C51" s="229"/>
      <c r="D51" s="229"/>
      <c r="E51" s="230"/>
      <c r="F51" s="231">
        <v>1740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1740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1740</v>
      </c>
      <c r="G55" s="249"/>
      <c r="H55" s="248">
        <f>SUM(H52)</f>
        <v>1740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15"/>
      <c r="B58" s="11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15"/>
      <c r="B71" s="11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2:E52"/>
    <mergeCell ref="F52:G52"/>
    <mergeCell ref="H52:I52"/>
    <mergeCell ref="B53:E53"/>
    <mergeCell ref="F53:G53"/>
    <mergeCell ref="H53:I53"/>
    <mergeCell ref="B50:E50"/>
    <mergeCell ref="B51:E51"/>
    <mergeCell ref="F51:G51"/>
    <mergeCell ref="D43:J43"/>
    <mergeCell ref="A45:B45"/>
    <mergeCell ref="C45:J45"/>
    <mergeCell ref="A46:I46"/>
    <mergeCell ref="A47:I48"/>
    <mergeCell ref="B49:E49"/>
    <mergeCell ref="F49:G49"/>
    <mergeCell ref="H49:I49"/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0BAC-1EDB-45F4-BC6E-0B30389FFE63}">
  <sheetPr codeName="Hoja43">
    <tabColor theme="7" tint="0.39997558519241921"/>
    <pageSetUpPr fitToPage="1"/>
  </sheetPr>
  <dimension ref="A1:K85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241</v>
      </c>
      <c r="D38" s="200"/>
      <c r="F38" s="201" t="s">
        <v>6</v>
      </c>
      <c r="G38" s="201"/>
      <c r="H38" s="202"/>
      <c r="I38" s="4">
        <v>24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17"/>
      <c r="G39" s="117"/>
      <c r="H39" s="117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1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19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2.1</v>
      </c>
      <c r="J41" s="15">
        <v>44</v>
      </c>
      <c r="K41" s="16" t="s">
        <v>35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2.1</v>
      </c>
      <c r="J42" s="15">
        <v>45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242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245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83" t="s">
        <v>243</v>
      </c>
      <c r="B48" s="284"/>
      <c r="C48" s="284"/>
      <c r="D48" s="284"/>
      <c r="E48" s="284"/>
      <c r="F48" s="284"/>
      <c r="G48" s="284"/>
      <c r="H48" s="284"/>
      <c r="I48" s="285"/>
    </row>
    <row r="49" spans="1:10" s="2" customFormat="1" ht="109.5" customHeight="1" thickBot="1">
      <c r="A49" s="286"/>
      <c r="B49" s="287"/>
      <c r="C49" s="287"/>
      <c r="D49" s="287"/>
      <c r="E49" s="287"/>
      <c r="F49" s="287"/>
      <c r="G49" s="287"/>
      <c r="H49" s="287"/>
      <c r="I49" s="288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54.75" customHeight="1">
      <c r="A51" s="26">
        <v>2</v>
      </c>
      <c r="B51" s="228" t="s">
        <v>50</v>
      </c>
      <c r="C51" s="229"/>
      <c r="D51" s="229"/>
      <c r="E51" s="230"/>
      <c r="F51" s="120"/>
      <c r="G51" s="121"/>
      <c r="H51" s="29"/>
      <c r="I51" s="30"/>
    </row>
    <row r="52" spans="1:10" s="17" customFormat="1" ht="114" customHeight="1">
      <c r="A52" s="26">
        <v>2.1</v>
      </c>
      <c r="B52" s="228" t="s">
        <v>244</v>
      </c>
      <c r="C52" s="229"/>
      <c r="D52" s="229"/>
      <c r="E52" s="230"/>
      <c r="F52" s="231">
        <v>7410</v>
      </c>
      <c r="G52" s="232"/>
      <c r="H52" s="29"/>
      <c r="I52" s="30"/>
    </row>
    <row r="53" spans="1:10" s="17" customFormat="1" ht="67.5" customHeight="1">
      <c r="A53" s="26">
        <v>2</v>
      </c>
      <c r="B53" s="228" t="s">
        <v>50</v>
      </c>
      <c r="C53" s="229"/>
      <c r="D53" s="229"/>
      <c r="E53" s="230"/>
      <c r="F53" s="120"/>
      <c r="G53" s="121"/>
      <c r="H53" s="29"/>
      <c r="I53" s="30"/>
    </row>
    <row r="54" spans="1:10" s="17" customFormat="1" ht="114" customHeight="1">
      <c r="A54" s="26">
        <v>2.1</v>
      </c>
      <c r="B54" s="228" t="s">
        <v>244</v>
      </c>
      <c r="C54" s="229"/>
      <c r="D54" s="229"/>
      <c r="E54" s="230"/>
      <c r="F54" s="231">
        <v>7515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14925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SUM(F52:G56)</f>
        <v>14925</v>
      </c>
      <c r="G58" s="249"/>
      <c r="H58" s="248">
        <f>SUM(H55)</f>
        <v>14925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18"/>
      <c r="B61" s="118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18"/>
      <c r="B74" s="118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C29:F30"/>
    <mergeCell ref="A33:J33"/>
    <mergeCell ref="E34:J34"/>
    <mergeCell ref="E36:G36"/>
    <mergeCell ref="C38:D38"/>
    <mergeCell ref="F38:H38"/>
    <mergeCell ref="B51:E51"/>
    <mergeCell ref="B40:C40"/>
    <mergeCell ref="E40:H40"/>
    <mergeCell ref="B41:D41"/>
    <mergeCell ref="E41:H41"/>
    <mergeCell ref="D44:J44"/>
    <mergeCell ref="A46:B46"/>
    <mergeCell ref="C46:J46"/>
    <mergeCell ref="A47:I47"/>
    <mergeCell ref="A48:I49"/>
    <mergeCell ref="B50:E50"/>
    <mergeCell ref="F50:G50"/>
    <mergeCell ref="H50:I50"/>
    <mergeCell ref="F55:G55"/>
    <mergeCell ref="H55:I55"/>
    <mergeCell ref="B56:E56"/>
    <mergeCell ref="F56:G56"/>
    <mergeCell ref="H56:I56"/>
    <mergeCell ref="A59:B59"/>
    <mergeCell ref="G60:J60"/>
    <mergeCell ref="B42:D42"/>
    <mergeCell ref="E42:H42"/>
    <mergeCell ref="B53:E53"/>
    <mergeCell ref="B54:E54"/>
    <mergeCell ref="F54:G54"/>
    <mergeCell ref="B57:E57"/>
    <mergeCell ref="F57:G57"/>
    <mergeCell ref="H57:I57"/>
    <mergeCell ref="B58:E58"/>
    <mergeCell ref="F58:G58"/>
    <mergeCell ref="H58:I58"/>
    <mergeCell ref="B52:E52"/>
    <mergeCell ref="F52:G52"/>
    <mergeCell ref="B55:E55"/>
  </mergeCells>
  <pageMargins left="0.51181102362204722" right="0.51181102362204722" top="0.11811023622047245" bottom="0.98425196850393704" header="0.11811023622047245" footer="0.98425196850393704"/>
  <pageSetup scale="28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88D6-7849-4E80-ACAF-0D320B33E26D}">
  <sheetPr codeName="Hoja44">
    <tabColor theme="7" tint="0.39997558519241921"/>
    <pageSetUpPr fitToPage="1"/>
  </sheetPr>
  <dimension ref="A1:K82"/>
  <sheetViews>
    <sheetView showGridLines="0" view="pageBreakPreview" topLeftCell="A4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246</v>
      </c>
      <c r="D38" s="200"/>
      <c r="F38" s="201" t="s">
        <v>6</v>
      </c>
      <c r="G38" s="201"/>
      <c r="H38" s="202"/>
      <c r="I38" s="4">
        <v>26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17"/>
      <c r="G39" s="117"/>
      <c r="H39" s="117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1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19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248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247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09.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120"/>
      <c r="G50" s="121"/>
      <c r="H50" s="29"/>
      <c r="I50" s="30"/>
    </row>
    <row r="51" spans="1:10" s="17" customFormat="1" ht="84" customHeight="1">
      <c r="A51" s="26">
        <v>2.2000000000000002</v>
      </c>
      <c r="B51" s="228" t="s">
        <v>49</v>
      </c>
      <c r="C51" s="229"/>
      <c r="D51" s="229"/>
      <c r="E51" s="230"/>
      <c r="F51" s="231">
        <v>700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700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700</v>
      </c>
      <c r="G55" s="249"/>
      <c r="H55" s="248">
        <f>SUM(H52)</f>
        <v>700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18"/>
      <c r="B58" s="118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18"/>
      <c r="B71" s="118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C29:F30"/>
    <mergeCell ref="A33:J33"/>
    <mergeCell ref="E34:J34"/>
    <mergeCell ref="E36:G36"/>
    <mergeCell ref="C38:D38"/>
    <mergeCell ref="F38:H38"/>
    <mergeCell ref="B49:E49"/>
    <mergeCell ref="F49:G49"/>
    <mergeCell ref="H49:I49"/>
    <mergeCell ref="B40:C40"/>
    <mergeCell ref="E40:H40"/>
    <mergeCell ref="B41:D41"/>
    <mergeCell ref="E41:H41"/>
    <mergeCell ref="D43:J43"/>
    <mergeCell ref="A45:B45"/>
    <mergeCell ref="C45:J45"/>
    <mergeCell ref="A46:I46"/>
    <mergeCell ref="A47:I48"/>
    <mergeCell ref="B50:E50"/>
    <mergeCell ref="B51:E51"/>
    <mergeCell ref="F51:G51"/>
    <mergeCell ref="B52:E52"/>
    <mergeCell ref="F52:G52"/>
    <mergeCell ref="H52:I52"/>
    <mergeCell ref="B53:E53"/>
    <mergeCell ref="F53:G53"/>
    <mergeCell ref="H53:I53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2018-18E6-4C31-8641-DAFFEBE5EAE4}">
  <sheetPr codeName="Hoja45">
    <tabColor theme="7" tint="0.39997558519241921"/>
  </sheetPr>
  <dimension ref="A1:K76"/>
  <sheetViews>
    <sheetView showGridLines="0" topLeftCell="A38" zoomScale="60" zoomScaleNormal="6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8.7109375" style="49" customWidth="1"/>
    <col min="8" max="8" width="15.28515625" style="49" customWidth="1"/>
    <col min="9" max="9" width="21.140625" style="49" customWidth="1"/>
    <col min="10" max="10" width="16.85546875" style="49" customWidth="1"/>
    <col min="11" max="11" width="16.285156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>
      <c r="C18" s="289" t="s">
        <v>251</v>
      </c>
      <c r="D18" s="289"/>
      <c r="E18" s="289"/>
      <c r="F18" s="289"/>
    </row>
    <row r="19" spans="3:6" s="1" customFormat="1" ht="21.75" customHeight="1">
      <c r="C19" s="289"/>
      <c r="D19" s="289"/>
      <c r="E19" s="289"/>
      <c r="F19" s="289"/>
    </row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1" customFormat="1" ht="21.75" customHeight="1"/>
    <row r="25" spans="3:6" s="1" customFormat="1" ht="21.75" customHeight="1"/>
    <row r="26" spans="3:6" s="2" customFormat="1" ht="30"/>
    <row r="27" spans="3:6" s="2" customFormat="1" ht="12" customHeight="1"/>
    <row r="28" spans="3:6" s="2" customFormat="1" ht="30"/>
    <row r="29" spans="3:6" s="2" customFormat="1" ht="30"/>
    <row r="30" spans="3:6" s="2" customFormat="1" ht="16.5" customHeight="1"/>
    <row r="31" spans="3:6" s="2" customFormat="1" ht="16.5" customHeight="1">
      <c r="C31" s="197"/>
      <c r="D31" s="197"/>
      <c r="E31" s="197"/>
      <c r="F31" s="197"/>
    </row>
    <row r="32" spans="3:6" s="2" customFormat="1" ht="29.25" customHeight="1">
      <c r="C32" s="197"/>
      <c r="D32" s="197"/>
      <c r="E32" s="197"/>
      <c r="F32" s="197"/>
    </row>
    <row r="33" spans="1:11" s="2" customFormat="1" ht="15.75" customHeight="1"/>
    <row r="34" spans="1:11" s="2" customFormat="1" ht="68.25" customHeight="1"/>
    <row r="35" spans="1:11" s="2" customFormat="1" ht="42.75" customHeight="1">
      <c r="A35" s="198"/>
      <c r="B35" s="198"/>
      <c r="C35" s="198"/>
      <c r="D35" s="198"/>
      <c r="E35" s="198"/>
      <c r="F35" s="198"/>
      <c r="G35" s="198"/>
      <c r="H35" s="198"/>
      <c r="I35" s="198"/>
      <c r="J35" s="198"/>
    </row>
    <row r="36" spans="1:11" s="2" customFormat="1" ht="24.75" customHeight="1">
      <c r="A36" s="2" t="s">
        <v>1</v>
      </c>
      <c r="E36" s="199"/>
      <c r="F36" s="199"/>
      <c r="G36" s="199"/>
      <c r="H36" s="199"/>
      <c r="I36" s="199"/>
      <c r="J36" s="199"/>
    </row>
    <row r="37" spans="1:11" s="2" customFormat="1" ht="0.75" customHeight="1"/>
    <row r="38" spans="1:11" s="2" customFormat="1" ht="59.25" customHeight="1">
      <c r="A38" s="2" t="s">
        <v>2</v>
      </c>
      <c r="E38" s="2" t="s">
        <v>252</v>
      </c>
      <c r="F38" s="2" t="s">
        <v>253</v>
      </c>
      <c r="H38" s="3" t="s">
        <v>4</v>
      </c>
    </row>
    <row r="39" spans="1:11" s="2" customFormat="1" ht="13.5" customHeight="1" thickBot="1"/>
    <row r="40" spans="1:11" s="2" customFormat="1" ht="37.5" customHeight="1" thickBot="1">
      <c r="A40" s="2" t="s">
        <v>5</v>
      </c>
      <c r="C40" s="290" t="s">
        <v>249</v>
      </c>
      <c r="D40" s="290"/>
      <c r="F40" s="201" t="s">
        <v>6</v>
      </c>
      <c r="G40" s="201"/>
      <c r="H40" s="202"/>
      <c r="I40" s="4">
        <v>26</v>
      </c>
      <c r="J40" s="5">
        <v>1</v>
      </c>
      <c r="K40" s="6">
        <v>2022</v>
      </c>
    </row>
    <row r="41" spans="1:11" s="2" customFormat="1" ht="37.5" customHeight="1">
      <c r="C41" s="7"/>
      <c r="D41" s="7"/>
      <c r="F41" s="124"/>
      <c r="G41" s="124"/>
      <c r="H41" s="124"/>
      <c r="I41" s="9" t="s">
        <v>7</v>
      </c>
      <c r="J41" s="9" t="s">
        <v>8</v>
      </c>
      <c r="K41" s="10" t="s">
        <v>9</v>
      </c>
    </row>
    <row r="42" spans="1:11" s="11" customFormat="1" ht="48" customHeight="1" thickBot="1">
      <c r="B42" s="203" t="s">
        <v>10</v>
      </c>
      <c r="C42" s="203"/>
      <c r="D42" s="126"/>
      <c r="E42" s="203" t="s">
        <v>11</v>
      </c>
      <c r="F42" s="203"/>
      <c r="G42" s="203"/>
      <c r="H42" s="203"/>
      <c r="I42" s="13" t="s">
        <v>254</v>
      </c>
      <c r="J42" s="13" t="s">
        <v>13</v>
      </c>
      <c r="K42" s="126" t="s">
        <v>14</v>
      </c>
    </row>
    <row r="43" spans="1:11" s="14" customFormat="1" ht="46.5" customHeight="1" thickBot="1">
      <c r="B43" s="259" t="s">
        <v>79</v>
      </c>
      <c r="C43" s="260"/>
      <c r="D43" s="260"/>
      <c r="E43" s="260"/>
      <c r="F43" s="260"/>
      <c r="G43" s="260"/>
      <c r="H43" s="291"/>
      <c r="I43" s="132"/>
      <c r="J43" s="132"/>
      <c r="K43" s="132"/>
    </row>
    <row r="44" spans="1:11" s="17" customFormat="1" ht="18.7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250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257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92" t="s">
        <v>17</v>
      </c>
      <c r="B48" s="293"/>
      <c r="C48" s="294"/>
      <c r="D48" s="294"/>
      <c r="E48" s="294"/>
      <c r="F48" s="294"/>
      <c r="G48" s="294"/>
      <c r="H48" s="294"/>
      <c r="I48" s="295"/>
    </row>
    <row r="49" spans="1:10" s="2" customFormat="1" ht="14.25" customHeight="1">
      <c r="A49" s="296" t="s">
        <v>258</v>
      </c>
      <c r="B49" s="297"/>
      <c r="C49" s="297"/>
      <c r="D49" s="297"/>
      <c r="E49" s="297"/>
      <c r="F49" s="297"/>
      <c r="G49" s="297"/>
      <c r="H49" s="297"/>
      <c r="I49" s="298"/>
    </row>
    <row r="50" spans="1:10" s="2" customFormat="1" ht="60.75" customHeight="1" thickBot="1">
      <c r="A50" s="299"/>
      <c r="B50" s="300"/>
      <c r="C50" s="300"/>
      <c r="D50" s="300"/>
      <c r="E50" s="300"/>
      <c r="F50" s="300"/>
      <c r="G50" s="300"/>
      <c r="H50" s="300"/>
      <c r="I50" s="301"/>
    </row>
    <row r="51" spans="1:10" s="2" customFormat="1" ht="30.75" thickBot="1">
      <c r="A51" s="25" t="s">
        <v>255</v>
      </c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10" s="17" customFormat="1" ht="36" customHeight="1">
      <c r="A52" s="26">
        <v>1</v>
      </c>
      <c r="B52" s="264" t="s">
        <v>82</v>
      </c>
      <c r="C52" s="265"/>
      <c r="D52" s="265"/>
      <c r="E52" s="266"/>
      <c r="F52" s="59"/>
      <c r="G52" s="60"/>
      <c r="H52" s="267"/>
      <c r="I52" s="268"/>
    </row>
    <row r="53" spans="1:10" s="17" customFormat="1" ht="62.25" customHeight="1">
      <c r="A53" s="26">
        <v>1.1000000000000001</v>
      </c>
      <c r="B53" s="228" t="s">
        <v>83</v>
      </c>
      <c r="C53" s="229"/>
      <c r="D53" s="229"/>
      <c r="E53" s="230"/>
      <c r="F53" s="233">
        <v>470431.63</v>
      </c>
      <c r="G53" s="234"/>
      <c r="H53" s="29"/>
      <c r="I53" s="30"/>
    </row>
    <row r="54" spans="1:10" s="2" customFormat="1" ht="39" customHeight="1">
      <c r="A54" s="31"/>
      <c r="B54" s="210" t="s">
        <v>21</v>
      </c>
      <c r="C54" s="211"/>
      <c r="D54" s="211"/>
      <c r="E54" s="212"/>
      <c r="F54" s="233"/>
      <c r="G54" s="234"/>
      <c r="H54" s="233">
        <f>+F57</f>
        <v>470431.63</v>
      </c>
      <c r="I54" s="235"/>
    </row>
    <row r="55" spans="1:10" s="2" customFormat="1" ht="28.5" customHeight="1">
      <c r="A55" s="31"/>
      <c r="B55" s="210" t="s">
        <v>22</v>
      </c>
      <c r="C55" s="211"/>
      <c r="D55" s="211"/>
      <c r="E55" s="212"/>
      <c r="F55" s="213"/>
      <c r="G55" s="214"/>
      <c r="H55" s="213"/>
      <c r="I55" s="215"/>
    </row>
    <row r="56" spans="1:10" s="2" customFormat="1" ht="14.25" customHeight="1" thickBot="1">
      <c r="A56" s="32"/>
      <c r="B56" s="238"/>
      <c r="C56" s="239"/>
      <c r="D56" s="239"/>
      <c r="E56" s="240"/>
      <c r="F56" s="241"/>
      <c r="G56" s="242"/>
      <c r="H56" s="243"/>
      <c r="I56" s="244"/>
    </row>
    <row r="57" spans="1:10" s="2" customFormat="1" ht="30.75" customHeight="1" thickBot="1">
      <c r="A57" s="33"/>
      <c r="B57" s="245" t="s">
        <v>23</v>
      </c>
      <c r="C57" s="246"/>
      <c r="D57" s="246"/>
      <c r="E57" s="247"/>
      <c r="F57" s="248">
        <f>SUM(F52:G55)</f>
        <v>470431.63</v>
      </c>
      <c r="G57" s="249"/>
      <c r="H57" s="248">
        <f>+H54</f>
        <v>470431.63</v>
      </c>
      <c r="I57" s="249"/>
    </row>
    <row r="58" spans="1:10" s="2" customFormat="1" ht="33">
      <c r="A58" s="199"/>
      <c r="B58" s="199"/>
      <c r="I58" s="34"/>
    </row>
    <row r="59" spans="1:10" s="2" customFormat="1" ht="112.5" customHeight="1">
      <c r="A59" s="2" t="s">
        <v>24</v>
      </c>
      <c r="B59" s="3"/>
      <c r="C59" s="35"/>
      <c r="D59" s="3"/>
      <c r="E59" s="2" t="s">
        <v>217</v>
      </c>
      <c r="G59" s="3"/>
      <c r="H59" s="3"/>
      <c r="I59" s="3"/>
      <c r="J59" s="3"/>
    </row>
    <row r="60" spans="1:10" s="2" customFormat="1" ht="30" customHeight="1">
      <c r="A60" s="125"/>
      <c r="B60" s="125" t="s">
        <v>27</v>
      </c>
      <c r="G60" s="2" t="s">
        <v>28</v>
      </c>
    </row>
    <row r="61" spans="1:10" s="2" customFormat="1" ht="128.25" customHeight="1">
      <c r="A61" s="2" t="s">
        <v>29</v>
      </c>
    </row>
    <row r="62" spans="1:10" s="39" customFormat="1" ht="21">
      <c r="A62" s="37"/>
      <c r="B62" s="38"/>
      <c r="C62" s="38"/>
      <c r="D62" s="38"/>
      <c r="E62" s="38"/>
      <c r="F62" s="38"/>
    </row>
    <row r="63" spans="1:10" s="42" customFormat="1" ht="116.25" customHeight="1">
      <c r="A63" s="2" t="s">
        <v>256</v>
      </c>
      <c r="B63" s="40"/>
      <c r="C63" s="38"/>
      <c r="D63" s="38"/>
      <c r="E63" s="38"/>
      <c r="F63" s="41"/>
    </row>
    <row r="64" spans="1:10" s="43" customFormat="1" ht="65.25" customHeight="1">
      <c r="A64" s="2"/>
      <c r="B64" s="40"/>
    </row>
    <row r="65" spans="1:11" s="2" customFormat="1" ht="12.6" customHeight="1">
      <c r="A65" s="125"/>
      <c r="B65" s="125"/>
      <c r="I65" s="34"/>
    </row>
    <row r="66" spans="1:11" s="2" customFormat="1" ht="27" customHeight="1">
      <c r="I66" s="34"/>
    </row>
    <row r="67" spans="1:11" s="39" customFormat="1" ht="31.5">
      <c r="A67" s="2"/>
      <c r="B67" s="40"/>
      <c r="C67" s="38"/>
      <c r="D67" s="38"/>
      <c r="E67" s="38"/>
      <c r="F67" s="41"/>
      <c r="G67" s="42"/>
      <c r="H67" s="42"/>
      <c r="I67" s="44"/>
    </row>
    <row r="68" spans="1:11" s="42" customFormat="1" ht="20.25" customHeight="1">
      <c r="A68" s="2"/>
      <c r="B68" s="40"/>
      <c r="C68" s="43"/>
      <c r="D68" s="43"/>
      <c r="E68" s="43"/>
      <c r="F68" s="43"/>
      <c r="G68" s="43"/>
      <c r="H68" s="43"/>
      <c r="I68" s="44"/>
    </row>
    <row r="69" spans="1:11" s="42" customFormat="1" ht="32.25">
      <c r="A69" s="45"/>
      <c r="B69" s="46"/>
      <c r="C69" s="44"/>
      <c r="D69" s="44"/>
      <c r="E69" s="44"/>
      <c r="F69" s="47"/>
      <c r="G69" s="44"/>
      <c r="H69" s="44"/>
      <c r="I69" s="44"/>
    </row>
    <row r="70" spans="1:11" s="43" customFormat="1" ht="32.25">
      <c r="A70" s="45"/>
      <c r="B70" s="46"/>
      <c r="C70" s="44"/>
      <c r="D70" s="44"/>
      <c r="E70" s="44"/>
      <c r="F70" s="47"/>
      <c r="G70" s="44"/>
      <c r="H70" s="44"/>
      <c r="I70" s="44"/>
    </row>
    <row r="71" spans="1:11" s="43" customFormat="1" ht="13.5"/>
    <row r="72" spans="1:11" s="43" customFormat="1" ht="13.5"/>
    <row r="73" spans="1:11" s="43" customFormat="1" ht="13.5"/>
    <row r="74" spans="1:11" s="43" customFormat="1" ht="13.5"/>
    <row r="75" spans="1:1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1:1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</sheetData>
  <mergeCells count="34">
    <mergeCell ref="A58:B58"/>
    <mergeCell ref="B56:E56"/>
    <mergeCell ref="F56:G56"/>
    <mergeCell ref="H56:I56"/>
    <mergeCell ref="B57:E57"/>
    <mergeCell ref="F57:G57"/>
    <mergeCell ref="H57:I57"/>
    <mergeCell ref="B55:E55"/>
    <mergeCell ref="F55:G55"/>
    <mergeCell ref="H55:I55"/>
    <mergeCell ref="A48:I48"/>
    <mergeCell ref="A49:I50"/>
    <mergeCell ref="B51:E51"/>
    <mergeCell ref="F51:G51"/>
    <mergeCell ref="H51:I51"/>
    <mergeCell ref="B52:E52"/>
    <mergeCell ref="H52:I52"/>
    <mergeCell ref="B53:E53"/>
    <mergeCell ref="F53:G53"/>
    <mergeCell ref="B54:E54"/>
    <mergeCell ref="F54:G54"/>
    <mergeCell ref="H54:I54"/>
    <mergeCell ref="B42:C42"/>
    <mergeCell ref="E42:H42"/>
    <mergeCell ref="B43:H43"/>
    <mergeCell ref="D45:J45"/>
    <mergeCell ref="A47:B47"/>
    <mergeCell ref="C47:J47"/>
    <mergeCell ref="C18:F19"/>
    <mergeCell ref="C31:F32"/>
    <mergeCell ref="A35:J35"/>
    <mergeCell ref="E36:J36"/>
    <mergeCell ref="C40:D40"/>
    <mergeCell ref="F40:H40"/>
  </mergeCells>
  <pageMargins left="0.51181102362204722" right="0.51181102362204722" top="0.11811023622047245" bottom="0.98425196850393704" header="0.11811023622047245" footer="0.98425196850393704"/>
  <pageSetup scale="33" fitToWidth="0" orientation="portrait" r:id="rId1"/>
  <headerFooter alignWithMargins="0"/>
  <rowBreaks count="2" manualBreakCount="2">
    <brk id="66" max="11" man="1"/>
    <brk id="70" max="10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B125-DE3B-4CC4-ACF6-66AB4A28A15F}">
  <sheetPr codeName="Hoja46">
    <tabColor theme="7" tint="0.39997558519241921"/>
    <pageSetUpPr fitToPage="1"/>
  </sheetPr>
  <dimension ref="A1:K85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263</v>
      </c>
      <c r="D38" s="200"/>
      <c r="F38" s="201" t="s">
        <v>6</v>
      </c>
      <c r="G38" s="201"/>
      <c r="H38" s="202"/>
      <c r="I38" s="4">
        <v>27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24"/>
      <c r="G39" s="124"/>
      <c r="H39" s="12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6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1.3</v>
      </c>
      <c r="J41" s="15">
        <v>29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30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208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262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83" t="s">
        <v>261</v>
      </c>
      <c r="B48" s="284"/>
      <c r="C48" s="284"/>
      <c r="D48" s="284"/>
      <c r="E48" s="284"/>
      <c r="F48" s="284"/>
      <c r="G48" s="284"/>
      <c r="H48" s="284"/>
      <c r="I48" s="285"/>
    </row>
    <row r="49" spans="1:10" s="2" customFormat="1" ht="109.5" customHeight="1" thickBot="1">
      <c r="A49" s="286"/>
      <c r="B49" s="287"/>
      <c r="C49" s="287"/>
      <c r="D49" s="287"/>
      <c r="E49" s="287"/>
      <c r="F49" s="287"/>
      <c r="G49" s="287"/>
      <c r="H49" s="287"/>
      <c r="I49" s="288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54.75" customHeight="1">
      <c r="A51" s="26">
        <v>1</v>
      </c>
      <c r="B51" s="228" t="s">
        <v>52</v>
      </c>
      <c r="C51" s="229"/>
      <c r="D51" s="229"/>
      <c r="E51" s="230"/>
      <c r="F51" s="122"/>
      <c r="G51" s="123"/>
      <c r="H51" s="29"/>
      <c r="I51" s="30"/>
    </row>
    <row r="52" spans="1:10" s="17" customFormat="1" ht="84" customHeight="1">
      <c r="A52" s="26">
        <v>1.3</v>
      </c>
      <c r="B52" s="228" t="s">
        <v>51</v>
      </c>
      <c r="C52" s="229"/>
      <c r="D52" s="229"/>
      <c r="E52" s="230"/>
      <c r="F52" s="231">
        <v>13800</v>
      </c>
      <c r="G52" s="232"/>
      <c r="H52" s="29"/>
      <c r="I52" s="30"/>
    </row>
    <row r="53" spans="1:10" s="17" customFormat="1" ht="84" customHeight="1">
      <c r="A53" s="26">
        <v>1</v>
      </c>
      <c r="B53" s="228" t="s">
        <v>52</v>
      </c>
      <c r="C53" s="229"/>
      <c r="D53" s="229"/>
      <c r="E53" s="230"/>
      <c r="F53" s="122"/>
      <c r="G53" s="123"/>
      <c r="H53" s="29"/>
      <c r="I53" s="30"/>
    </row>
    <row r="54" spans="1:10" s="17" customFormat="1" ht="84" customHeight="1">
      <c r="A54" s="26">
        <v>1.3</v>
      </c>
      <c r="B54" s="228" t="s">
        <v>51</v>
      </c>
      <c r="C54" s="229"/>
      <c r="D54" s="229"/>
      <c r="E54" s="230"/>
      <c r="F54" s="231">
        <v>900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14700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SUM(F52:G56)</f>
        <v>14700</v>
      </c>
      <c r="G58" s="249"/>
      <c r="H58" s="248">
        <f>SUM(H55)</f>
        <v>14700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25"/>
      <c r="B61" s="125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25"/>
      <c r="B74" s="125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A59:B59"/>
    <mergeCell ref="G60:J60"/>
    <mergeCell ref="B42:D42"/>
    <mergeCell ref="E42:H42"/>
    <mergeCell ref="B53:E53"/>
    <mergeCell ref="B54:E54"/>
    <mergeCell ref="F54:G54"/>
    <mergeCell ref="B57:E57"/>
    <mergeCell ref="F57:G57"/>
    <mergeCell ref="H57:I57"/>
    <mergeCell ref="B58:E58"/>
    <mergeCell ref="F58:G58"/>
    <mergeCell ref="H58:I58"/>
    <mergeCell ref="B52:E52"/>
    <mergeCell ref="F52:G52"/>
    <mergeCell ref="B55:E55"/>
    <mergeCell ref="F55:G55"/>
    <mergeCell ref="H55:I55"/>
    <mergeCell ref="B56:E56"/>
    <mergeCell ref="F56:G56"/>
    <mergeCell ref="H56:I56"/>
    <mergeCell ref="B51:E51"/>
    <mergeCell ref="B40:C40"/>
    <mergeCell ref="E40:H40"/>
    <mergeCell ref="B41:D41"/>
    <mergeCell ref="E41:H41"/>
    <mergeCell ref="D44:J44"/>
    <mergeCell ref="A46:B46"/>
    <mergeCell ref="C46:J46"/>
    <mergeCell ref="A47:I47"/>
    <mergeCell ref="A48:I49"/>
    <mergeCell ref="B50:E50"/>
    <mergeCell ref="F50:G50"/>
    <mergeCell ref="H50:I50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31B7-EF07-4770-97B1-FC6C100E2BBB}">
  <sheetPr codeName="Hoja47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264</v>
      </c>
      <c r="D38" s="200"/>
      <c r="F38" s="201" t="s">
        <v>6</v>
      </c>
      <c r="G38" s="201"/>
      <c r="H38" s="202"/>
      <c r="I38" s="4">
        <v>28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24"/>
      <c r="G39" s="124"/>
      <c r="H39" s="12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6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265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267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266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09.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122"/>
      <c r="G50" s="123"/>
      <c r="H50" s="29"/>
      <c r="I50" s="30"/>
    </row>
    <row r="51" spans="1:10" s="17" customFormat="1" ht="84" customHeight="1">
      <c r="A51" s="26">
        <v>2.2000000000000002</v>
      </c>
      <c r="B51" s="228" t="s">
        <v>49</v>
      </c>
      <c r="C51" s="229"/>
      <c r="D51" s="229"/>
      <c r="E51" s="230"/>
      <c r="F51" s="231">
        <v>1010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1010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1010</v>
      </c>
      <c r="G55" s="249"/>
      <c r="H55" s="248">
        <f>SUM(H52)</f>
        <v>1010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25"/>
      <c r="B58" s="12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25"/>
      <c r="B71" s="12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2:E52"/>
    <mergeCell ref="F52:G52"/>
    <mergeCell ref="H52:I52"/>
    <mergeCell ref="B53:E53"/>
    <mergeCell ref="F53:G53"/>
    <mergeCell ref="H53:I53"/>
    <mergeCell ref="B50:E50"/>
    <mergeCell ref="B51:E51"/>
    <mergeCell ref="F51:G51"/>
    <mergeCell ref="D43:J43"/>
    <mergeCell ref="A45:B45"/>
    <mergeCell ref="C45:J45"/>
    <mergeCell ref="A46:I46"/>
    <mergeCell ref="A47:I48"/>
    <mergeCell ref="B49:E49"/>
    <mergeCell ref="F49:G49"/>
    <mergeCell ref="H49:I49"/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6119-97BD-4222-BDAC-BADE883071F8}">
  <sheetPr codeName="Hoja48">
    <tabColor theme="7" tint="0.39997558519241921"/>
    <pageSetUpPr fitToPage="1"/>
  </sheetPr>
  <dimension ref="A1:K82"/>
  <sheetViews>
    <sheetView showGridLines="0" view="pageBreakPreview" topLeftCell="A31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268</v>
      </c>
      <c r="D38" s="200"/>
      <c r="F38" s="201" t="s">
        <v>6</v>
      </c>
      <c r="G38" s="201"/>
      <c r="H38" s="202"/>
      <c r="I38" s="4">
        <v>28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24"/>
      <c r="G39" s="124"/>
      <c r="H39" s="12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6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269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271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270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09.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11</v>
      </c>
      <c r="B50" s="228" t="s">
        <v>50</v>
      </c>
      <c r="C50" s="229"/>
      <c r="D50" s="229"/>
      <c r="E50" s="230"/>
      <c r="F50" s="122"/>
      <c r="G50" s="123"/>
      <c r="H50" s="29"/>
      <c r="I50" s="30"/>
    </row>
    <row r="51" spans="1:10" s="17" customFormat="1" ht="84" customHeight="1">
      <c r="A51" s="26">
        <v>11.1</v>
      </c>
      <c r="B51" s="228" t="s">
        <v>164</v>
      </c>
      <c r="C51" s="229"/>
      <c r="D51" s="229"/>
      <c r="E51" s="230"/>
      <c r="F51" s="231">
        <v>4500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4500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4500</v>
      </c>
      <c r="G55" s="249"/>
      <c r="H55" s="248">
        <f>SUM(H52)</f>
        <v>4500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25"/>
      <c r="B58" s="12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25"/>
      <c r="B71" s="12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710A-D793-4A77-8195-2B1444DC24BB}">
  <sheetPr codeName="Hoja49">
    <tabColor theme="7" tint="0.39997558519241921"/>
  </sheetPr>
  <dimension ref="A1:K80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3.28515625" style="49" customWidth="1"/>
    <col min="7" max="7" width="11.42578125" style="49" customWidth="1"/>
    <col min="8" max="8" width="15.28515625" style="49" customWidth="1"/>
    <col min="9" max="9" width="21.28515625" style="49" customWidth="1"/>
    <col min="10" max="10" width="18.71093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3014341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95"/>
      <c r="G39" s="95"/>
      <c r="H39" s="9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9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97" t="s">
        <v>14</v>
      </c>
    </row>
    <row r="41" spans="1:11" s="11" customFormat="1" ht="36.75" customHeight="1">
      <c r="B41" s="302" t="s">
        <v>212</v>
      </c>
      <c r="C41" s="303"/>
      <c r="D41" s="303"/>
      <c r="E41" s="303" t="s">
        <v>213</v>
      </c>
      <c r="F41" s="303"/>
      <c r="G41" s="303"/>
      <c r="H41" s="303"/>
      <c r="I41" s="98">
        <v>1.1000000000000001</v>
      </c>
      <c r="J41" s="99">
        <v>1</v>
      </c>
      <c r="K41" s="100" t="s">
        <v>35</v>
      </c>
    </row>
    <row r="42" spans="1:11" s="14" customFormat="1" ht="36.75" customHeight="1" thickBot="1">
      <c r="B42" s="304" t="s">
        <v>212</v>
      </c>
      <c r="C42" s="305"/>
      <c r="D42" s="306"/>
      <c r="E42" s="304" t="s">
        <v>213</v>
      </c>
      <c r="F42" s="305"/>
      <c r="G42" s="305"/>
      <c r="H42" s="306"/>
      <c r="I42" s="101">
        <v>1.1000000000000001</v>
      </c>
      <c r="J42" s="101">
        <v>2</v>
      </c>
      <c r="K42" s="101" t="s">
        <v>35</v>
      </c>
    </row>
    <row r="43" spans="1:11" s="14" customFormat="1" ht="36.75" customHeight="1" thickBot="1">
      <c r="B43" s="304" t="s">
        <v>212</v>
      </c>
      <c r="C43" s="305"/>
      <c r="D43" s="306"/>
      <c r="E43" s="304" t="s">
        <v>213</v>
      </c>
      <c r="F43" s="305"/>
      <c r="G43" s="305"/>
      <c r="H43" s="306"/>
      <c r="I43" s="101">
        <v>1.1000000000000001</v>
      </c>
      <c r="J43" s="101">
        <v>4</v>
      </c>
      <c r="K43" s="101" t="s">
        <v>35</v>
      </c>
    </row>
    <row r="44" spans="1:11" s="17" customFormat="1" ht="28.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222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221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92" t="s">
        <v>17</v>
      </c>
      <c r="B48" s="293"/>
      <c r="C48" s="294"/>
      <c r="D48" s="294"/>
      <c r="E48" s="294"/>
      <c r="F48" s="294"/>
      <c r="G48" s="294"/>
      <c r="H48" s="294"/>
      <c r="I48" s="295"/>
    </row>
    <row r="49" spans="1:9" s="2" customFormat="1" ht="14.25" customHeight="1">
      <c r="A49" s="250" t="s">
        <v>220</v>
      </c>
      <c r="B49" s="251"/>
      <c r="C49" s="251"/>
      <c r="D49" s="251"/>
      <c r="E49" s="251"/>
      <c r="F49" s="251"/>
      <c r="G49" s="251"/>
      <c r="H49" s="251"/>
      <c r="I49" s="252"/>
    </row>
    <row r="50" spans="1:9" s="2" customFormat="1" ht="75" customHeight="1" thickBot="1">
      <c r="A50" s="253"/>
      <c r="B50" s="254"/>
      <c r="C50" s="254"/>
      <c r="D50" s="254"/>
      <c r="E50" s="254"/>
      <c r="F50" s="254"/>
      <c r="G50" s="254"/>
      <c r="H50" s="254"/>
      <c r="I50" s="255"/>
    </row>
    <row r="51" spans="1:9" s="2" customFormat="1" ht="30.75" thickBot="1">
      <c r="A51" s="25"/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9" s="17" customFormat="1" ht="36" customHeight="1">
      <c r="A52" s="26">
        <v>1</v>
      </c>
      <c r="B52" s="264" t="s">
        <v>215</v>
      </c>
      <c r="C52" s="265"/>
      <c r="D52" s="265"/>
      <c r="E52" s="266"/>
      <c r="F52" s="59"/>
      <c r="G52" s="60"/>
      <c r="H52" s="267"/>
      <c r="I52" s="268"/>
    </row>
    <row r="53" spans="1:9" s="17" customFormat="1" ht="36" customHeight="1">
      <c r="A53" s="26">
        <v>1.1000000000000001</v>
      </c>
      <c r="B53" s="264" t="s">
        <v>216</v>
      </c>
      <c r="C53" s="265"/>
      <c r="D53" s="265"/>
      <c r="E53" s="266"/>
      <c r="F53" s="231">
        <v>12080</v>
      </c>
      <c r="G53" s="232"/>
      <c r="H53" s="29"/>
      <c r="I53" s="30"/>
    </row>
    <row r="54" spans="1:9" s="2" customFormat="1" ht="39" customHeight="1">
      <c r="A54" s="31"/>
      <c r="B54" s="210" t="s">
        <v>21</v>
      </c>
      <c r="C54" s="211"/>
      <c r="D54" s="211"/>
      <c r="E54" s="212"/>
      <c r="F54" s="233"/>
      <c r="G54" s="234"/>
      <c r="H54" s="233">
        <f>+F57</f>
        <v>12080</v>
      </c>
      <c r="I54" s="235"/>
    </row>
    <row r="55" spans="1:9" s="2" customFormat="1" ht="28.5" customHeight="1">
      <c r="A55" s="31"/>
      <c r="B55" s="210" t="s">
        <v>22</v>
      </c>
      <c r="C55" s="211"/>
      <c r="D55" s="211"/>
      <c r="E55" s="212"/>
      <c r="F55" s="213"/>
      <c r="G55" s="214"/>
      <c r="H55" s="213"/>
      <c r="I55" s="215"/>
    </row>
    <row r="56" spans="1:9" s="2" customFormat="1" ht="14.25" customHeight="1" thickBot="1">
      <c r="A56" s="32"/>
      <c r="B56" s="238"/>
      <c r="C56" s="239"/>
      <c r="D56" s="239"/>
      <c r="E56" s="240"/>
      <c r="F56" s="241"/>
      <c r="G56" s="242"/>
      <c r="H56" s="243"/>
      <c r="I56" s="244"/>
    </row>
    <row r="57" spans="1:9" s="2" customFormat="1" ht="30.75" customHeight="1" thickBot="1">
      <c r="A57" s="33"/>
      <c r="B57" s="245" t="s">
        <v>23</v>
      </c>
      <c r="C57" s="246"/>
      <c r="D57" s="246"/>
      <c r="E57" s="247"/>
      <c r="F57" s="248">
        <f>SUM(F52:G55)</f>
        <v>12080</v>
      </c>
      <c r="G57" s="249"/>
      <c r="H57" s="248">
        <f>SUM(H54:I56)</f>
        <v>12080</v>
      </c>
      <c r="I57" s="249"/>
    </row>
    <row r="58" spans="1:9" s="2" customFormat="1" ht="33">
      <c r="A58" s="236"/>
      <c r="B58" s="236"/>
      <c r="I58" s="34"/>
    </row>
    <row r="59" spans="1:9" s="2" customFormat="1" ht="144" customHeight="1">
      <c r="A59" s="2" t="s">
        <v>24</v>
      </c>
      <c r="B59" s="3"/>
      <c r="C59" s="35"/>
      <c r="D59" s="3"/>
      <c r="E59" s="2" t="s">
        <v>217</v>
      </c>
    </row>
    <row r="60" spans="1:9" s="2" customFormat="1" ht="30" customHeight="1">
      <c r="A60" s="96"/>
      <c r="B60" s="96" t="s">
        <v>27</v>
      </c>
      <c r="G60" s="2" t="s">
        <v>28</v>
      </c>
    </row>
    <row r="61" spans="1:9" s="2" customFormat="1" ht="112.5" customHeight="1">
      <c r="A61" s="2" t="s">
        <v>29</v>
      </c>
    </row>
    <row r="62" spans="1:9" s="39" customFormat="1" ht="21">
      <c r="A62" s="37"/>
      <c r="B62" s="38"/>
      <c r="C62" s="38"/>
      <c r="D62" s="38"/>
      <c r="E62" s="38"/>
      <c r="F62" s="38"/>
    </row>
    <row r="63" spans="1:9" s="39" customFormat="1" ht="21">
      <c r="A63" s="37"/>
      <c r="B63" s="38"/>
      <c r="C63" s="38"/>
      <c r="D63" s="38"/>
      <c r="E63" s="38"/>
      <c r="F63" s="38"/>
    </row>
    <row r="64" spans="1:9" s="39" customFormat="1" ht="21">
      <c r="A64" s="37"/>
      <c r="B64" s="38"/>
      <c r="C64" s="38"/>
      <c r="D64" s="38"/>
      <c r="E64" s="38"/>
      <c r="F64" s="38"/>
    </row>
    <row r="65" spans="1:11" s="39" customFormat="1" ht="96.75" customHeight="1">
      <c r="A65" s="2" t="s">
        <v>30</v>
      </c>
      <c r="B65" s="38"/>
      <c r="C65" s="38"/>
      <c r="D65" s="38"/>
      <c r="E65" s="38"/>
      <c r="F65" s="38"/>
    </row>
    <row r="66" spans="1:11" s="43" customFormat="1" ht="75" customHeight="1">
      <c r="A66" s="2"/>
      <c r="B66" s="40"/>
    </row>
    <row r="67" spans="1:11" s="42" customFormat="1" ht="55.5" customHeight="1">
      <c r="A67" s="2"/>
      <c r="B67" s="40"/>
      <c r="C67" s="38"/>
      <c r="D67" s="38"/>
      <c r="E67" s="38"/>
      <c r="F67" s="41"/>
    </row>
    <row r="68" spans="1:11" s="43" customFormat="1" ht="65.25" customHeight="1">
      <c r="A68" s="2"/>
      <c r="B68" s="40"/>
    </row>
    <row r="69" spans="1:11" s="2" customFormat="1" ht="12.6" customHeight="1">
      <c r="A69" s="96"/>
      <c r="B69" s="96"/>
      <c r="I69" s="34"/>
    </row>
    <row r="70" spans="1:11" s="2" customFormat="1" ht="27" customHeight="1">
      <c r="I70" s="34"/>
    </row>
    <row r="71" spans="1:11" s="39" customFormat="1" ht="31.5">
      <c r="A71" s="2"/>
      <c r="B71" s="40"/>
      <c r="C71" s="38"/>
      <c r="D71" s="38"/>
      <c r="E71" s="38"/>
      <c r="F71" s="41"/>
      <c r="G71" s="42"/>
      <c r="H71" s="42"/>
      <c r="I71" s="44"/>
    </row>
    <row r="72" spans="1:11" s="42" customFormat="1" ht="20.25" customHeight="1">
      <c r="A72" s="2"/>
      <c r="B72" s="40"/>
      <c r="C72" s="43"/>
      <c r="D72" s="43"/>
      <c r="E72" s="43"/>
      <c r="F72" s="43"/>
      <c r="G72" s="43"/>
      <c r="H72" s="43"/>
      <c r="I72" s="44"/>
    </row>
    <row r="73" spans="1:11" s="42" customFormat="1" ht="32.25">
      <c r="A73" s="45"/>
      <c r="B73" s="46"/>
      <c r="C73" s="44"/>
      <c r="D73" s="44"/>
      <c r="E73" s="44"/>
      <c r="F73" s="47"/>
      <c r="G73" s="44"/>
      <c r="H73" s="44"/>
      <c r="I73" s="44"/>
    </row>
    <row r="74" spans="1:11" s="43" customFormat="1" ht="32.25">
      <c r="A74" s="45"/>
      <c r="B74" s="46"/>
      <c r="C74" s="44"/>
      <c r="D74" s="44"/>
      <c r="E74" s="44"/>
      <c r="F74" s="47"/>
      <c r="G74" s="44"/>
      <c r="H74" s="44"/>
      <c r="I74" s="44"/>
    </row>
    <row r="75" spans="1:11" s="43" customFormat="1" ht="13.5"/>
    <row r="76" spans="1:11" s="43" customFormat="1" ht="13.5"/>
    <row r="77" spans="1:11" s="43" customFormat="1" ht="13.5"/>
    <row r="78" spans="1:11" s="43" customFormat="1" ht="13.5"/>
    <row r="79" spans="1:1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1:1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</sheetData>
  <mergeCells count="39">
    <mergeCell ref="A58:B58"/>
    <mergeCell ref="B56:E56"/>
    <mergeCell ref="F56:G56"/>
    <mergeCell ref="H56:I56"/>
    <mergeCell ref="B57:E57"/>
    <mergeCell ref="F57:G57"/>
    <mergeCell ref="H57:I57"/>
    <mergeCell ref="B55:E55"/>
    <mergeCell ref="F55:G55"/>
    <mergeCell ref="H55:I55"/>
    <mergeCell ref="A49:I50"/>
    <mergeCell ref="B51:E51"/>
    <mergeCell ref="F51:G51"/>
    <mergeCell ref="H51:I51"/>
    <mergeCell ref="B52:E52"/>
    <mergeCell ref="H52:I52"/>
    <mergeCell ref="B53:E53"/>
    <mergeCell ref="F53:G53"/>
    <mergeCell ref="B54:E54"/>
    <mergeCell ref="F54:G54"/>
    <mergeCell ref="H54:I54"/>
    <mergeCell ref="A48:I48"/>
    <mergeCell ref="B40:C40"/>
    <mergeCell ref="E40:H40"/>
    <mergeCell ref="B41:D41"/>
    <mergeCell ref="E41:H41"/>
    <mergeCell ref="B42:D42"/>
    <mergeCell ref="E42:H42"/>
    <mergeCell ref="B43:D43"/>
    <mergeCell ref="E43:H43"/>
    <mergeCell ref="D45:J45"/>
    <mergeCell ref="A47:B47"/>
    <mergeCell ref="C47:J47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2" fitToWidth="0" orientation="portrait" r:id="rId1"/>
  <headerFooter alignWithMargins="0"/>
  <rowBreaks count="2" manualBreakCount="2">
    <brk id="70" max="11" man="1"/>
    <brk id="74" max="10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4AD5-7AAC-4DF3-8F5B-10114EFED767}">
  <sheetPr codeName="Hoja50">
    <tabColor theme="7" tint="0.39997558519241921"/>
  </sheetPr>
  <dimension ref="A1:K80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7" width="10.42578125" style="49" customWidth="1"/>
    <col min="8" max="8" width="15.28515625" style="49" customWidth="1"/>
    <col min="9" max="9" width="21.28515625" style="49" customWidth="1"/>
    <col min="10" max="10" width="18.71093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3014342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92"/>
      <c r="G39" s="92"/>
      <c r="H39" s="92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94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94" t="s">
        <v>14</v>
      </c>
    </row>
    <row r="41" spans="1:11" s="11" customFormat="1" ht="36.75" customHeight="1">
      <c r="B41" s="302" t="s">
        <v>212</v>
      </c>
      <c r="C41" s="303"/>
      <c r="D41" s="303"/>
      <c r="E41" s="303" t="s">
        <v>213</v>
      </c>
      <c r="F41" s="303"/>
      <c r="G41" s="303"/>
      <c r="H41" s="303"/>
      <c r="I41" s="98">
        <v>1.1000000000000001</v>
      </c>
      <c r="J41" s="99">
        <v>1</v>
      </c>
      <c r="K41" s="100" t="s">
        <v>35</v>
      </c>
    </row>
    <row r="42" spans="1:11" s="14" customFormat="1" ht="36.75" customHeight="1" thickBot="1">
      <c r="B42" s="304" t="s">
        <v>212</v>
      </c>
      <c r="C42" s="305"/>
      <c r="D42" s="306"/>
      <c r="E42" s="304" t="s">
        <v>213</v>
      </c>
      <c r="F42" s="305"/>
      <c r="G42" s="305"/>
      <c r="H42" s="306"/>
      <c r="I42" s="101">
        <v>1.1000000000000001</v>
      </c>
      <c r="J42" s="101">
        <v>2</v>
      </c>
      <c r="K42" s="101" t="s">
        <v>35</v>
      </c>
    </row>
    <row r="43" spans="1:11" s="14" customFormat="1" ht="36.75" customHeight="1" thickBot="1">
      <c r="B43" s="304" t="s">
        <v>212</v>
      </c>
      <c r="C43" s="305"/>
      <c r="D43" s="306"/>
      <c r="E43" s="304" t="s">
        <v>213</v>
      </c>
      <c r="F43" s="305"/>
      <c r="G43" s="305"/>
      <c r="H43" s="306"/>
      <c r="I43" s="101">
        <v>1.1000000000000001</v>
      </c>
      <c r="J43" s="101">
        <v>4</v>
      </c>
      <c r="K43" s="101" t="s">
        <v>35</v>
      </c>
    </row>
    <row r="44" spans="1:11" s="17" customFormat="1" ht="28.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214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219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92" t="s">
        <v>17</v>
      </c>
      <c r="B48" s="293"/>
      <c r="C48" s="294"/>
      <c r="D48" s="294"/>
      <c r="E48" s="294"/>
      <c r="F48" s="294"/>
      <c r="G48" s="294"/>
      <c r="H48" s="294"/>
      <c r="I48" s="295"/>
    </row>
    <row r="49" spans="1:9" s="2" customFormat="1" ht="14.25" customHeight="1">
      <c r="A49" s="250" t="s">
        <v>218</v>
      </c>
      <c r="B49" s="251"/>
      <c r="C49" s="251"/>
      <c r="D49" s="251"/>
      <c r="E49" s="251"/>
      <c r="F49" s="251"/>
      <c r="G49" s="251"/>
      <c r="H49" s="251"/>
      <c r="I49" s="252"/>
    </row>
    <row r="50" spans="1:9" s="2" customFormat="1" ht="75" customHeight="1" thickBot="1">
      <c r="A50" s="253"/>
      <c r="B50" s="254"/>
      <c r="C50" s="254"/>
      <c r="D50" s="254"/>
      <c r="E50" s="254"/>
      <c r="F50" s="254"/>
      <c r="G50" s="254"/>
      <c r="H50" s="254"/>
      <c r="I50" s="255"/>
    </row>
    <row r="51" spans="1:9" s="2" customFormat="1" ht="30.75" thickBot="1">
      <c r="A51" s="25"/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9" s="17" customFormat="1" ht="36" customHeight="1">
      <c r="A52" s="26">
        <v>1</v>
      </c>
      <c r="B52" s="264" t="s">
        <v>215</v>
      </c>
      <c r="C52" s="265"/>
      <c r="D52" s="265"/>
      <c r="E52" s="266"/>
      <c r="F52" s="59"/>
      <c r="G52" s="60"/>
      <c r="H52" s="267"/>
      <c r="I52" s="268"/>
    </row>
    <row r="53" spans="1:9" s="17" customFormat="1" ht="36" customHeight="1">
      <c r="A53" s="26">
        <v>1.1000000000000001</v>
      </c>
      <c r="B53" s="264" t="s">
        <v>216</v>
      </c>
      <c r="C53" s="265"/>
      <c r="D53" s="265"/>
      <c r="E53" s="266"/>
      <c r="F53" s="231">
        <v>2866.75</v>
      </c>
      <c r="G53" s="232"/>
      <c r="H53" s="29"/>
      <c r="I53" s="30"/>
    </row>
    <row r="54" spans="1:9" s="2" customFormat="1" ht="39" customHeight="1">
      <c r="A54" s="31"/>
      <c r="B54" s="210" t="s">
        <v>21</v>
      </c>
      <c r="C54" s="211"/>
      <c r="D54" s="211"/>
      <c r="E54" s="212"/>
      <c r="F54" s="233"/>
      <c r="G54" s="234"/>
      <c r="H54" s="233">
        <f>+F57</f>
        <v>2866.75</v>
      </c>
      <c r="I54" s="235"/>
    </row>
    <row r="55" spans="1:9" s="2" customFormat="1" ht="28.5" customHeight="1">
      <c r="A55" s="31"/>
      <c r="B55" s="210" t="s">
        <v>22</v>
      </c>
      <c r="C55" s="211"/>
      <c r="D55" s="211"/>
      <c r="E55" s="212"/>
      <c r="F55" s="213"/>
      <c r="G55" s="214"/>
      <c r="H55" s="213"/>
      <c r="I55" s="215"/>
    </row>
    <row r="56" spans="1:9" s="2" customFormat="1" ht="14.25" customHeight="1" thickBot="1">
      <c r="A56" s="32"/>
      <c r="B56" s="238"/>
      <c r="C56" s="239"/>
      <c r="D56" s="239"/>
      <c r="E56" s="240"/>
      <c r="F56" s="241"/>
      <c r="G56" s="242"/>
      <c r="H56" s="243"/>
      <c r="I56" s="244"/>
    </row>
    <row r="57" spans="1:9" s="2" customFormat="1" ht="30.75" customHeight="1" thickBot="1">
      <c r="A57" s="33"/>
      <c r="B57" s="245" t="s">
        <v>23</v>
      </c>
      <c r="C57" s="246"/>
      <c r="D57" s="246"/>
      <c r="E57" s="247"/>
      <c r="F57" s="248">
        <f>SUM(F52:G55)</f>
        <v>2866.75</v>
      </c>
      <c r="G57" s="249"/>
      <c r="H57" s="248">
        <f>SUM(H54:I56)</f>
        <v>2866.75</v>
      </c>
      <c r="I57" s="249"/>
    </row>
    <row r="58" spans="1:9" s="2" customFormat="1" ht="33">
      <c r="A58" s="236"/>
      <c r="B58" s="236"/>
      <c r="I58" s="34"/>
    </row>
    <row r="59" spans="1:9" s="2" customFormat="1" ht="144" customHeight="1">
      <c r="A59" s="2" t="s">
        <v>24</v>
      </c>
      <c r="B59" s="3"/>
      <c r="C59" s="35"/>
      <c r="D59" s="3"/>
      <c r="E59" s="2" t="s">
        <v>217</v>
      </c>
    </row>
    <row r="60" spans="1:9" s="2" customFormat="1" ht="30" customHeight="1">
      <c r="A60" s="93"/>
      <c r="B60" s="93" t="s">
        <v>27</v>
      </c>
      <c r="G60" s="2" t="s">
        <v>28</v>
      </c>
    </row>
    <row r="61" spans="1:9" s="2" customFormat="1" ht="112.5" customHeight="1">
      <c r="A61" s="2" t="s">
        <v>29</v>
      </c>
    </row>
    <row r="62" spans="1:9" s="39" customFormat="1" ht="21">
      <c r="A62" s="37"/>
      <c r="B62" s="38"/>
      <c r="C62" s="38"/>
      <c r="D62" s="38"/>
      <c r="E62" s="38"/>
      <c r="F62" s="38"/>
    </row>
    <row r="63" spans="1:9" s="39" customFormat="1" ht="21">
      <c r="A63" s="37"/>
      <c r="B63" s="38"/>
      <c r="C63" s="38"/>
      <c r="D63" s="38"/>
      <c r="E63" s="38"/>
      <c r="F63" s="38"/>
    </row>
    <row r="64" spans="1:9" s="39" customFormat="1" ht="21">
      <c r="A64" s="37"/>
      <c r="B64" s="38"/>
      <c r="C64" s="38"/>
      <c r="D64" s="38"/>
      <c r="E64" s="38"/>
      <c r="F64" s="38"/>
    </row>
    <row r="65" spans="1:11" s="39" customFormat="1" ht="96.75" customHeight="1">
      <c r="A65" s="2" t="s">
        <v>30</v>
      </c>
      <c r="B65" s="38"/>
      <c r="C65" s="38"/>
      <c r="D65" s="38"/>
      <c r="E65" s="38"/>
      <c r="F65" s="38"/>
    </row>
    <row r="66" spans="1:11" s="43" customFormat="1" ht="75" customHeight="1">
      <c r="A66" s="2"/>
      <c r="B66" s="40"/>
    </row>
    <row r="67" spans="1:11" s="42" customFormat="1" ht="55.5" customHeight="1">
      <c r="A67" s="2"/>
      <c r="B67" s="40"/>
      <c r="C67" s="38"/>
      <c r="D67" s="38"/>
      <c r="E67" s="38"/>
      <c r="F67" s="41"/>
    </row>
    <row r="68" spans="1:11" s="43" customFormat="1" ht="65.25" customHeight="1">
      <c r="A68" s="2"/>
      <c r="B68" s="40"/>
    </row>
    <row r="69" spans="1:11" s="2" customFormat="1" ht="12.6" customHeight="1">
      <c r="A69" s="93"/>
      <c r="B69" s="93"/>
      <c r="I69" s="34"/>
    </row>
    <row r="70" spans="1:11" s="2" customFormat="1" ht="27" customHeight="1">
      <c r="I70" s="34"/>
    </row>
    <row r="71" spans="1:11" s="39" customFormat="1" ht="31.5">
      <c r="A71" s="2"/>
      <c r="B71" s="40"/>
      <c r="C71" s="38"/>
      <c r="D71" s="38"/>
      <c r="E71" s="38"/>
      <c r="F71" s="41"/>
      <c r="G71" s="42"/>
      <c r="H71" s="42"/>
      <c r="I71" s="44"/>
    </row>
    <row r="72" spans="1:11" s="42" customFormat="1" ht="20.25" customHeight="1">
      <c r="A72" s="2"/>
      <c r="B72" s="40"/>
      <c r="C72" s="43"/>
      <c r="D72" s="43"/>
      <c r="E72" s="43"/>
      <c r="F72" s="43"/>
      <c r="G72" s="43"/>
      <c r="H72" s="43"/>
      <c r="I72" s="44"/>
    </row>
    <row r="73" spans="1:11" s="42" customFormat="1" ht="32.25">
      <c r="A73" s="45"/>
      <c r="B73" s="46"/>
      <c r="C73" s="44"/>
      <c r="D73" s="44"/>
      <c r="E73" s="44"/>
      <c r="F73" s="47"/>
      <c r="G73" s="44"/>
      <c r="H73" s="44"/>
      <c r="I73" s="44"/>
    </row>
    <row r="74" spans="1:11" s="43" customFormat="1" ht="32.25">
      <c r="A74" s="45"/>
      <c r="B74" s="46"/>
      <c r="C74" s="44"/>
      <c r="D74" s="44"/>
      <c r="E74" s="44"/>
      <c r="F74" s="47"/>
      <c r="G74" s="44"/>
      <c r="H74" s="44"/>
      <c r="I74" s="44"/>
    </row>
    <row r="75" spans="1:11" s="43" customFormat="1" ht="13.5"/>
    <row r="76" spans="1:11" s="43" customFormat="1" ht="13.5"/>
    <row r="77" spans="1:11" s="43" customFormat="1" ht="13.5"/>
    <row r="78" spans="1:11" s="43" customFormat="1" ht="13.5"/>
    <row r="79" spans="1:1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1:1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</sheetData>
  <mergeCells count="39">
    <mergeCell ref="C29:F30"/>
    <mergeCell ref="A33:J33"/>
    <mergeCell ref="E34:J34"/>
    <mergeCell ref="E36:G36"/>
    <mergeCell ref="C38:D38"/>
    <mergeCell ref="F38:H38"/>
    <mergeCell ref="A48:I48"/>
    <mergeCell ref="B40:C40"/>
    <mergeCell ref="E40:H40"/>
    <mergeCell ref="B41:D41"/>
    <mergeCell ref="E41:H41"/>
    <mergeCell ref="B42:D42"/>
    <mergeCell ref="E42:H42"/>
    <mergeCell ref="B43:D43"/>
    <mergeCell ref="E43:H43"/>
    <mergeCell ref="D45:J45"/>
    <mergeCell ref="A47:B47"/>
    <mergeCell ref="C47:J47"/>
    <mergeCell ref="B55:E55"/>
    <mergeCell ref="F55:G55"/>
    <mergeCell ref="H55:I55"/>
    <mergeCell ref="A49:I50"/>
    <mergeCell ref="B51:E51"/>
    <mergeCell ref="F51:G51"/>
    <mergeCell ref="H51:I51"/>
    <mergeCell ref="B52:E52"/>
    <mergeCell ref="H52:I52"/>
    <mergeCell ref="B53:E53"/>
    <mergeCell ref="F53:G53"/>
    <mergeCell ref="B54:E54"/>
    <mergeCell ref="F54:G54"/>
    <mergeCell ref="H54:I54"/>
    <mergeCell ref="A58:B58"/>
    <mergeCell ref="B56:E56"/>
    <mergeCell ref="F56:G56"/>
    <mergeCell ref="H56:I56"/>
    <mergeCell ref="B57:E57"/>
    <mergeCell ref="F57:G57"/>
    <mergeCell ref="H57:I57"/>
  </mergeCells>
  <pageMargins left="0.51181102362204722" right="0.51181102362204722" top="0.11811023622047245" bottom="0.98425196850393704" header="0.11811023622047245" footer="0.98425196850393704"/>
  <pageSetup scale="32" fitToWidth="0" orientation="portrait" r:id="rId1"/>
  <headerFooter alignWithMargins="0"/>
  <rowBreaks count="2" manualBreakCount="2">
    <brk id="70" max="11" man="1"/>
    <brk id="74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DCD2-4D91-46BF-AF4B-5054F593B9EB}">
  <sheetPr codeName="Hoja6">
    <tabColor theme="7" tint="0.39997558519241921"/>
    <pageSetUpPr fitToPage="1"/>
  </sheetPr>
  <dimension ref="A1:K82"/>
  <sheetViews>
    <sheetView showGridLines="0" view="pageBreakPreview" topLeftCell="A4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98</v>
      </c>
      <c r="D38" s="200"/>
      <c r="F38" s="201" t="s">
        <v>6</v>
      </c>
      <c r="G38" s="201"/>
      <c r="H38" s="202"/>
      <c r="I38" s="4">
        <v>5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47</v>
      </c>
      <c r="C41" s="205"/>
      <c r="D41" s="205"/>
      <c r="E41" s="206" t="s">
        <v>48</v>
      </c>
      <c r="F41" s="206"/>
      <c r="G41" s="206"/>
      <c r="H41" s="206"/>
      <c r="I41" s="15">
        <v>2.2999999999999998</v>
      </c>
      <c r="J41" s="15">
        <v>33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97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100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96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99</v>
      </c>
      <c r="C50" s="229"/>
      <c r="D50" s="229"/>
      <c r="E50" s="230"/>
      <c r="F50" s="27"/>
      <c r="G50" s="28"/>
      <c r="H50" s="29"/>
      <c r="I50" s="30"/>
    </row>
    <row r="51" spans="1:10" s="17" customFormat="1" ht="123" customHeight="1">
      <c r="A51" s="26">
        <v>2.2999999999999998</v>
      </c>
      <c r="B51" s="228" t="s">
        <v>53</v>
      </c>
      <c r="C51" s="229"/>
      <c r="D51" s="229"/>
      <c r="E51" s="230"/>
      <c r="F51" s="231">
        <v>1150.01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1150.01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1150.01</v>
      </c>
      <c r="G55" s="249"/>
      <c r="H55" s="248">
        <f>SUM(H52)</f>
        <v>1150.01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1AE3-371F-4AEB-B637-3EC3ED91344C}">
  <sheetPr codeName="Hoja51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276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27"/>
      <c r="G39" s="127"/>
      <c r="H39" s="127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9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179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278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277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09.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9</v>
      </c>
      <c r="B50" s="228" t="s">
        <v>275</v>
      </c>
      <c r="C50" s="229"/>
      <c r="D50" s="229"/>
      <c r="E50" s="230"/>
      <c r="F50" s="130"/>
      <c r="G50" s="131"/>
      <c r="H50" s="29"/>
      <c r="I50" s="30"/>
    </row>
    <row r="51" spans="1:10" s="17" customFormat="1" ht="84" customHeight="1">
      <c r="A51" s="26">
        <v>9.1999999999999993</v>
      </c>
      <c r="B51" s="228" t="s">
        <v>112</v>
      </c>
      <c r="C51" s="229"/>
      <c r="D51" s="229"/>
      <c r="E51" s="230"/>
      <c r="F51" s="231">
        <v>399.5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399.5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399.5</v>
      </c>
      <c r="G55" s="249"/>
      <c r="H55" s="248">
        <f>SUM(H52)</f>
        <v>399.5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28"/>
      <c r="B58" s="128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28"/>
      <c r="B71" s="128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2B1-17AC-47FA-B3E7-0796EAAFC9B0}">
  <sheetPr codeName="Hoja52">
    <tabColor theme="7" tint="0.39997558519241921"/>
    <pageSetUpPr fitToPage="1"/>
  </sheetPr>
  <dimension ref="A1:K85"/>
  <sheetViews>
    <sheetView showGridLines="0" view="pageBreakPreview" topLeftCell="A4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279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35"/>
      <c r="G39" s="135"/>
      <c r="H39" s="13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3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37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54</v>
      </c>
      <c r="F42" s="206"/>
      <c r="G42" s="206"/>
      <c r="H42" s="206"/>
      <c r="I42" s="15">
        <v>2.2000000000000002</v>
      </c>
      <c r="J42" s="15">
        <v>22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128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282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83" t="s">
        <v>280</v>
      </c>
      <c r="B48" s="284"/>
      <c r="C48" s="284"/>
      <c r="D48" s="284"/>
      <c r="E48" s="284"/>
      <c r="F48" s="284"/>
      <c r="G48" s="284"/>
      <c r="H48" s="284"/>
      <c r="I48" s="285"/>
    </row>
    <row r="49" spans="1:10" s="2" customFormat="1" ht="156" customHeight="1" thickBot="1">
      <c r="A49" s="286"/>
      <c r="B49" s="287"/>
      <c r="C49" s="287"/>
      <c r="D49" s="287"/>
      <c r="E49" s="287"/>
      <c r="F49" s="287"/>
      <c r="G49" s="287"/>
      <c r="H49" s="287"/>
      <c r="I49" s="288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54.75" customHeight="1">
      <c r="A51" s="26">
        <v>2</v>
      </c>
      <c r="B51" s="228" t="s">
        <v>50</v>
      </c>
      <c r="C51" s="229"/>
      <c r="D51" s="229"/>
      <c r="E51" s="230"/>
      <c r="F51" s="133"/>
      <c r="G51" s="134"/>
      <c r="H51" s="29"/>
      <c r="I51" s="30"/>
    </row>
    <row r="52" spans="1:10" s="17" customFormat="1" ht="84" customHeight="1">
      <c r="A52" s="26">
        <v>2.2000000000000002</v>
      </c>
      <c r="B52" s="228" t="s">
        <v>281</v>
      </c>
      <c r="C52" s="229"/>
      <c r="D52" s="229"/>
      <c r="E52" s="230"/>
      <c r="F52" s="231">
        <v>3230</v>
      </c>
      <c r="G52" s="232"/>
      <c r="H52" s="29"/>
      <c r="I52" s="30"/>
    </row>
    <row r="53" spans="1:10" s="17" customFormat="1" ht="84" customHeight="1">
      <c r="A53" s="26">
        <v>2</v>
      </c>
      <c r="B53" s="228" t="s">
        <v>50</v>
      </c>
      <c r="C53" s="229"/>
      <c r="D53" s="229"/>
      <c r="E53" s="230"/>
      <c r="F53" s="141"/>
      <c r="G53" s="142"/>
      <c r="H53" s="29"/>
      <c r="I53" s="30"/>
    </row>
    <row r="54" spans="1:10" s="17" customFormat="1" ht="84" customHeight="1">
      <c r="A54" s="26">
        <v>2.2000000000000002</v>
      </c>
      <c r="B54" s="228" t="s">
        <v>49</v>
      </c>
      <c r="C54" s="229"/>
      <c r="D54" s="229"/>
      <c r="E54" s="230"/>
      <c r="F54" s="231">
        <v>9585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12815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SUM(F52:G56)</f>
        <v>12815</v>
      </c>
      <c r="G58" s="249"/>
      <c r="H58" s="248">
        <f>SUM(H55)</f>
        <v>12815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36"/>
      <c r="B61" s="136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36"/>
      <c r="B74" s="136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H55:I55"/>
    <mergeCell ref="A59:B59"/>
    <mergeCell ref="G60:J60"/>
    <mergeCell ref="B57:E57"/>
    <mergeCell ref="F57:G57"/>
    <mergeCell ref="H57:I57"/>
    <mergeCell ref="B58:E58"/>
    <mergeCell ref="F58:G58"/>
    <mergeCell ref="H58:I58"/>
    <mergeCell ref="B56:E56"/>
    <mergeCell ref="F56:G56"/>
    <mergeCell ref="H56:I56"/>
    <mergeCell ref="B55:E55"/>
    <mergeCell ref="F55:G55"/>
    <mergeCell ref="A47:I47"/>
    <mergeCell ref="A48:I49"/>
    <mergeCell ref="B50:E50"/>
    <mergeCell ref="F50:G50"/>
    <mergeCell ref="H50:I50"/>
    <mergeCell ref="B51:E51"/>
    <mergeCell ref="B53:E53"/>
    <mergeCell ref="B54:E54"/>
    <mergeCell ref="F54:G54"/>
    <mergeCell ref="B52:E52"/>
    <mergeCell ref="F52:G52"/>
    <mergeCell ref="A46:B46"/>
    <mergeCell ref="C46:J46"/>
    <mergeCell ref="C29:F30"/>
    <mergeCell ref="A33:J33"/>
    <mergeCell ref="E34:J34"/>
    <mergeCell ref="E36:G36"/>
    <mergeCell ref="C38:D38"/>
    <mergeCell ref="F38:H38"/>
    <mergeCell ref="B42:D42"/>
    <mergeCell ref="E42:H42"/>
    <mergeCell ref="B40:C40"/>
    <mergeCell ref="E40:H40"/>
    <mergeCell ref="B41:D41"/>
    <mergeCell ref="E41:H41"/>
    <mergeCell ref="D44:J44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9631-AC8C-4499-B9AA-68B578E8B507}">
  <sheetPr codeName="Hoja53">
    <tabColor theme="7" tint="0.39997558519241921"/>
    <pageSetUpPr fitToPage="1"/>
  </sheetPr>
  <dimension ref="A1:K91"/>
  <sheetViews>
    <sheetView showGridLines="0" view="pageBreakPreview" topLeftCell="A4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283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38"/>
      <c r="G39" s="138"/>
      <c r="H39" s="13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1.3</v>
      </c>
      <c r="J42" s="15">
        <v>25</v>
      </c>
      <c r="K42" s="16" t="s">
        <v>35</v>
      </c>
    </row>
    <row r="43" spans="1:11" s="14" customFormat="1" ht="59.25" customHeight="1" thickBot="1">
      <c r="B43" s="204" t="s">
        <v>45</v>
      </c>
      <c r="C43" s="205"/>
      <c r="D43" s="205"/>
      <c r="E43" s="206" t="s">
        <v>46</v>
      </c>
      <c r="F43" s="206"/>
      <c r="G43" s="206"/>
      <c r="H43" s="206"/>
      <c r="I43" s="15">
        <v>1.3</v>
      </c>
      <c r="J43" s="15">
        <v>27</v>
      </c>
      <c r="K43" s="16" t="s">
        <v>35</v>
      </c>
    </row>
    <row r="44" spans="1:11" s="14" customFormat="1" ht="59.25" customHeight="1" thickBot="1">
      <c r="B44" s="204" t="s">
        <v>45</v>
      </c>
      <c r="C44" s="205"/>
      <c r="D44" s="205"/>
      <c r="E44" s="206" t="s">
        <v>46</v>
      </c>
      <c r="F44" s="206"/>
      <c r="G44" s="206"/>
      <c r="H44" s="206"/>
      <c r="I44" s="15">
        <v>1.3</v>
      </c>
      <c r="J44" s="15">
        <v>28</v>
      </c>
      <c r="K44" s="16" t="s">
        <v>35</v>
      </c>
    </row>
    <row r="45" spans="1:11" s="17" customFormat="1" ht="28.5" customHeight="1">
      <c r="B45" s="18"/>
      <c r="C45" s="19"/>
      <c r="D45" s="20"/>
      <c r="E45" s="20"/>
      <c r="F45" s="21"/>
      <c r="G45" s="22"/>
      <c r="I45" s="22"/>
      <c r="J45" s="22"/>
    </row>
    <row r="46" spans="1:11" s="2" customFormat="1" ht="33" customHeight="1">
      <c r="A46" s="23" t="s">
        <v>15</v>
      </c>
      <c r="B46" s="23"/>
      <c r="C46" s="24"/>
      <c r="D46" s="207" t="s">
        <v>128</v>
      </c>
      <c r="E46" s="208"/>
      <c r="F46" s="208"/>
      <c r="G46" s="208"/>
      <c r="H46" s="208"/>
      <c r="I46" s="208"/>
      <c r="J46" s="209"/>
    </row>
    <row r="47" spans="1:11" s="2" customFormat="1" ht="22.5" customHeight="1" thickBot="1">
      <c r="C47" s="24"/>
      <c r="D47" s="24"/>
      <c r="E47" s="24"/>
      <c r="F47" s="24"/>
      <c r="G47" s="24"/>
      <c r="H47" s="24"/>
      <c r="I47" s="24"/>
      <c r="J47" s="24"/>
    </row>
    <row r="48" spans="1:11" s="2" customFormat="1" ht="35.25" customHeight="1" thickBot="1">
      <c r="A48" s="193" t="s">
        <v>16</v>
      </c>
      <c r="B48" s="193"/>
      <c r="C48" s="194" t="s">
        <v>285</v>
      </c>
      <c r="D48" s="195"/>
      <c r="E48" s="195"/>
      <c r="F48" s="195"/>
      <c r="G48" s="195"/>
      <c r="H48" s="195"/>
      <c r="I48" s="195"/>
      <c r="J48" s="196"/>
    </row>
    <row r="49" spans="1:9" s="2" customFormat="1" ht="35.25" thickBot="1">
      <c r="A49" s="216" t="s">
        <v>17</v>
      </c>
      <c r="B49" s="217"/>
      <c r="C49" s="217"/>
      <c r="D49" s="217"/>
      <c r="E49" s="217"/>
      <c r="F49" s="217"/>
      <c r="G49" s="217"/>
      <c r="H49" s="217"/>
      <c r="I49" s="218"/>
    </row>
    <row r="50" spans="1:9" s="2" customFormat="1" ht="14.25" customHeight="1">
      <c r="A50" s="283" t="s">
        <v>284</v>
      </c>
      <c r="B50" s="284"/>
      <c r="C50" s="284"/>
      <c r="D50" s="284"/>
      <c r="E50" s="284"/>
      <c r="F50" s="284"/>
      <c r="G50" s="284"/>
      <c r="H50" s="284"/>
      <c r="I50" s="285"/>
    </row>
    <row r="51" spans="1:9" s="2" customFormat="1" ht="240" customHeight="1" thickBot="1">
      <c r="A51" s="286"/>
      <c r="B51" s="287"/>
      <c r="C51" s="287"/>
      <c r="D51" s="287"/>
      <c r="E51" s="287"/>
      <c r="F51" s="287"/>
      <c r="G51" s="287"/>
      <c r="H51" s="287"/>
      <c r="I51" s="288"/>
    </row>
    <row r="52" spans="1:9" s="2" customFormat="1" ht="30.75" thickBot="1">
      <c r="A52" s="25"/>
      <c r="B52" s="225" t="s">
        <v>18</v>
      </c>
      <c r="C52" s="225"/>
      <c r="D52" s="225"/>
      <c r="E52" s="225"/>
      <c r="F52" s="225" t="s">
        <v>19</v>
      </c>
      <c r="G52" s="225"/>
      <c r="H52" s="226" t="s">
        <v>20</v>
      </c>
      <c r="I52" s="227"/>
    </row>
    <row r="53" spans="1:9" s="17" customFormat="1" ht="54.75" customHeight="1">
      <c r="A53" s="26">
        <v>2</v>
      </c>
      <c r="B53" s="228" t="s">
        <v>50</v>
      </c>
      <c r="C53" s="229"/>
      <c r="D53" s="229"/>
      <c r="E53" s="230"/>
      <c r="F53" s="141"/>
      <c r="G53" s="142"/>
      <c r="H53" s="29"/>
      <c r="I53" s="30"/>
    </row>
    <row r="54" spans="1:9" s="17" customFormat="1" ht="84" customHeight="1">
      <c r="A54" s="26">
        <v>2.2000000000000002</v>
      </c>
      <c r="B54" s="228" t="s">
        <v>281</v>
      </c>
      <c r="C54" s="229"/>
      <c r="D54" s="229"/>
      <c r="E54" s="230"/>
      <c r="F54" s="231">
        <v>51797</v>
      </c>
      <c r="G54" s="232"/>
      <c r="H54" s="29"/>
      <c r="I54" s="30"/>
    </row>
    <row r="55" spans="1:9" s="17" customFormat="1" ht="84" customHeight="1">
      <c r="A55" s="26">
        <v>1.3</v>
      </c>
      <c r="B55" s="228" t="s">
        <v>52</v>
      </c>
      <c r="C55" s="229"/>
      <c r="D55" s="229"/>
      <c r="E55" s="230"/>
      <c r="F55" s="141"/>
      <c r="G55" s="142"/>
      <c r="H55" s="29"/>
      <c r="I55" s="30"/>
    </row>
    <row r="56" spans="1:9" s="17" customFormat="1" ht="84" customHeight="1">
      <c r="A56" s="26">
        <v>1.3</v>
      </c>
      <c r="B56" s="228" t="s">
        <v>51</v>
      </c>
      <c r="C56" s="229"/>
      <c r="D56" s="229"/>
      <c r="E56" s="230"/>
      <c r="F56" s="231">
        <v>150</v>
      </c>
      <c r="G56" s="232"/>
      <c r="H56" s="29"/>
      <c r="I56" s="30"/>
    </row>
    <row r="57" spans="1:9" s="17" customFormat="1" ht="84" customHeight="1">
      <c r="A57" s="26">
        <v>1</v>
      </c>
      <c r="B57" s="228" t="s">
        <v>52</v>
      </c>
      <c r="C57" s="229"/>
      <c r="D57" s="229"/>
      <c r="E57" s="230"/>
      <c r="F57" s="141"/>
      <c r="G57" s="142"/>
      <c r="H57" s="29"/>
      <c r="I57" s="30"/>
    </row>
    <row r="58" spans="1:9" s="17" customFormat="1" ht="84" customHeight="1">
      <c r="A58" s="26">
        <v>1.3</v>
      </c>
      <c r="B58" s="228" t="s">
        <v>51</v>
      </c>
      <c r="C58" s="229"/>
      <c r="D58" s="229"/>
      <c r="E58" s="230"/>
      <c r="F58" s="231">
        <v>250</v>
      </c>
      <c r="G58" s="232"/>
      <c r="H58" s="29"/>
      <c r="I58" s="30"/>
    </row>
    <row r="59" spans="1:9" s="17" customFormat="1" ht="84" customHeight="1">
      <c r="A59" s="26">
        <v>1</v>
      </c>
      <c r="B59" s="228" t="s">
        <v>52</v>
      </c>
      <c r="C59" s="229"/>
      <c r="D59" s="229"/>
      <c r="E59" s="230"/>
      <c r="F59" s="141"/>
      <c r="G59" s="142"/>
      <c r="H59" s="29"/>
      <c r="I59" s="30"/>
    </row>
    <row r="60" spans="1:9" s="17" customFormat="1" ht="84" customHeight="1">
      <c r="A60" s="26">
        <v>1.3</v>
      </c>
      <c r="B60" s="228" t="s">
        <v>51</v>
      </c>
      <c r="C60" s="229"/>
      <c r="D60" s="229"/>
      <c r="E60" s="230"/>
      <c r="F60" s="231">
        <v>200</v>
      </c>
      <c r="G60" s="232"/>
      <c r="H60" s="29"/>
      <c r="I60" s="30"/>
    </row>
    <row r="61" spans="1:9" s="2" customFormat="1" ht="39" customHeight="1">
      <c r="A61" s="31"/>
      <c r="B61" s="210" t="s">
        <v>21</v>
      </c>
      <c r="C61" s="211"/>
      <c r="D61" s="211"/>
      <c r="E61" s="212"/>
      <c r="F61" s="233"/>
      <c r="G61" s="234"/>
      <c r="H61" s="233">
        <f>SUM(F64)</f>
        <v>52397</v>
      </c>
      <c r="I61" s="235"/>
    </row>
    <row r="62" spans="1:9" s="2" customFormat="1" ht="28.5" customHeight="1">
      <c r="A62" s="31"/>
      <c r="B62" s="210" t="s">
        <v>22</v>
      </c>
      <c r="C62" s="211"/>
      <c r="D62" s="211"/>
      <c r="E62" s="212"/>
      <c r="F62" s="213"/>
      <c r="G62" s="214"/>
      <c r="H62" s="213"/>
      <c r="I62" s="215"/>
    </row>
    <row r="63" spans="1:9" s="2" customFormat="1" ht="14.25" customHeight="1" thickBot="1">
      <c r="A63" s="32"/>
      <c r="B63" s="238"/>
      <c r="C63" s="239"/>
      <c r="D63" s="239"/>
      <c r="E63" s="240"/>
      <c r="F63" s="241"/>
      <c r="G63" s="242"/>
      <c r="H63" s="243"/>
      <c r="I63" s="244"/>
    </row>
    <row r="64" spans="1:9" s="2" customFormat="1" ht="30.75" customHeight="1" thickBot="1">
      <c r="A64" s="33"/>
      <c r="B64" s="245" t="s">
        <v>23</v>
      </c>
      <c r="C64" s="246"/>
      <c r="D64" s="246"/>
      <c r="E64" s="247"/>
      <c r="F64" s="248">
        <f>SUM(F54:G62)</f>
        <v>52397</v>
      </c>
      <c r="G64" s="249"/>
      <c r="H64" s="248">
        <f>SUM(H61)</f>
        <v>52397</v>
      </c>
      <c r="I64" s="249"/>
    </row>
    <row r="65" spans="1:10" s="2" customFormat="1" ht="33">
      <c r="A65" s="236"/>
      <c r="B65" s="236"/>
      <c r="I65" s="34"/>
    </row>
    <row r="66" spans="1:10" s="2" customFormat="1" ht="66.75" customHeight="1">
      <c r="A66" s="2" t="s">
        <v>24</v>
      </c>
      <c r="B66" s="3"/>
      <c r="C66" s="35"/>
      <c r="D66" s="3"/>
      <c r="E66" s="2" t="s">
        <v>25</v>
      </c>
      <c r="G66" s="237" t="s">
        <v>26</v>
      </c>
      <c r="H66" s="237"/>
      <c r="I66" s="237"/>
      <c r="J66" s="237"/>
    </row>
    <row r="67" spans="1:10" s="2" customFormat="1" ht="30" customHeight="1">
      <c r="A67" s="139"/>
      <c r="B67" s="139" t="s">
        <v>27</v>
      </c>
      <c r="G67" s="2" t="s">
        <v>28</v>
      </c>
    </row>
    <row r="68" spans="1:10" s="2" customFormat="1" ht="112.5" customHeight="1">
      <c r="A68" s="2" t="s">
        <v>29</v>
      </c>
    </row>
    <row r="69" spans="1:10" s="39" customFormat="1" ht="21">
      <c r="A69" s="37"/>
      <c r="B69" s="38"/>
      <c r="C69" s="38"/>
      <c r="D69" s="38"/>
      <c r="E69" s="38"/>
      <c r="F69" s="38"/>
    </row>
    <row r="70" spans="1:10" s="39" customFormat="1" ht="21">
      <c r="A70" s="37"/>
      <c r="B70" s="38"/>
      <c r="C70" s="38"/>
      <c r="D70" s="38"/>
      <c r="E70" s="38"/>
      <c r="F70" s="38"/>
    </row>
    <row r="71" spans="1:10" s="39" customFormat="1" ht="21">
      <c r="A71" s="37"/>
      <c r="B71" s="38"/>
      <c r="C71" s="38"/>
      <c r="D71" s="38"/>
      <c r="E71" s="38"/>
      <c r="F71" s="38"/>
    </row>
    <row r="72" spans="1:10" s="39" customFormat="1" ht="57" customHeight="1">
      <c r="A72" s="2" t="s">
        <v>30</v>
      </c>
      <c r="B72" s="38"/>
      <c r="C72" s="38"/>
      <c r="D72" s="38"/>
      <c r="E72" s="38"/>
      <c r="F72" s="38"/>
    </row>
    <row r="73" spans="1:10" s="39" customFormat="1" ht="30">
      <c r="A73" s="2"/>
      <c r="B73" s="38"/>
      <c r="C73" s="38"/>
      <c r="D73" s="38"/>
      <c r="E73" s="38"/>
      <c r="F73" s="38"/>
    </row>
    <row r="74" spans="1:10" s="42" customFormat="1" ht="90.75" customHeight="1">
      <c r="A74" s="2" t="s">
        <v>31</v>
      </c>
      <c r="B74" s="40"/>
      <c r="C74" s="38"/>
      <c r="D74" s="38"/>
      <c r="E74" s="38"/>
      <c r="F74" s="41"/>
    </row>
    <row r="75" spans="1:10" s="43" customFormat="1" ht="107.25" customHeight="1">
      <c r="A75" s="2" t="s">
        <v>32</v>
      </c>
      <c r="B75" s="40"/>
    </row>
    <row r="76" spans="1:10" s="42" customFormat="1" ht="65.25" customHeight="1">
      <c r="A76" s="2"/>
      <c r="B76" s="40"/>
      <c r="C76" s="38"/>
      <c r="D76" s="38"/>
      <c r="E76" s="38"/>
      <c r="F76" s="41"/>
    </row>
    <row r="77" spans="1:10" s="43" customFormat="1" ht="75" customHeight="1">
      <c r="A77" s="2"/>
      <c r="B77" s="40"/>
    </row>
    <row r="78" spans="1:10" s="42" customFormat="1" ht="55.5" customHeight="1">
      <c r="A78" s="2"/>
      <c r="B78" s="40"/>
      <c r="C78" s="38"/>
      <c r="D78" s="38"/>
      <c r="E78" s="38"/>
      <c r="F78" s="41"/>
    </row>
    <row r="79" spans="1:10" s="43" customFormat="1" ht="65.25" customHeight="1">
      <c r="A79" s="2"/>
      <c r="B79" s="40"/>
    </row>
    <row r="80" spans="1:10" s="2" customFormat="1" ht="12.6" customHeight="1">
      <c r="A80" s="139"/>
      <c r="B80" s="139"/>
      <c r="I80" s="34"/>
    </row>
    <row r="81" spans="1:11" s="2" customFormat="1" ht="27" customHeight="1">
      <c r="I81" s="34"/>
    </row>
    <row r="82" spans="1:11" s="39" customFormat="1" ht="31.5">
      <c r="A82" s="2"/>
      <c r="B82" s="40"/>
      <c r="C82" s="38"/>
      <c r="D82" s="38"/>
      <c r="E82" s="38"/>
      <c r="F82" s="41"/>
      <c r="G82" s="42"/>
      <c r="H82" s="42"/>
      <c r="I82" s="44"/>
    </row>
    <row r="83" spans="1:11" s="42" customFormat="1" ht="20.25" customHeight="1">
      <c r="A83" s="2"/>
      <c r="B83" s="40"/>
      <c r="C83" s="43"/>
      <c r="D83" s="43"/>
      <c r="E83" s="43"/>
      <c r="F83" s="43"/>
      <c r="G83" s="43"/>
      <c r="H83" s="43"/>
      <c r="I83" s="44"/>
    </row>
    <row r="84" spans="1:11" s="42" customFormat="1" ht="32.25">
      <c r="A84" s="45"/>
      <c r="B84" s="46"/>
      <c r="C84" s="44"/>
      <c r="D84" s="44"/>
      <c r="E84" s="44"/>
      <c r="F84" s="47"/>
      <c r="G84" s="44"/>
      <c r="H84" s="44"/>
      <c r="I84" s="44"/>
    </row>
    <row r="85" spans="1:11" s="43" customFormat="1" ht="32.25">
      <c r="A85" s="45"/>
      <c r="B85" s="46"/>
      <c r="C85" s="44"/>
      <c r="D85" s="44"/>
      <c r="E85" s="44"/>
      <c r="F85" s="47"/>
      <c r="G85" s="44"/>
      <c r="H85" s="44"/>
      <c r="I85" s="44"/>
    </row>
    <row r="86" spans="1:11" s="43" customFormat="1" ht="13.5"/>
    <row r="87" spans="1:11" s="43" customFormat="1" ht="13.5"/>
    <row r="88" spans="1:11" s="43" customFormat="1" ht="13.5"/>
    <row r="89" spans="1:11" s="43" customFormat="1" ht="13.5"/>
    <row r="90" spans="1:1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1:1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</sheetData>
  <mergeCells count="50">
    <mergeCell ref="C29:F30"/>
    <mergeCell ref="A33:J33"/>
    <mergeCell ref="E34:J34"/>
    <mergeCell ref="E36:G36"/>
    <mergeCell ref="C38:D38"/>
    <mergeCell ref="F38:H38"/>
    <mergeCell ref="B52:E52"/>
    <mergeCell ref="F52:G52"/>
    <mergeCell ref="H52:I52"/>
    <mergeCell ref="B40:C40"/>
    <mergeCell ref="E40:H40"/>
    <mergeCell ref="B41:D41"/>
    <mergeCell ref="E41:H41"/>
    <mergeCell ref="B43:D43"/>
    <mergeCell ref="E43:H43"/>
    <mergeCell ref="D46:J46"/>
    <mergeCell ref="A48:B48"/>
    <mergeCell ref="C48:J48"/>
    <mergeCell ref="A49:I49"/>
    <mergeCell ref="A50:I51"/>
    <mergeCell ref="B53:E53"/>
    <mergeCell ref="B54:E54"/>
    <mergeCell ref="F54:G54"/>
    <mergeCell ref="B55:E55"/>
    <mergeCell ref="B56:E56"/>
    <mergeCell ref="F56:G56"/>
    <mergeCell ref="F64:G64"/>
    <mergeCell ref="H64:I64"/>
    <mergeCell ref="B61:E61"/>
    <mergeCell ref="F61:G61"/>
    <mergeCell ref="H61:I61"/>
    <mergeCell ref="B62:E62"/>
    <mergeCell ref="F62:G62"/>
    <mergeCell ref="H62:I62"/>
    <mergeCell ref="F58:G58"/>
    <mergeCell ref="F60:G60"/>
    <mergeCell ref="A65:B65"/>
    <mergeCell ref="G66:J66"/>
    <mergeCell ref="B42:D42"/>
    <mergeCell ref="E42:H42"/>
    <mergeCell ref="B44:D44"/>
    <mergeCell ref="E44:H44"/>
    <mergeCell ref="B57:E57"/>
    <mergeCell ref="B58:E58"/>
    <mergeCell ref="B59:E59"/>
    <mergeCell ref="B60:E60"/>
    <mergeCell ref="B63:E63"/>
    <mergeCell ref="F63:G63"/>
    <mergeCell ref="H63:I63"/>
    <mergeCell ref="B64:E64"/>
  </mergeCells>
  <pageMargins left="0.51181102362204722" right="0.51181102362204722" top="0.11811023622047245" bottom="0.98425196850393704" header="0.11811023622047245" footer="0.98425196850393704"/>
  <pageSetup scale="25" orientation="portrait" r:id="rId1"/>
  <headerFooter alignWithMargins="0"/>
  <rowBreaks count="2" manualBreakCount="2">
    <brk id="81" max="11" man="1"/>
    <brk id="85" max="10" man="1"/>
  </row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3BC6-7371-41AC-97F1-6B9F93644CC7}">
  <sheetPr codeName="Hoja54">
    <tabColor theme="7" tint="0.39997558519241921"/>
    <pageSetUpPr fitToPage="1"/>
  </sheetPr>
  <dimension ref="A1:K97"/>
  <sheetViews>
    <sheetView showGridLines="0" view="pageBreakPreview" topLeftCell="A5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286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38"/>
      <c r="G39" s="138"/>
      <c r="H39" s="13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0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75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2.2000000000000002</v>
      </c>
      <c r="J42" s="15">
        <v>17</v>
      </c>
      <c r="K42" s="16" t="s">
        <v>35</v>
      </c>
    </row>
    <row r="43" spans="1:11" s="14" customFormat="1" ht="59.25" customHeight="1" thickBot="1">
      <c r="B43" s="204" t="s">
        <v>47</v>
      </c>
      <c r="C43" s="205"/>
      <c r="D43" s="205"/>
      <c r="E43" s="206" t="s">
        <v>48</v>
      </c>
      <c r="F43" s="206"/>
      <c r="G43" s="206"/>
      <c r="H43" s="206"/>
      <c r="I43" s="15">
        <v>2.2999999999999998</v>
      </c>
      <c r="J43" s="15">
        <v>33</v>
      </c>
      <c r="K43" s="16" t="s">
        <v>35</v>
      </c>
    </row>
    <row r="44" spans="1:11" s="14" customFormat="1" ht="59.25" customHeight="1" thickBot="1">
      <c r="B44" s="204" t="s">
        <v>45</v>
      </c>
      <c r="C44" s="205"/>
      <c r="D44" s="205"/>
      <c r="E44" s="206" t="s">
        <v>46</v>
      </c>
      <c r="F44" s="206"/>
      <c r="G44" s="206"/>
      <c r="H44" s="206"/>
      <c r="I44" s="15">
        <v>1.3</v>
      </c>
      <c r="J44" s="15">
        <v>52</v>
      </c>
      <c r="K44" s="16" t="s">
        <v>35</v>
      </c>
    </row>
    <row r="45" spans="1:11" s="14" customFormat="1" ht="59.25" customHeight="1" thickBot="1">
      <c r="B45" s="204" t="s">
        <v>33</v>
      </c>
      <c r="C45" s="205"/>
      <c r="D45" s="205"/>
      <c r="E45" s="206" t="s">
        <v>34</v>
      </c>
      <c r="F45" s="206"/>
      <c r="G45" s="206"/>
      <c r="H45" s="206"/>
      <c r="I45" s="15">
        <v>9.1999999999999993</v>
      </c>
      <c r="J45" s="15">
        <v>54</v>
      </c>
      <c r="K45" s="16" t="s">
        <v>35</v>
      </c>
    </row>
    <row r="46" spans="1:11" s="14" customFormat="1" ht="59.25" customHeight="1" thickBot="1">
      <c r="B46" s="204" t="s">
        <v>33</v>
      </c>
      <c r="C46" s="205"/>
      <c r="D46" s="205"/>
      <c r="E46" s="206" t="s">
        <v>34</v>
      </c>
      <c r="F46" s="206"/>
      <c r="G46" s="206"/>
      <c r="H46" s="206"/>
      <c r="I46" s="15">
        <v>11.1</v>
      </c>
      <c r="J46" s="15">
        <v>68</v>
      </c>
      <c r="K46" s="16" t="s">
        <v>35</v>
      </c>
    </row>
    <row r="47" spans="1:11" s="17" customFormat="1" ht="28.5" customHeight="1">
      <c r="B47" s="18"/>
      <c r="C47" s="19"/>
      <c r="D47" s="20"/>
      <c r="E47" s="20"/>
      <c r="F47" s="21"/>
      <c r="G47" s="22"/>
      <c r="I47" s="22"/>
      <c r="J47" s="22"/>
    </row>
    <row r="48" spans="1:11" s="2" customFormat="1" ht="33" customHeight="1">
      <c r="A48" s="23" t="s">
        <v>15</v>
      </c>
      <c r="B48" s="23"/>
      <c r="C48" s="24"/>
      <c r="D48" s="207" t="s">
        <v>287</v>
      </c>
      <c r="E48" s="208"/>
      <c r="F48" s="208"/>
      <c r="G48" s="208"/>
      <c r="H48" s="208"/>
      <c r="I48" s="208"/>
      <c r="J48" s="209"/>
    </row>
    <row r="49" spans="1:10" s="2" customFormat="1" ht="22.5" customHeight="1" thickBot="1">
      <c r="C49" s="24"/>
      <c r="D49" s="24"/>
      <c r="E49" s="24"/>
      <c r="F49" s="24"/>
      <c r="G49" s="24"/>
      <c r="H49" s="24"/>
      <c r="I49" s="24"/>
      <c r="J49" s="24"/>
    </row>
    <row r="50" spans="1:10" s="2" customFormat="1" ht="35.25" customHeight="1" thickBot="1">
      <c r="A50" s="193" t="s">
        <v>16</v>
      </c>
      <c r="B50" s="193"/>
      <c r="C50" s="194" t="s">
        <v>291</v>
      </c>
      <c r="D50" s="195"/>
      <c r="E50" s="195"/>
      <c r="F50" s="195"/>
      <c r="G50" s="195"/>
      <c r="H50" s="195"/>
      <c r="I50" s="195"/>
      <c r="J50" s="196"/>
    </row>
    <row r="51" spans="1:10" s="2" customFormat="1" ht="35.25" thickBot="1">
      <c r="A51" s="216" t="s">
        <v>17</v>
      </c>
      <c r="B51" s="217"/>
      <c r="C51" s="217"/>
      <c r="D51" s="217"/>
      <c r="E51" s="217"/>
      <c r="F51" s="217"/>
      <c r="G51" s="217"/>
      <c r="H51" s="217"/>
      <c r="I51" s="218"/>
    </row>
    <row r="52" spans="1:10" s="2" customFormat="1" ht="14.25" customHeight="1">
      <c r="A52" s="283" t="s">
        <v>288</v>
      </c>
      <c r="B52" s="284"/>
      <c r="C52" s="284"/>
      <c r="D52" s="284"/>
      <c r="E52" s="284"/>
      <c r="F52" s="284"/>
      <c r="G52" s="284"/>
      <c r="H52" s="284"/>
      <c r="I52" s="285"/>
    </row>
    <row r="53" spans="1:10" s="2" customFormat="1" ht="141" customHeight="1" thickBot="1">
      <c r="A53" s="286"/>
      <c r="B53" s="287"/>
      <c r="C53" s="287"/>
      <c r="D53" s="287"/>
      <c r="E53" s="287"/>
      <c r="F53" s="287"/>
      <c r="G53" s="287"/>
      <c r="H53" s="287"/>
      <c r="I53" s="288"/>
    </row>
    <row r="54" spans="1:10" s="2" customFormat="1" ht="30.75" thickBot="1">
      <c r="A54" s="25"/>
      <c r="B54" s="225" t="s">
        <v>18</v>
      </c>
      <c r="C54" s="225"/>
      <c r="D54" s="225"/>
      <c r="E54" s="225"/>
      <c r="F54" s="225" t="s">
        <v>19</v>
      </c>
      <c r="G54" s="225"/>
      <c r="H54" s="226" t="s">
        <v>20</v>
      </c>
      <c r="I54" s="227"/>
    </row>
    <row r="55" spans="1:10" s="17" customFormat="1" ht="54.75" customHeight="1">
      <c r="A55" s="26">
        <v>2</v>
      </c>
      <c r="B55" s="228" t="s">
        <v>50</v>
      </c>
      <c r="C55" s="229"/>
      <c r="D55" s="229"/>
      <c r="E55" s="230"/>
      <c r="F55" s="141"/>
      <c r="G55" s="142"/>
      <c r="H55" s="29"/>
      <c r="I55" s="30"/>
    </row>
    <row r="56" spans="1:10" s="17" customFormat="1" ht="84.75" customHeight="1">
      <c r="A56" s="26">
        <v>2.4</v>
      </c>
      <c r="B56" s="228" t="s">
        <v>290</v>
      </c>
      <c r="C56" s="229"/>
      <c r="D56" s="229"/>
      <c r="E56" s="230"/>
      <c r="F56" s="231">
        <v>603</v>
      </c>
      <c r="G56" s="232"/>
      <c r="H56" s="29"/>
      <c r="I56" s="30"/>
    </row>
    <row r="57" spans="1:10" s="17" customFormat="1" ht="84" customHeight="1">
      <c r="A57" s="26">
        <v>2</v>
      </c>
      <c r="B57" s="228" t="s">
        <v>50</v>
      </c>
      <c r="C57" s="229"/>
      <c r="D57" s="229"/>
      <c r="E57" s="230"/>
      <c r="F57" s="231"/>
      <c r="G57" s="232"/>
      <c r="H57" s="29"/>
      <c r="I57" s="30"/>
    </row>
    <row r="58" spans="1:10" s="17" customFormat="1" ht="84" customHeight="1">
      <c r="A58" s="26">
        <v>2.2000000000000002</v>
      </c>
      <c r="B58" s="228" t="s">
        <v>49</v>
      </c>
      <c r="C58" s="229"/>
      <c r="D58" s="229"/>
      <c r="E58" s="230"/>
      <c r="F58" s="231">
        <v>1140</v>
      </c>
      <c r="G58" s="232"/>
      <c r="H58" s="29"/>
      <c r="I58" s="30"/>
    </row>
    <row r="59" spans="1:10" s="17" customFormat="1" ht="84" customHeight="1">
      <c r="A59" s="26">
        <v>2</v>
      </c>
      <c r="B59" s="228" t="s">
        <v>50</v>
      </c>
      <c r="C59" s="229"/>
      <c r="D59" s="229"/>
      <c r="E59" s="230"/>
      <c r="F59" s="141"/>
      <c r="G59" s="142"/>
      <c r="H59" s="29"/>
      <c r="I59" s="30"/>
    </row>
    <row r="60" spans="1:10" s="17" customFormat="1" ht="123.75" customHeight="1">
      <c r="A60" s="26">
        <v>2.2999999999999998</v>
      </c>
      <c r="B60" s="228" t="s">
        <v>53</v>
      </c>
      <c r="C60" s="229"/>
      <c r="D60" s="229"/>
      <c r="E60" s="230"/>
      <c r="F60" s="231">
        <v>1030</v>
      </c>
      <c r="G60" s="232"/>
      <c r="H60" s="29"/>
      <c r="I60" s="30"/>
    </row>
    <row r="61" spans="1:10" s="17" customFormat="1" ht="84" customHeight="1">
      <c r="A61" s="26">
        <v>1</v>
      </c>
      <c r="B61" s="228" t="s">
        <v>52</v>
      </c>
      <c r="C61" s="229"/>
      <c r="D61" s="229"/>
      <c r="E61" s="230"/>
      <c r="F61" s="141"/>
      <c r="G61" s="142"/>
      <c r="H61" s="29"/>
      <c r="I61" s="30"/>
    </row>
    <row r="62" spans="1:10" s="17" customFormat="1" ht="84" customHeight="1">
      <c r="A62" s="26">
        <v>1.3</v>
      </c>
      <c r="B62" s="228" t="s">
        <v>51</v>
      </c>
      <c r="C62" s="229"/>
      <c r="D62" s="229"/>
      <c r="E62" s="230"/>
      <c r="F62" s="231">
        <v>1000</v>
      </c>
      <c r="G62" s="232"/>
      <c r="H62" s="29"/>
      <c r="I62" s="30"/>
    </row>
    <row r="63" spans="1:10" s="17" customFormat="1" ht="84" customHeight="1">
      <c r="A63" s="26">
        <v>9</v>
      </c>
      <c r="B63" s="228" t="s">
        <v>275</v>
      </c>
      <c r="C63" s="229"/>
      <c r="D63" s="229"/>
      <c r="E63" s="230"/>
      <c r="F63" s="141"/>
      <c r="G63" s="142"/>
      <c r="H63" s="29"/>
      <c r="I63" s="30"/>
    </row>
    <row r="64" spans="1:10" s="17" customFormat="1" ht="84" customHeight="1">
      <c r="A64" s="26">
        <v>9.1999999999999993</v>
      </c>
      <c r="B64" s="228" t="s">
        <v>92</v>
      </c>
      <c r="C64" s="229"/>
      <c r="D64" s="229"/>
      <c r="E64" s="230"/>
      <c r="F64" s="231">
        <v>1213</v>
      </c>
      <c r="G64" s="232"/>
      <c r="H64" s="29"/>
      <c r="I64" s="30"/>
    </row>
    <row r="65" spans="1:10" s="17" customFormat="1" ht="84" customHeight="1">
      <c r="A65" s="26">
        <v>11</v>
      </c>
      <c r="B65" s="228" t="s">
        <v>39</v>
      </c>
      <c r="C65" s="229"/>
      <c r="D65" s="229"/>
      <c r="E65" s="230"/>
      <c r="F65" s="141"/>
      <c r="G65" s="142"/>
      <c r="H65" s="29"/>
      <c r="I65" s="30"/>
    </row>
    <row r="66" spans="1:10" s="17" customFormat="1" ht="84" customHeight="1">
      <c r="A66" s="26">
        <v>11.1</v>
      </c>
      <c r="B66" s="228" t="s">
        <v>289</v>
      </c>
      <c r="C66" s="229"/>
      <c r="D66" s="229"/>
      <c r="E66" s="230"/>
      <c r="F66" s="231">
        <v>565</v>
      </c>
      <c r="G66" s="232"/>
      <c r="H66" s="29"/>
      <c r="I66" s="30"/>
    </row>
    <row r="67" spans="1:10" s="2" customFormat="1" ht="39" customHeight="1">
      <c r="A67" s="31"/>
      <c r="B67" s="210" t="s">
        <v>21</v>
      </c>
      <c r="C67" s="211"/>
      <c r="D67" s="211"/>
      <c r="E67" s="212"/>
      <c r="F67" s="233"/>
      <c r="G67" s="234"/>
      <c r="H67" s="233">
        <f>SUM(F70)</f>
        <v>5551</v>
      </c>
      <c r="I67" s="235"/>
    </row>
    <row r="68" spans="1:10" s="2" customFormat="1" ht="28.5" customHeight="1">
      <c r="A68" s="31"/>
      <c r="B68" s="210" t="s">
        <v>22</v>
      </c>
      <c r="C68" s="211"/>
      <c r="D68" s="211"/>
      <c r="E68" s="212"/>
      <c r="F68" s="213"/>
      <c r="G68" s="214"/>
      <c r="H68" s="213"/>
      <c r="I68" s="215"/>
    </row>
    <row r="69" spans="1:10" s="2" customFormat="1" ht="14.25" customHeight="1" thickBot="1">
      <c r="A69" s="32"/>
      <c r="B69" s="238"/>
      <c r="C69" s="239"/>
      <c r="D69" s="239"/>
      <c r="E69" s="240"/>
      <c r="F69" s="241"/>
      <c r="G69" s="242"/>
      <c r="H69" s="243"/>
      <c r="I69" s="244"/>
    </row>
    <row r="70" spans="1:10" s="2" customFormat="1" ht="30.75" customHeight="1" thickBot="1">
      <c r="A70" s="33"/>
      <c r="B70" s="245" t="s">
        <v>23</v>
      </c>
      <c r="C70" s="246"/>
      <c r="D70" s="246"/>
      <c r="E70" s="247"/>
      <c r="F70" s="248">
        <f>SUM(F56:G68)</f>
        <v>5551</v>
      </c>
      <c r="G70" s="249"/>
      <c r="H70" s="248">
        <f>SUM(H67)</f>
        <v>5551</v>
      </c>
      <c r="I70" s="249"/>
    </row>
    <row r="71" spans="1:10" s="2" customFormat="1" ht="33">
      <c r="A71" s="236"/>
      <c r="B71" s="236"/>
      <c r="I71" s="34"/>
    </row>
    <row r="72" spans="1:10" s="2" customFormat="1" ht="66.75" customHeight="1">
      <c r="A72" s="2" t="s">
        <v>24</v>
      </c>
      <c r="B72" s="3"/>
      <c r="C72" s="35"/>
      <c r="D72" s="3"/>
      <c r="E72" s="2" t="s">
        <v>25</v>
      </c>
      <c r="G72" s="237" t="s">
        <v>26</v>
      </c>
      <c r="H72" s="237"/>
      <c r="I72" s="237"/>
      <c r="J72" s="237"/>
    </row>
    <row r="73" spans="1:10" s="2" customFormat="1" ht="30" customHeight="1">
      <c r="A73" s="139"/>
      <c r="B73" s="139" t="s">
        <v>27</v>
      </c>
      <c r="G73" s="2" t="s">
        <v>28</v>
      </c>
    </row>
    <row r="74" spans="1:10" s="2" customFormat="1" ht="112.5" customHeight="1">
      <c r="A74" s="2" t="s">
        <v>29</v>
      </c>
    </row>
    <row r="75" spans="1:10" s="39" customFormat="1" ht="21">
      <c r="A75" s="37"/>
      <c r="B75" s="38"/>
      <c r="C75" s="38"/>
      <c r="D75" s="38"/>
      <c r="E75" s="38"/>
      <c r="F75" s="38"/>
    </row>
    <row r="76" spans="1:10" s="39" customFormat="1" ht="21">
      <c r="A76" s="37"/>
      <c r="B76" s="38"/>
      <c r="C76" s="38"/>
      <c r="D76" s="38"/>
      <c r="E76" s="38"/>
      <c r="F76" s="38"/>
    </row>
    <row r="77" spans="1:10" s="39" customFormat="1" ht="21">
      <c r="A77" s="37"/>
      <c r="B77" s="38"/>
      <c r="C77" s="38"/>
      <c r="D77" s="38"/>
      <c r="E77" s="38"/>
      <c r="F77" s="38"/>
    </row>
    <row r="78" spans="1:10" s="39" customFormat="1" ht="57" customHeight="1">
      <c r="A78" s="2" t="s">
        <v>30</v>
      </c>
      <c r="B78" s="38"/>
      <c r="C78" s="38"/>
      <c r="D78" s="38"/>
      <c r="E78" s="38"/>
      <c r="F78" s="38"/>
    </row>
    <row r="79" spans="1:10" s="39" customFormat="1" ht="30">
      <c r="A79" s="2"/>
      <c r="B79" s="38"/>
      <c r="C79" s="38"/>
      <c r="D79" s="38"/>
      <c r="E79" s="38"/>
      <c r="F79" s="38"/>
    </row>
    <row r="80" spans="1:10" s="42" customFormat="1" ht="90.75" customHeight="1">
      <c r="A80" s="2" t="s">
        <v>31</v>
      </c>
      <c r="B80" s="40"/>
      <c r="C80" s="38"/>
      <c r="D80" s="38"/>
      <c r="E80" s="38"/>
      <c r="F80" s="41"/>
    </row>
    <row r="81" spans="1:11" s="43" customFormat="1" ht="107.25" customHeight="1">
      <c r="A81" s="2" t="s">
        <v>32</v>
      </c>
      <c r="B81" s="40"/>
    </row>
    <row r="82" spans="1:11" s="42" customFormat="1" ht="65.25" customHeight="1">
      <c r="A82" s="2"/>
      <c r="B82" s="40"/>
      <c r="C82" s="38"/>
      <c r="D82" s="38"/>
      <c r="E82" s="38"/>
      <c r="F82" s="41"/>
    </row>
    <row r="83" spans="1:11" s="43" customFormat="1" ht="75" customHeight="1">
      <c r="A83" s="2"/>
      <c r="B83" s="40"/>
    </row>
    <row r="84" spans="1:11" s="42" customFormat="1" ht="55.5" customHeight="1">
      <c r="A84" s="2"/>
      <c r="B84" s="40"/>
      <c r="C84" s="38"/>
      <c r="D84" s="38"/>
      <c r="E84" s="38"/>
      <c r="F84" s="41"/>
    </row>
    <row r="85" spans="1:11" s="43" customFormat="1" ht="65.25" customHeight="1">
      <c r="A85" s="2"/>
      <c r="B85" s="40"/>
    </row>
    <row r="86" spans="1:11" s="2" customFormat="1" ht="12.6" customHeight="1">
      <c r="A86" s="139"/>
      <c r="B86" s="139"/>
      <c r="I86" s="34"/>
    </row>
    <row r="87" spans="1:11" s="2" customFormat="1" ht="27" customHeight="1">
      <c r="I87" s="34"/>
    </row>
    <row r="88" spans="1:11" s="39" customFormat="1" ht="31.5">
      <c r="A88" s="2"/>
      <c r="B88" s="40"/>
      <c r="C88" s="38"/>
      <c r="D88" s="38"/>
      <c r="E88" s="38"/>
      <c r="F88" s="41"/>
      <c r="G88" s="42"/>
      <c r="H88" s="42"/>
      <c r="I88" s="44"/>
    </row>
    <row r="89" spans="1:11" s="42" customFormat="1" ht="20.25" customHeight="1">
      <c r="A89" s="2"/>
      <c r="B89" s="40"/>
      <c r="C89" s="43"/>
      <c r="D89" s="43"/>
      <c r="E89" s="43"/>
      <c r="F89" s="43"/>
      <c r="G89" s="43"/>
      <c r="H89" s="43"/>
      <c r="I89" s="44"/>
    </row>
    <row r="90" spans="1:11" s="42" customFormat="1" ht="32.25">
      <c r="A90" s="45"/>
      <c r="B90" s="46"/>
      <c r="C90" s="44"/>
      <c r="D90" s="44"/>
      <c r="E90" s="44"/>
      <c r="F90" s="47"/>
      <c r="G90" s="44"/>
      <c r="H90" s="44"/>
      <c r="I90" s="44"/>
    </row>
    <row r="91" spans="1:11" s="43" customFormat="1" ht="32.25">
      <c r="A91" s="45"/>
      <c r="B91" s="46"/>
      <c r="C91" s="44"/>
      <c r="D91" s="44"/>
      <c r="E91" s="44"/>
      <c r="F91" s="47"/>
      <c r="G91" s="44"/>
      <c r="H91" s="44"/>
      <c r="I91" s="44"/>
    </row>
    <row r="92" spans="1:11" s="43" customFormat="1" ht="13.5"/>
    <row r="93" spans="1:11" s="43" customFormat="1" ht="13.5"/>
    <row r="94" spans="1:11" s="43" customFormat="1" ht="13.5"/>
    <row r="95" spans="1:11" s="43" customFormat="1" ht="13.5"/>
    <row r="96" spans="1:1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1:1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</sheetData>
  <mergeCells count="61">
    <mergeCell ref="C29:F30"/>
    <mergeCell ref="A33:J33"/>
    <mergeCell ref="E34:J34"/>
    <mergeCell ref="E36:G36"/>
    <mergeCell ref="C38:D38"/>
    <mergeCell ref="F38:H38"/>
    <mergeCell ref="A50:B50"/>
    <mergeCell ref="C50:J50"/>
    <mergeCell ref="B40:C40"/>
    <mergeCell ref="E40:H40"/>
    <mergeCell ref="B42:D42"/>
    <mergeCell ref="E42:H42"/>
    <mergeCell ref="B43:D43"/>
    <mergeCell ref="E43:H43"/>
    <mergeCell ref="B41:D41"/>
    <mergeCell ref="E41:H41"/>
    <mergeCell ref="B44:D44"/>
    <mergeCell ref="E44:H44"/>
    <mergeCell ref="B45:D45"/>
    <mergeCell ref="E45:H45"/>
    <mergeCell ref="D48:J48"/>
    <mergeCell ref="F60:G60"/>
    <mergeCell ref="B61:E61"/>
    <mergeCell ref="A51:I51"/>
    <mergeCell ref="A52:I53"/>
    <mergeCell ref="B54:E54"/>
    <mergeCell ref="F54:G54"/>
    <mergeCell ref="H54:I54"/>
    <mergeCell ref="B55:E55"/>
    <mergeCell ref="B56:E56"/>
    <mergeCell ref="B58:E58"/>
    <mergeCell ref="F58:G58"/>
    <mergeCell ref="F56:G56"/>
    <mergeCell ref="B57:E57"/>
    <mergeCell ref="F57:G57"/>
    <mergeCell ref="B59:E59"/>
    <mergeCell ref="B60:E60"/>
    <mergeCell ref="H70:I70"/>
    <mergeCell ref="A71:B71"/>
    <mergeCell ref="G72:J72"/>
    <mergeCell ref="B46:D46"/>
    <mergeCell ref="E46:H46"/>
    <mergeCell ref="B65:E65"/>
    <mergeCell ref="B66:E66"/>
    <mergeCell ref="F66:G66"/>
    <mergeCell ref="H67:I67"/>
    <mergeCell ref="B68:E68"/>
    <mergeCell ref="F68:G68"/>
    <mergeCell ref="H68:I68"/>
    <mergeCell ref="B69:E69"/>
    <mergeCell ref="F69:G69"/>
    <mergeCell ref="H69:I69"/>
    <mergeCell ref="B62:E62"/>
    <mergeCell ref="B70:E70"/>
    <mergeCell ref="F70:G70"/>
    <mergeCell ref="F62:G62"/>
    <mergeCell ref="B63:E63"/>
    <mergeCell ref="B64:E64"/>
    <mergeCell ref="F64:G64"/>
    <mergeCell ref="B67:E67"/>
    <mergeCell ref="F67:G67"/>
  </mergeCells>
  <pageMargins left="0.51181102362204722" right="0.51181102362204722" top="0.11811023622047245" bottom="0.98425196850393704" header="0.11811023622047245" footer="0.98425196850393704"/>
  <pageSetup scale="22" orientation="portrait" r:id="rId1"/>
  <headerFooter alignWithMargins="0"/>
  <rowBreaks count="2" manualBreakCount="2">
    <brk id="87" max="11" man="1"/>
    <brk id="91" max="10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B90B-BD8F-41EE-9948-367D1D9093D6}">
  <sheetPr codeName="Hoja55">
    <tabColor theme="7" tint="0.39997558519241921"/>
    <pageSetUpPr fitToPage="1"/>
  </sheetPr>
  <dimension ref="A1:K82"/>
  <sheetViews>
    <sheetView showGridLines="0" view="pageBreakPreview" topLeftCell="A3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298</v>
      </c>
      <c r="D38" s="200"/>
      <c r="F38" s="201" t="s">
        <v>6</v>
      </c>
      <c r="G38" s="201"/>
      <c r="H38" s="202"/>
      <c r="I38" s="4">
        <v>31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138"/>
      <c r="G39" s="138"/>
      <c r="H39" s="13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0" t="s">
        <v>14</v>
      </c>
    </row>
    <row r="41" spans="1:11" s="14" customFormat="1" ht="59.25" customHeight="1" thickBot="1">
      <c r="B41" s="307" t="s">
        <v>73</v>
      </c>
      <c r="C41" s="308"/>
      <c r="D41" s="308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300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83" t="s">
        <v>299</v>
      </c>
      <c r="B47" s="284"/>
      <c r="C47" s="284"/>
      <c r="D47" s="284"/>
      <c r="E47" s="284"/>
      <c r="F47" s="284"/>
      <c r="G47" s="284"/>
      <c r="H47" s="284"/>
      <c r="I47" s="285"/>
    </row>
    <row r="48" spans="1:11" s="2" customFormat="1" ht="109.5" customHeight="1" thickBot="1">
      <c r="A48" s="286"/>
      <c r="B48" s="287"/>
      <c r="C48" s="287"/>
      <c r="D48" s="287"/>
      <c r="E48" s="287"/>
      <c r="F48" s="287"/>
      <c r="G48" s="287"/>
      <c r="H48" s="287"/>
      <c r="I48" s="288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4.75" customHeight="1">
      <c r="A50" s="26">
        <v>2</v>
      </c>
      <c r="B50" s="228" t="s">
        <v>50</v>
      </c>
      <c r="C50" s="229"/>
      <c r="D50" s="229"/>
      <c r="E50" s="230"/>
      <c r="F50" s="141"/>
      <c r="G50" s="142"/>
      <c r="H50" s="29"/>
      <c r="I50" s="30"/>
    </row>
    <row r="51" spans="1:10" s="17" customFormat="1" ht="84" customHeight="1">
      <c r="A51" s="26">
        <v>2.4</v>
      </c>
      <c r="B51" s="228" t="s">
        <v>76</v>
      </c>
      <c r="C51" s="229"/>
      <c r="D51" s="229"/>
      <c r="E51" s="230"/>
      <c r="F51" s="231">
        <v>210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210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210</v>
      </c>
      <c r="G55" s="249"/>
      <c r="H55" s="248">
        <f>SUM(H52)</f>
        <v>210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39"/>
      <c r="B58" s="13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39"/>
      <c r="B71" s="13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5F62-282A-472D-A0FE-ED3D14AF8E4F}">
  <sheetPr codeName="Hoja56">
    <tabColor rgb="FF7030A0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310</v>
      </c>
      <c r="D38" s="200"/>
      <c r="F38" s="201" t="s">
        <v>6</v>
      </c>
      <c r="G38" s="201"/>
      <c r="H38" s="202"/>
      <c r="I38" s="4">
        <v>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0"/>
      <c r="G39" s="150"/>
      <c r="H39" s="150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2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228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235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311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169.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60.75" customHeight="1">
      <c r="A50" s="26">
        <v>2</v>
      </c>
      <c r="B50" s="228" t="s">
        <v>50</v>
      </c>
      <c r="C50" s="229"/>
      <c r="D50" s="229"/>
      <c r="E50" s="230"/>
      <c r="F50" s="148"/>
      <c r="G50" s="149"/>
      <c r="H50" s="29"/>
      <c r="I50" s="30"/>
    </row>
    <row r="51" spans="1:10" s="17" customFormat="1" ht="77.25" customHeight="1">
      <c r="A51" s="61">
        <v>2.2000000000000002</v>
      </c>
      <c r="B51" s="256" t="s">
        <v>49</v>
      </c>
      <c r="C51" s="257"/>
      <c r="D51" s="257"/>
      <c r="E51" s="258"/>
      <c r="F51" s="231">
        <v>2335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2335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2335</v>
      </c>
      <c r="G55" s="249"/>
      <c r="H55" s="248">
        <f>SUM(H52)</f>
        <v>2335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51"/>
      <c r="B58" s="151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51"/>
      <c r="B71" s="151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9501-D5F8-4BDB-98E9-EF8E44ACBBEE}">
  <sheetPr codeName="Hoja57">
    <tabColor rgb="FF7030A0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226</v>
      </c>
      <c r="D38" s="200"/>
      <c r="F38" s="201" t="s">
        <v>6</v>
      </c>
      <c r="G38" s="201"/>
      <c r="H38" s="202"/>
      <c r="I38" s="4">
        <v>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04"/>
      <c r="G39" s="104"/>
      <c r="H39" s="10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0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06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1.2</v>
      </c>
      <c r="J41" s="15">
        <v>12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223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225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78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60.75" customHeight="1">
      <c r="A50" s="26">
        <v>1</v>
      </c>
      <c r="B50" s="228" t="s">
        <v>52</v>
      </c>
      <c r="C50" s="229"/>
      <c r="D50" s="229"/>
      <c r="E50" s="230"/>
      <c r="F50" s="102"/>
      <c r="G50" s="103"/>
      <c r="H50" s="29"/>
      <c r="I50" s="30"/>
    </row>
    <row r="51" spans="1:10" s="17" customFormat="1" ht="77.25" customHeight="1">
      <c r="A51" s="61">
        <v>1.2</v>
      </c>
      <c r="B51" s="256" t="s">
        <v>224</v>
      </c>
      <c r="C51" s="257"/>
      <c r="D51" s="257"/>
      <c r="E51" s="258"/>
      <c r="F51" s="231">
        <v>26500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26500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26500</v>
      </c>
      <c r="G55" s="249"/>
      <c r="H55" s="248">
        <f>SUM(H52)</f>
        <v>26500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05"/>
      <c r="B58" s="10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05"/>
      <c r="B71" s="10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455E-6FCD-422E-8625-B7589BA8A0D2}">
  <sheetPr codeName="Hoja58">
    <tabColor rgb="FF7030A0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312</v>
      </c>
      <c r="D38" s="200"/>
      <c r="F38" s="201" t="s">
        <v>6</v>
      </c>
      <c r="G38" s="201"/>
      <c r="H38" s="202"/>
      <c r="I38" s="4">
        <v>2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0"/>
      <c r="G39" s="150"/>
      <c r="H39" s="150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2" t="s">
        <v>14</v>
      </c>
    </row>
    <row r="41" spans="1:11" s="14" customFormat="1" ht="59.25" customHeight="1" thickBot="1">
      <c r="B41" s="204" t="s">
        <v>47</v>
      </c>
      <c r="C41" s="205"/>
      <c r="D41" s="205"/>
      <c r="E41" s="206" t="s">
        <v>48</v>
      </c>
      <c r="F41" s="206"/>
      <c r="G41" s="206"/>
      <c r="H41" s="206"/>
      <c r="I41" s="15">
        <v>2.2999999999999998</v>
      </c>
      <c r="J41" s="15">
        <v>33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97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314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313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78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60.75" customHeight="1">
      <c r="A50" s="26">
        <v>2</v>
      </c>
      <c r="B50" s="228" t="s">
        <v>50</v>
      </c>
      <c r="C50" s="229"/>
      <c r="D50" s="229"/>
      <c r="E50" s="230"/>
      <c r="F50" s="148"/>
      <c r="G50" s="149"/>
      <c r="H50" s="29"/>
      <c r="I50" s="30"/>
    </row>
    <row r="51" spans="1:10" s="17" customFormat="1" ht="77.25" customHeight="1">
      <c r="A51" s="61">
        <v>2.2999999999999998</v>
      </c>
      <c r="B51" s="256" t="s">
        <v>53</v>
      </c>
      <c r="C51" s="257"/>
      <c r="D51" s="257"/>
      <c r="E51" s="258"/>
      <c r="F51" s="231">
        <v>1250.18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1250.18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1250.18</v>
      </c>
      <c r="G55" s="249"/>
      <c r="H55" s="248">
        <f>SUM(H52)</f>
        <v>1250.18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51"/>
      <c r="B58" s="151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51"/>
      <c r="B71" s="151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4C9E-98BA-47DC-B2B2-169A461FE043}">
  <sheetPr codeName="Hoja59">
    <tabColor rgb="FF7030A0"/>
    <pageSetUpPr fitToPage="1"/>
  </sheetPr>
  <dimension ref="A1:K82"/>
  <sheetViews>
    <sheetView showGridLines="0" view="pageBreakPreview" topLeftCell="A4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301</v>
      </c>
      <c r="D38" s="200"/>
      <c r="F38" s="201" t="s">
        <v>6</v>
      </c>
      <c r="G38" s="201"/>
      <c r="H38" s="202"/>
      <c r="I38" s="4">
        <v>2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38"/>
      <c r="G39" s="138"/>
      <c r="H39" s="13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265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303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302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41"/>
      <c r="G50" s="142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1010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1010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1010</v>
      </c>
      <c r="G55" s="249"/>
      <c r="H55" s="248">
        <f>SUM(H52)</f>
        <v>1010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39"/>
      <c r="B58" s="13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39"/>
      <c r="B71" s="13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9D06-3FFF-456B-970B-09E352CAC069}">
  <sheetPr codeName="Hoja60">
    <tabColor rgb="FF7030A0"/>
    <pageSetUpPr fitToPage="1"/>
  </sheetPr>
  <dimension ref="A1:K85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315</v>
      </c>
      <c r="D38" s="200"/>
      <c r="F38" s="201" t="s">
        <v>6</v>
      </c>
      <c r="G38" s="201"/>
      <c r="H38" s="202"/>
      <c r="I38" s="4">
        <v>2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5"/>
      <c r="G39" s="155"/>
      <c r="H39" s="15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54</v>
      </c>
      <c r="F41" s="206"/>
      <c r="G41" s="206"/>
      <c r="H41" s="206"/>
      <c r="I41" s="15">
        <v>2.2000000000000002</v>
      </c>
      <c r="J41" s="15">
        <v>22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30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316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318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317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20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2</v>
      </c>
      <c r="B51" s="228" t="s">
        <v>50</v>
      </c>
      <c r="C51" s="229"/>
      <c r="D51" s="229"/>
      <c r="E51" s="230"/>
      <c r="F51" s="153"/>
      <c r="G51" s="154"/>
      <c r="H51" s="29"/>
      <c r="I51" s="30"/>
    </row>
    <row r="52" spans="1:10" s="17" customFormat="1" ht="83.25" customHeight="1">
      <c r="A52" s="26">
        <v>2.2000000000000002</v>
      </c>
      <c r="B52" s="228" t="s">
        <v>49</v>
      </c>
      <c r="C52" s="229"/>
      <c r="D52" s="229"/>
      <c r="E52" s="230"/>
      <c r="F52" s="231">
        <v>5985</v>
      </c>
      <c r="G52" s="232"/>
      <c r="H52" s="29"/>
      <c r="I52" s="30"/>
    </row>
    <row r="53" spans="1:10" s="17" customFormat="1" ht="83.25" customHeight="1">
      <c r="A53" s="26">
        <v>1</v>
      </c>
      <c r="B53" s="228" t="s">
        <v>52</v>
      </c>
      <c r="C53" s="229"/>
      <c r="D53" s="229"/>
      <c r="E53" s="230"/>
      <c r="F53" s="153"/>
      <c r="G53" s="154"/>
      <c r="H53" s="29"/>
      <c r="I53" s="30"/>
    </row>
    <row r="54" spans="1:10" s="17" customFormat="1" ht="83.25" customHeight="1">
      <c r="A54" s="26">
        <v>1.3</v>
      </c>
      <c r="B54" s="228" t="s">
        <v>51</v>
      </c>
      <c r="C54" s="229"/>
      <c r="D54" s="229"/>
      <c r="E54" s="230"/>
      <c r="F54" s="231">
        <v>1200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7185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7185</v>
      </c>
      <c r="G58" s="249"/>
      <c r="H58" s="248">
        <f>SUM(H55)</f>
        <v>7185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56"/>
      <c r="B61" s="156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56"/>
      <c r="B74" s="156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A59:B59"/>
    <mergeCell ref="G60:J60"/>
    <mergeCell ref="B53:E53"/>
    <mergeCell ref="B54:E54"/>
    <mergeCell ref="B42:D42"/>
    <mergeCell ref="E42:H42"/>
    <mergeCell ref="F54:G54"/>
    <mergeCell ref="B57:E57"/>
    <mergeCell ref="F57:G57"/>
    <mergeCell ref="H57:I57"/>
    <mergeCell ref="B58:E58"/>
    <mergeCell ref="F58:G58"/>
    <mergeCell ref="H58:I58"/>
    <mergeCell ref="B52:E52"/>
    <mergeCell ref="F52:G52"/>
    <mergeCell ref="B55:E55"/>
    <mergeCell ref="F55:G55"/>
    <mergeCell ref="H55:I55"/>
    <mergeCell ref="B56:E56"/>
    <mergeCell ref="F56:G56"/>
    <mergeCell ref="H56:I56"/>
    <mergeCell ref="B51:E51"/>
    <mergeCell ref="B40:C40"/>
    <mergeCell ref="E40:H40"/>
    <mergeCell ref="B41:D41"/>
    <mergeCell ref="E41:H41"/>
    <mergeCell ref="D44:J44"/>
    <mergeCell ref="A46:B46"/>
    <mergeCell ref="C46:J46"/>
    <mergeCell ref="A47:I47"/>
    <mergeCell ref="A48:I49"/>
    <mergeCell ref="B50:E50"/>
    <mergeCell ref="F50:G50"/>
    <mergeCell ref="H50:I50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28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F624-4804-40ED-B6D5-1C4D52DACD68}">
  <sheetPr codeName="Hoja7">
    <tabColor theme="7" tint="0.39997558519241921"/>
    <pageSetUpPr fitToPage="1"/>
  </sheetPr>
  <dimension ref="A1:K85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101</v>
      </c>
      <c r="D38" s="200"/>
      <c r="F38" s="201" t="s">
        <v>6</v>
      </c>
      <c r="G38" s="201"/>
      <c r="H38" s="202"/>
      <c r="I38" s="4">
        <v>6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2.2999999999999998</v>
      </c>
      <c r="J41" s="15">
        <v>6</v>
      </c>
      <c r="K41" s="16" t="s">
        <v>75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1.3</v>
      </c>
      <c r="J42" s="15">
        <v>52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104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105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103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17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2</v>
      </c>
      <c r="B51" s="228" t="s">
        <v>50</v>
      </c>
      <c r="C51" s="229"/>
      <c r="D51" s="229"/>
      <c r="E51" s="230"/>
      <c r="F51" s="27"/>
      <c r="G51" s="28"/>
      <c r="H51" s="29"/>
      <c r="I51" s="30"/>
    </row>
    <row r="52" spans="1:10" s="17" customFormat="1" ht="111" customHeight="1">
      <c r="A52" s="26">
        <v>2.2999999999999998</v>
      </c>
      <c r="B52" s="228" t="s">
        <v>53</v>
      </c>
      <c r="C52" s="229"/>
      <c r="D52" s="229"/>
      <c r="E52" s="230"/>
      <c r="F52" s="231">
        <v>400</v>
      </c>
      <c r="G52" s="232"/>
      <c r="H52" s="29"/>
      <c r="I52" s="30"/>
    </row>
    <row r="53" spans="1:10" s="17" customFormat="1" ht="83.25" customHeight="1">
      <c r="A53" s="26">
        <v>1</v>
      </c>
      <c r="B53" s="228" t="s">
        <v>52</v>
      </c>
      <c r="C53" s="229"/>
      <c r="D53" s="229"/>
      <c r="E53" s="230"/>
      <c r="F53" s="57"/>
      <c r="G53" s="58"/>
      <c r="H53" s="29"/>
      <c r="I53" s="30"/>
    </row>
    <row r="54" spans="1:10" s="17" customFormat="1" ht="111" customHeight="1">
      <c r="A54" s="26">
        <v>1.3</v>
      </c>
      <c r="B54" s="228" t="s">
        <v>51</v>
      </c>
      <c r="C54" s="229"/>
      <c r="D54" s="229"/>
      <c r="E54" s="230"/>
      <c r="F54" s="231">
        <v>2900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3300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3300</v>
      </c>
      <c r="G58" s="249"/>
      <c r="H58" s="248">
        <f>SUM(H55)</f>
        <v>3300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36"/>
      <c r="B61" s="36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36"/>
      <c r="B74" s="36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B56:E56"/>
    <mergeCell ref="F56:G56"/>
    <mergeCell ref="H56:I56"/>
    <mergeCell ref="H55:I55"/>
    <mergeCell ref="A59:B59"/>
    <mergeCell ref="G60:J60"/>
    <mergeCell ref="B57:E57"/>
    <mergeCell ref="F57:G57"/>
    <mergeCell ref="H57:I57"/>
    <mergeCell ref="B58:E58"/>
    <mergeCell ref="F58:G58"/>
    <mergeCell ref="H58:I58"/>
    <mergeCell ref="A47:I47"/>
    <mergeCell ref="A48:I49"/>
    <mergeCell ref="B50:E50"/>
    <mergeCell ref="F50:G50"/>
    <mergeCell ref="H50:I50"/>
    <mergeCell ref="B51:E51"/>
    <mergeCell ref="B52:E52"/>
    <mergeCell ref="F52:G52"/>
    <mergeCell ref="B55:E55"/>
    <mergeCell ref="F55:G55"/>
    <mergeCell ref="B54:E54"/>
    <mergeCell ref="F54:G54"/>
    <mergeCell ref="B53:E53"/>
    <mergeCell ref="A46:B46"/>
    <mergeCell ref="C46:J46"/>
    <mergeCell ref="C29:F30"/>
    <mergeCell ref="A33:J33"/>
    <mergeCell ref="E34:J34"/>
    <mergeCell ref="E36:G36"/>
    <mergeCell ref="C38:D38"/>
    <mergeCell ref="F38:H38"/>
    <mergeCell ref="B40:C40"/>
    <mergeCell ref="E40:H40"/>
    <mergeCell ref="B42:D42"/>
    <mergeCell ref="E42:H42"/>
    <mergeCell ref="D44:J44"/>
    <mergeCell ref="B41:D41"/>
    <mergeCell ref="E41:H41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5502-122F-4179-88EA-3A0D5458015F}">
  <sheetPr codeName="Hoja61">
    <tabColor rgb="FF7030A0"/>
    <pageSetUpPr fitToPage="1"/>
  </sheetPr>
  <dimension ref="A1:K88"/>
  <sheetViews>
    <sheetView showGridLines="0" view="pageBreakPreview" topLeftCell="A42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319</v>
      </c>
      <c r="D38" s="200"/>
      <c r="F38" s="201" t="s">
        <v>6</v>
      </c>
      <c r="G38" s="201"/>
      <c r="H38" s="202"/>
      <c r="I38" s="4">
        <v>2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5"/>
      <c r="G39" s="155"/>
      <c r="H39" s="15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7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2.1</v>
      </c>
      <c r="J41" s="15">
        <v>3</v>
      </c>
      <c r="K41" s="16" t="s">
        <v>75</v>
      </c>
    </row>
    <row r="42" spans="1:11" s="14" customFormat="1" ht="59.25" customHeight="1" thickBot="1">
      <c r="B42" s="204" t="s">
        <v>73</v>
      </c>
      <c r="C42" s="205"/>
      <c r="D42" s="205"/>
      <c r="E42" s="206" t="s">
        <v>102</v>
      </c>
      <c r="F42" s="206"/>
      <c r="G42" s="206"/>
      <c r="H42" s="206"/>
      <c r="I42" s="15">
        <v>2.2999999999999998</v>
      </c>
      <c r="J42" s="15">
        <v>6</v>
      </c>
      <c r="K42" s="16" t="s">
        <v>75</v>
      </c>
    </row>
    <row r="43" spans="1:11" s="14" customFormat="1" ht="59.25" customHeight="1" thickBot="1">
      <c r="B43" s="204" t="s">
        <v>73</v>
      </c>
      <c r="C43" s="205"/>
      <c r="D43" s="205"/>
      <c r="E43" s="206" t="s">
        <v>74</v>
      </c>
      <c r="F43" s="206"/>
      <c r="G43" s="206"/>
      <c r="H43" s="206"/>
      <c r="I43" s="15">
        <v>2.4</v>
      </c>
      <c r="J43" s="15">
        <v>13</v>
      </c>
      <c r="K43" s="16" t="s">
        <v>75</v>
      </c>
    </row>
    <row r="44" spans="1:11" s="17" customFormat="1" ht="28.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320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322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16" t="s">
        <v>17</v>
      </c>
      <c r="B48" s="217"/>
      <c r="C48" s="217"/>
      <c r="D48" s="217"/>
      <c r="E48" s="217"/>
      <c r="F48" s="217"/>
      <c r="G48" s="217"/>
      <c r="H48" s="217"/>
      <c r="I48" s="218"/>
    </row>
    <row r="49" spans="1:10" s="2" customFormat="1" ht="14.25" customHeight="1">
      <c r="A49" s="219" t="s">
        <v>321</v>
      </c>
      <c r="B49" s="220"/>
      <c r="C49" s="220"/>
      <c r="D49" s="220"/>
      <c r="E49" s="220"/>
      <c r="F49" s="220"/>
      <c r="G49" s="220"/>
      <c r="H49" s="220"/>
      <c r="I49" s="221"/>
    </row>
    <row r="50" spans="1:10" s="2" customFormat="1" ht="178.5" customHeight="1" thickBot="1">
      <c r="A50" s="222"/>
      <c r="B50" s="223"/>
      <c r="C50" s="223"/>
      <c r="D50" s="223"/>
      <c r="E50" s="223"/>
      <c r="F50" s="223"/>
      <c r="G50" s="223"/>
      <c r="H50" s="223"/>
      <c r="I50" s="224"/>
    </row>
    <row r="51" spans="1:10" s="2" customFormat="1" ht="30.75" thickBot="1">
      <c r="A51" s="25"/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10" s="17" customFormat="1" ht="83.25" customHeight="1">
      <c r="A52" s="26">
        <v>2</v>
      </c>
      <c r="B52" s="228" t="s">
        <v>50</v>
      </c>
      <c r="C52" s="229"/>
      <c r="D52" s="229"/>
      <c r="E52" s="230"/>
      <c r="F52" s="153"/>
      <c r="G52" s="154"/>
      <c r="H52" s="29"/>
      <c r="I52" s="30"/>
    </row>
    <row r="53" spans="1:10" s="17" customFormat="1" ht="83.25" customHeight="1">
      <c r="A53" s="26">
        <v>2.1</v>
      </c>
      <c r="B53" s="228" t="s">
        <v>244</v>
      </c>
      <c r="C53" s="229"/>
      <c r="D53" s="229"/>
      <c r="E53" s="230"/>
      <c r="F53" s="231">
        <v>3700</v>
      </c>
      <c r="G53" s="232"/>
      <c r="H53" s="29"/>
      <c r="I53" s="30"/>
    </row>
    <row r="54" spans="1:10" s="17" customFormat="1" ht="83.25" customHeight="1">
      <c r="A54" s="26">
        <v>2</v>
      </c>
      <c r="B54" s="228" t="s">
        <v>50</v>
      </c>
      <c r="C54" s="229"/>
      <c r="D54" s="229"/>
      <c r="E54" s="230"/>
      <c r="F54" s="153"/>
      <c r="G54" s="154"/>
      <c r="H54" s="29"/>
      <c r="I54" s="30"/>
    </row>
    <row r="55" spans="1:10" s="17" customFormat="1" ht="115.5" customHeight="1">
      <c r="A55" s="26">
        <v>2.2999999999999998</v>
      </c>
      <c r="B55" s="228" t="s">
        <v>53</v>
      </c>
      <c r="C55" s="229"/>
      <c r="D55" s="229"/>
      <c r="E55" s="230"/>
      <c r="F55" s="231">
        <v>175</v>
      </c>
      <c r="G55" s="232"/>
      <c r="H55" s="29"/>
      <c r="I55" s="30"/>
    </row>
    <row r="56" spans="1:10" s="17" customFormat="1" ht="83.25" customHeight="1">
      <c r="A56" s="26">
        <v>2</v>
      </c>
      <c r="B56" s="228" t="s">
        <v>50</v>
      </c>
      <c r="C56" s="229"/>
      <c r="D56" s="229"/>
      <c r="E56" s="230"/>
      <c r="F56" s="153"/>
      <c r="G56" s="154"/>
      <c r="H56" s="29"/>
      <c r="I56" s="30"/>
    </row>
    <row r="57" spans="1:10" s="17" customFormat="1" ht="83.25" customHeight="1">
      <c r="A57" s="26">
        <v>2.4</v>
      </c>
      <c r="B57" s="228" t="s">
        <v>76</v>
      </c>
      <c r="C57" s="229"/>
      <c r="D57" s="229"/>
      <c r="E57" s="230"/>
      <c r="F57" s="231">
        <v>175</v>
      </c>
      <c r="G57" s="232"/>
      <c r="H57" s="29"/>
      <c r="I57" s="30"/>
    </row>
    <row r="58" spans="1:10" s="2" customFormat="1" ht="39" customHeight="1">
      <c r="A58" s="31"/>
      <c r="B58" s="210" t="s">
        <v>21</v>
      </c>
      <c r="C58" s="211"/>
      <c r="D58" s="211"/>
      <c r="E58" s="212"/>
      <c r="F58" s="233"/>
      <c r="G58" s="234"/>
      <c r="H58" s="233">
        <f>SUM(F61)</f>
        <v>4050</v>
      </c>
      <c r="I58" s="235"/>
    </row>
    <row r="59" spans="1:10" s="2" customFormat="1" ht="28.5" customHeight="1">
      <c r="A59" s="31"/>
      <c r="B59" s="210" t="s">
        <v>22</v>
      </c>
      <c r="C59" s="211"/>
      <c r="D59" s="211"/>
      <c r="E59" s="212"/>
      <c r="F59" s="213"/>
      <c r="G59" s="214"/>
      <c r="H59" s="213"/>
      <c r="I59" s="215"/>
    </row>
    <row r="60" spans="1:10" s="2" customFormat="1" ht="14.25" customHeight="1" thickBot="1">
      <c r="A60" s="32"/>
      <c r="B60" s="238"/>
      <c r="C60" s="239"/>
      <c r="D60" s="239"/>
      <c r="E60" s="240"/>
      <c r="F60" s="241"/>
      <c r="G60" s="242"/>
      <c r="H60" s="243"/>
      <c r="I60" s="244"/>
    </row>
    <row r="61" spans="1:10" s="2" customFormat="1" ht="30.75" customHeight="1" thickBot="1">
      <c r="A61" s="33"/>
      <c r="B61" s="245" t="s">
        <v>23</v>
      </c>
      <c r="C61" s="246"/>
      <c r="D61" s="246"/>
      <c r="E61" s="247"/>
      <c r="F61" s="248">
        <f>SUM(F52:G59)</f>
        <v>4050</v>
      </c>
      <c r="G61" s="249"/>
      <c r="H61" s="248">
        <f>SUM(H58)</f>
        <v>4050</v>
      </c>
      <c r="I61" s="249"/>
    </row>
    <row r="62" spans="1:10" s="2" customFormat="1" ht="33">
      <c r="A62" s="236"/>
      <c r="B62" s="236"/>
      <c r="I62" s="34"/>
    </row>
    <row r="63" spans="1:10" s="2" customFormat="1" ht="66.75" customHeight="1">
      <c r="A63" s="2" t="s">
        <v>24</v>
      </c>
      <c r="B63" s="3"/>
      <c r="C63" s="35"/>
      <c r="D63" s="3"/>
      <c r="E63" s="2" t="s">
        <v>25</v>
      </c>
      <c r="G63" s="237" t="s">
        <v>26</v>
      </c>
      <c r="H63" s="237"/>
      <c r="I63" s="237"/>
      <c r="J63" s="237"/>
    </row>
    <row r="64" spans="1:10" s="2" customFormat="1" ht="30" customHeight="1">
      <c r="A64" s="156"/>
      <c r="B64" s="156" t="s">
        <v>27</v>
      </c>
      <c r="G64" s="2" t="s">
        <v>28</v>
      </c>
    </row>
    <row r="65" spans="1:9" s="2" customFormat="1" ht="112.5" customHeight="1">
      <c r="A65" s="2" t="s">
        <v>29</v>
      </c>
    </row>
    <row r="66" spans="1:9" s="39" customFormat="1" ht="21">
      <c r="A66" s="37"/>
      <c r="B66" s="38"/>
      <c r="C66" s="38"/>
      <c r="D66" s="38"/>
      <c r="E66" s="38"/>
      <c r="F66" s="38"/>
    </row>
    <row r="67" spans="1:9" s="39" customFormat="1" ht="21">
      <c r="A67" s="37"/>
      <c r="B67" s="38"/>
      <c r="C67" s="38"/>
      <c r="D67" s="38"/>
      <c r="E67" s="38"/>
      <c r="F67" s="38"/>
    </row>
    <row r="68" spans="1:9" s="39" customFormat="1" ht="21">
      <c r="A68" s="37"/>
      <c r="B68" s="38"/>
      <c r="C68" s="38"/>
      <c r="D68" s="38"/>
      <c r="E68" s="38"/>
      <c r="F68" s="38"/>
    </row>
    <row r="69" spans="1:9" s="39" customFormat="1" ht="57" customHeight="1">
      <c r="A69" s="2" t="s">
        <v>30</v>
      </c>
      <c r="B69" s="38"/>
      <c r="C69" s="38"/>
      <c r="D69" s="38"/>
      <c r="E69" s="38"/>
      <c r="F69" s="38"/>
    </row>
    <row r="70" spans="1:9" s="39" customFormat="1" ht="30">
      <c r="A70" s="2"/>
      <c r="B70" s="38"/>
      <c r="C70" s="38"/>
      <c r="D70" s="38"/>
      <c r="E70" s="38"/>
      <c r="F70" s="38"/>
    </row>
    <row r="71" spans="1:9" s="42" customFormat="1" ht="90.75" customHeight="1">
      <c r="A71" s="2" t="s">
        <v>31</v>
      </c>
      <c r="B71" s="40"/>
      <c r="C71" s="38"/>
      <c r="D71" s="38"/>
      <c r="E71" s="38"/>
      <c r="F71" s="41"/>
    </row>
    <row r="72" spans="1:9" s="43" customFormat="1" ht="107.25" customHeight="1">
      <c r="A72" s="2" t="s">
        <v>32</v>
      </c>
      <c r="B72" s="40"/>
    </row>
    <row r="73" spans="1:9" s="42" customFormat="1" ht="65.25" customHeight="1">
      <c r="A73" s="2"/>
      <c r="B73" s="40"/>
      <c r="C73" s="38"/>
      <c r="D73" s="38"/>
      <c r="E73" s="38"/>
      <c r="F73" s="41"/>
    </row>
    <row r="74" spans="1:9" s="43" customFormat="1" ht="75" customHeight="1">
      <c r="A74" s="2"/>
      <c r="B74" s="40"/>
    </row>
    <row r="75" spans="1:9" s="42" customFormat="1" ht="55.5" customHeight="1">
      <c r="A75" s="2"/>
      <c r="B75" s="40"/>
      <c r="C75" s="38"/>
      <c r="D75" s="38"/>
      <c r="E75" s="38"/>
      <c r="F75" s="41"/>
    </row>
    <row r="76" spans="1:9" s="43" customFormat="1" ht="65.25" customHeight="1">
      <c r="A76" s="2"/>
      <c r="B76" s="40"/>
    </row>
    <row r="77" spans="1:9" s="2" customFormat="1" ht="12.6" customHeight="1">
      <c r="A77" s="156"/>
      <c r="B77" s="156"/>
      <c r="I77" s="34"/>
    </row>
    <row r="78" spans="1:9" s="2" customFormat="1" ht="27" customHeight="1">
      <c r="I78" s="34"/>
    </row>
    <row r="79" spans="1:9" s="39" customFormat="1" ht="31.5">
      <c r="A79" s="2"/>
      <c r="B79" s="40"/>
      <c r="C79" s="38"/>
      <c r="D79" s="38"/>
      <c r="E79" s="38"/>
      <c r="F79" s="41"/>
      <c r="G79" s="42"/>
      <c r="H79" s="42"/>
      <c r="I79" s="44"/>
    </row>
    <row r="80" spans="1:9" s="42" customFormat="1" ht="20.25" customHeight="1">
      <c r="A80" s="2"/>
      <c r="B80" s="40"/>
      <c r="C80" s="43"/>
      <c r="D80" s="43"/>
      <c r="E80" s="43"/>
      <c r="F80" s="43"/>
      <c r="G80" s="43"/>
      <c r="H80" s="43"/>
      <c r="I80" s="44"/>
    </row>
    <row r="81" spans="1:11" s="42" customFormat="1" ht="32.25">
      <c r="A81" s="45"/>
      <c r="B81" s="46"/>
      <c r="C81" s="44"/>
      <c r="D81" s="44"/>
      <c r="E81" s="44"/>
      <c r="F81" s="47"/>
      <c r="G81" s="44"/>
      <c r="H81" s="44"/>
      <c r="I81" s="44"/>
    </row>
    <row r="82" spans="1:11" s="43" customFormat="1" ht="32.25">
      <c r="A82" s="45"/>
      <c r="B82" s="46"/>
      <c r="C82" s="44"/>
      <c r="D82" s="44"/>
      <c r="E82" s="44"/>
      <c r="F82" s="47"/>
      <c r="G82" s="44"/>
      <c r="H82" s="44"/>
      <c r="I82" s="44"/>
    </row>
    <row r="83" spans="1:11" s="43" customFormat="1" ht="13.5"/>
    <row r="84" spans="1:11" s="43" customFormat="1" ht="13.5"/>
    <row r="85" spans="1:11" s="43" customFormat="1" ht="13.5"/>
    <row r="86" spans="1:11" s="43" customFormat="1" ht="13.5"/>
    <row r="87" spans="1:1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1:1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</sheetData>
  <mergeCells count="45">
    <mergeCell ref="A62:B62"/>
    <mergeCell ref="G63:J63"/>
    <mergeCell ref="B43:D43"/>
    <mergeCell ref="E43:H43"/>
    <mergeCell ref="B56:E56"/>
    <mergeCell ref="B57:E57"/>
    <mergeCell ref="F57:G57"/>
    <mergeCell ref="B60:E60"/>
    <mergeCell ref="F60:G60"/>
    <mergeCell ref="H60:I60"/>
    <mergeCell ref="B61:E61"/>
    <mergeCell ref="F61:G61"/>
    <mergeCell ref="H61:I61"/>
    <mergeCell ref="B58:E58"/>
    <mergeCell ref="F58:G58"/>
    <mergeCell ref="H58:I58"/>
    <mergeCell ref="B59:E59"/>
    <mergeCell ref="F59:G59"/>
    <mergeCell ref="H59:I59"/>
    <mergeCell ref="B52:E52"/>
    <mergeCell ref="B53:E53"/>
    <mergeCell ref="F53:G53"/>
    <mergeCell ref="B54:E54"/>
    <mergeCell ref="B55:E55"/>
    <mergeCell ref="F55:G55"/>
    <mergeCell ref="B51:E51"/>
    <mergeCell ref="F51:G51"/>
    <mergeCell ref="H51:I51"/>
    <mergeCell ref="B40:C40"/>
    <mergeCell ref="E40:H40"/>
    <mergeCell ref="B41:D41"/>
    <mergeCell ref="E41:H41"/>
    <mergeCell ref="B42:D42"/>
    <mergeCell ref="E42:H42"/>
    <mergeCell ref="D45:J45"/>
    <mergeCell ref="A47:B47"/>
    <mergeCell ref="C47:J47"/>
    <mergeCell ref="A48:I48"/>
    <mergeCell ref="A49:I50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27" orientation="portrait" r:id="rId1"/>
  <headerFooter alignWithMargins="0"/>
  <rowBreaks count="2" manualBreakCount="2">
    <brk id="78" max="11" man="1"/>
    <brk id="82" max="10" man="1"/>
  </rowBreaks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8E3D-76E6-42A0-B695-6A7BA195F25B}">
  <sheetPr codeName="Hoja62">
    <tabColor rgb="FF7030A0"/>
    <pageSetUpPr fitToPage="1"/>
  </sheetPr>
  <dimension ref="A1:K85"/>
  <sheetViews>
    <sheetView showGridLines="0" view="pageBreakPreview" topLeftCell="A3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323</v>
      </c>
      <c r="D38" s="200"/>
      <c r="F38" s="201" t="s">
        <v>6</v>
      </c>
      <c r="G38" s="201"/>
      <c r="H38" s="202"/>
      <c r="I38" s="4">
        <v>3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5"/>
      <c r="G39" s="155"/>
      <c r="H39" s="15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7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1.3</v>
      </c>
      <c r="J41" s="15">
        <v>29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30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208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262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324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50.75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1</v>
      </c>
      <c r="B51" s="228" t="s">
        <v>52</v>
      </c>
      <c r="C51" s="229"/>
      <c r="D51" s="229"/>
      <c r="E51" s="230"/>
      <c r="F51" s="153"/>
      <c r="G51" s="154"/>
      <c r="H51" s="29"/>
      <c r="I51" s="30"/>
    </row>
    <row r="52" spans="1:10" s="17" customFormat="1" ht="83.25" customHeight="1">
      <c r="A52" s="26">
        <v>1.3</v>
      </c>
      <c r="B52" s="228" t="s">
        <v>231</v>
      </c>
      <c r="C52" s="229"/>
      <c r="D52" s="229"/>
      <c r="E52" s="230"/>
      <c r="F52" s="231">
        <v>13200</v>
      </c>
      <c r="G52" s="232"/>
      <c r="H52" s="29"/>
      <c r="I52" s="30"/>
    </row>
    <row r="53" spans="1:10" s="17" customFormat="1" ht="83.25" customHeight="1">
      <c r="A53" s="26">
        <v>1</v>
      </c>
      <c r="B53" s="228" t="s">
        <v>52</v>
      </c>
      <c r="C53" s="229"/>
      <c r="D53" s="229"/>
      <c r="E53" s="230"/>
      <c r="F53" s="153"/>
      <c r="G53" s="154"/>
      <c r="H53" s="29"/>
      <c r="I53" s="30"/>
    </row>
    <row r="54" spans="1:10" s="17" customFormat="1" ht="76.5" customHeight="1">
      <c r="A54" s="26">
        <v>1.3</v>
      </c>
      <c r="B54" s="228" t="s">
        <v>231</v>
      </c>
      <c r="C54" s="229"/>
      <c r="D54" s="229"/>
      <c r="E54" s="230"/>
      <c r="F54" s="231">
        <v>1500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14700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14700</v>
      </c>
      <c r="G58" s="249"/>
      <c r="H58" s="248">
        <f>SUM(H55)</f>
        <v>14700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56"/>
      <c r="B61" s="156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56"/>
      <c r="B74" s="156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A59:B59"/>
    <mergeCell ref="G60:J60"/>
    <mergeCell ref="B57:E57"/>
    <mergeCell ref="F57:G57"/>
    <mergeCell ref="H57:I57"/>
    <mergeCell ref="B58:E58"/>
    <mergeCell ref="F58:G58"/>
    <mergeCell ref="H58:I58"/>
    <mergeCell ref="B55:E55"/>
    <mergeCell ref="F55:G55"/>
    <mergeCell ref="H55:I55"/>
    <mergeCell ref="B56:E56"/>
    <mergeCell ref="F56:G56"/>
    <mergeCell ref="H56:I56"/>
    <mergeCell ref="B53:E53"/>
    <mergeCell ref="B54:E54"/>
    <mergeCell ref="F54:G54"/>
    <mergeCell ref="A48:I49"/>
    <mergeCell ref="B50:E50"/>
    <mergeCell ref="F50:G50"/>
    <mergeCell ref="H50:I50"/>
    <mergeCell ref="B51:E51"/>
    <mergeCell ref="B52:E52"/>
    <mergeCell ref="F52:G52"/>
    <mergeCell ref="D44:J44"/>
    <mergeCell ref="A46:B46"/>
    <mergeCell ref="C46:J46"/>
    <mergeCell ref="A47:I47"/>
    <mergeCell ref="B40:C40"/>
    <mergeCell ref="E40:H40"/>
    <mergeCell ref="B41:D41"/>
    <mergeCell ref="E41:H41"/>
    <mergeCell ref="B42:D42"/>
    <mergeCell ref="E42:H42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5471-0870-482D-A56C-63824E7D4193}">
  <sheetPr codeName="Hoja63">
    <tabColor rgb="FF7030A0"/>
    <pageSetUpPr fitToPage="1"/>
  </sheetPr>
  <dimension ref="A1:K82"/>
  <sheetViews>
    <sheetView showGridLines="0" view="pageBreakPreview" topLeftCell="A3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325</v>
      </c>
      <c r="D38" s="200"/>
      <c r="F38" s="201" t="s">
        <v>6</v>
      </c>
      <c r="G38" s="201"/>
      <c r="H38" s="202"/>
      <c r="I38" s="4">
        <v>4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5"/>
      <c r="G39" s="155"/>
      <c r="H39" s="15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7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1.3</v>
      </c>
      <c r="J41" s="15">
        <v>52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104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105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326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50.7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</v>
      </c>
      <c r="B50" s="228" t="s">
        <v>52</v>
      </c>
      <c r="C50" s="229"/>
      <c r="D50" s="229"/>
      <c r="E50" s="230"/>
      <c r="F50" s="153"/>
      <c r="G50" s="154"/>
      <c r="H50" s="29"/>
      <c r="I50" s="30"/>
    </row>
    <row r="51" spans="1:10" s="17" customFormat="1" ht="83.25" customHeight="1">
      <c r="A51" s="26">
        <v>1.3</v>
      </c>
      <c r="B51" s="228" t="s">
        <v>231</v>
      </c>
      <c r="C51" s="229"/>
      <c r="D51" s="229"/>
      <c r="E51" s="230"/>
      <c r="F51" s="231">
        <v>3300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3300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3300</v>
      </c>
      <c r="G55" s="249"/>
      <c r="H55" s="248">
        <f>SUM(H52)</f>
        <v>3300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56"/>
      <c r="B58" s="15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56"/>
      <c r="B71" s="15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2:E52"/>
    <mergeCell ref="F52:G52"/>
    <mergeCell ref="H52:I52"/>
    <mergeCell ref="B53:E53"/>
    <mergeCell ref="F53:G53"/>
    <mergeCell ref="H53:I53"/>
    <mergeCell ref="B50:E50"/>
    <mergeCell ref="B51:E51"/>
    <mergeCell ref="F51:G51"/>
    <mergeCell ref="D43:J43"/>
    <mergeCell ref="A45:B45"/>
    <mergeCell ref="C45:J45"/>
    <mergeCell ref="A46:I46"/>
    <mergeCell ref="A47:I48"/>
    <mergeCell ref="B49:E49"/>
    <mergeCell ref="F49:G49"/>
    <mergeCell ref="H49:I49"/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E2CB-C64D-4168-83D4-83B17B774368}">
  <sheetPr codeName="Hoja64">
    <tabColor rgb="FF7030A0"/>
    <pageSetUpPr fitToPage="1"/>
  </sheetPr>
  <dimension ref="A1:K82"/>
  <sheetViews>
    <sheetView showGridLines="0" view="pageBreakPreview" topLeftCell="A3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327</v>
      </c>
      <c r="D38" s="200"/>
      <c r="F38" s="201" t="s">
        <v>6</v>
      </c>
      <c r="G38" s="201"/>
      <c r="H38" s="202"/>
      <c r="I38" s="4">
        <v>4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5"/>
      <c r="G39" s="155"/>
      <c r="H39" s="15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7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66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65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330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328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53"/>
      <c r="G50" s="154"/>
      <c r="H50" s="29"/>
      <c r="I50" s="30"/>
    </row>
    <row r="51" spans="1:10" s="17" customFormat="1" ht="83.25" customHeight="1">
      <c r="A51" s="26">
        <v>11.1</v>
      </c>
      <c r="B51" s="228" t="s">
        <v>329</v>
      </c>
      <c r="C51" s="229"/>
      <c r="D51" s="229"/>
      <c r="E51" s="230"/>
      <c r="F51" s="231">
        <v>2500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2500</v>
      </c>
      <c r="G55" s="249"/>
      <c r="H55" s="248">
        <f>SUM(H52)</f>
        <v>2500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56"/>
      <c r="B58" s="15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56"/>
      <c r="B71" s="15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7E95-9600-4FDD-A70A-35AF662CA3CD}">
  <sheetPr codeName="Hoja65">
    <tabColor rgb="FF7030A0"/>
    <pageSetUpPr fitToPage="1"/>
  </sheetPr>
  <dimension ref="A1:K82"/>
  <sheetViews>
    <sheetView showGridLines="0" view="pageBreakPreview" topLeftCell="A3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331</v>
      </c>
      <c r="D38" s="200"/>
      <c r="F38" s="201" t="s">
        <v>6</v>
      </c>
      <c r="G38" s="201"/>
      <c r="H38" s="202"/>
      <c r="I38" s="4">
        <v>4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5"/>
      <c r="G39" s="155"/>
      <c r="H39" s="15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5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57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69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347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332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53"/>
      <c r="G50" s="154"/>
      <c r="H50" s="29"/>
      <c r="I50" s="30"/>
    </row>
    <row r="51" spans="1:10" s="17" customFormat="1" ht="83.25" customHeight="1">
      <c r="A51" s="26">
        <v>11.1</v>
      </c>
      <c r="B51" s="228" t="s">
        <v>346</v>
      </c>
      <c r="C51" s="229"/>
      <c r="D51" s="229"/>
      <c r="E51" s="230"/>
      <c r="F51" s="231">
        <v>1562.6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1562.6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1562.6</v>
      </c>
      <c r="G55" s="249"/>
      <c r="H55" s="248">
        <f>SUM(H52)</f>
        <v>1562.6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56"/>
      <c r="B58" s="15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56"/>
      <c r="B71" s="15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AD74-A7AF-46CF-8A21-27035C3B6CC4}">
  <sheetPr codeName="Hoja66">
    <tabColor rgb="FF7030A0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292</v>
      </c>
      <c r="D38" s="200"/>
      <c r="F38" s="201" t="s">
        <v>6</v>
      </c>
      <c r="G38" s="201"/>
      <c r="H38" s="202"/>
      <c r="I38" s="4">
        <v>7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38"/>
      <c r="G39" s="138"/>
      <c r="H39" s="13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193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294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293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41"/>
      <c r="G50" s="142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550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550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550</v>
      </c>
      <c r="G55" s="249"/>
      <c r="H55" s="248">
        <f>SUM(H52)</f>
        <v>550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39"/>
      <c r="B58" s="13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39"/>
      <c r="B71" s="13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ED68-9BCE-4ABC-9430-CCC2DE9AFE86}">
  <sheetPr codeName="Hoja68">
    <tabColor rgb="FF7030A0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3014346</v>
      </c>
      <c r="D38" s="200"/>
      <c r="F38" s="201" t="s">
        <v>6</v>
      </c>
      <c r="G38" s="201"/>
      <c r="H38" s="202"/>
      <c r="I38" s="4">
        <v>21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8"/>
      <c r="G39" s="158"/>
      <c r="H39" s="15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6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60" t="s">
        <v>14</v>
      </c>
    </row>
    <row r="41" spans="1:11" s="14" customFormat="1" ht="59.25" customHeight="1" thickBot="1">
      <c r="B41" s="259" t="s">
        <v>79</v>
      </c>
      <c r="C41" s="260"/>
      <c r="D41" s="260"/>
      <c r="E41" s="260"/>
      <c r="F41" s="260"/>
      <c r="G41" s="260"/>
      <c r="H41" s="261"/>
      <c r="I41" s="15"/>
      <c r="J41" s="15"/>
      <c r="K41" s="16"/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85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335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336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96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51" customHeight="1">
      <c r="A50" s="26">
        <v>1</v>
      </c>
      <c r="B50" s="228" t="s">
        <v>87</v>
      </c>
      <c r="C50" s="229"/>
      <c r="D50" s="229"/>
      <c r="E50" s="230"/>
      <c r="F50" s="161"/>
      <c r="G50" s="162"/>
      <c r="H50" s="29"/>
      <c r="I50" s="30"/>
    </row>
    <row r="51" spans="1:10" s="17" customFormat="1" ht="49.5" customHeight="1">
      <c r="A51" s="61">
        <v>1.1000000000000001</v>
      </c>
      <c r="B51" s="256" t="s">
        <v>88</v>
      </c>
      <c r="C51" s="257"/>
      <c r="D51" s="257"/>
      <c r="E51" s="258"/>
      <c r="F51" s="231">
        <v>2482.66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2482.66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SUM(F51:G53)</f>
        <v>2482.66</v>
      </c>
      <c r="G55" s="249"/>
      <c r="H55" s="248">
        <f>SUM(H52)</f>
        <v>2482.66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59"/>
      <c r="B58" s="15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59"/>
      <c r="B71" s="15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4">
    <mergeCell ref="C29:F30"/>
    <mergeCell ref="A33:J33"/>
    <mergeCell ref="E34:J34"/>
    <mergeCell ref="E36:G36"/>
    <mergeCell ref="C38:D38"/>
    <mergeCell ref="F38:H38"/>
    <mergeCell ref="B40:C40"/>
    <mergeCell ref="E40:H40"/>
    <mergeCell ref="B41:H41"/>
    <mergeCell ref="D43:J43"/>
    <mergeCell ref="A45:B45"/>
    <mergeCell ref="C45:J4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6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24A3-CE2D-4719-8142-FF431C2168B5}">
  <sheetPr codeName="Hoja70">
    <tabColor rgb="FF7030A0"/>
    <pageSetUpPr fitToPage="1"/>
  </sheetPr>
  <dimension ref="A1:K82"/>
  <sheetViews>
    <sheetView showGridLines="0" view="pageBreakPreview" topLeftCell="A3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348</v>
      </c>
      <c r="D38" s="200"/>
      <c r="F38" s="201" t="s">
        <v>6</v>
      </c>
      <c r="G38" s="201"/>
      <c r="H38" s="202"/>
      <c r="I38" s="4">
        <v>4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68"/>
      <c r="G39" s="168"/>
      <c r="H39" s="16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349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350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351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71"/>
      <c r="G50" s="172"/>
      <c r="H50" s="29"/>
      <c r="I50" s="30"/>
    </row>
    <row r="51" spans="1:10" s="17" customFormat="1" ht="83.25" customHeight="1">
      <c r="A51" s="26">
        <v>11.1</v>
      </c>
      <c r="B51" s="228" t="s">
        <v>346</v>
      </c>
      <c r="C51" s="229"/>
      <c r="D51" s="229"/>
      <c r="E51" s="230"/>
      <c r="F51" s="231">
        <v>1666.09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1666.09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1666.09</v>
      </c>
      <c r="G55" s="249"/>
      <c r="H55" s="248">
        <f>SUM(H52)</f>
        <v>1666.09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69"/>
      <c r="B58" s="16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69"/>
      <c r="B71" s="16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A2E-8FCC-435D-82F2-FC2E8FCFEBDB}">
  <sheetPr codeName="Hoja71">
    <tabColor rgb="FF7030A0"/>
    <pageSetUpPr fitToPage="1"/>
  </sheetPr>
  <dimension ref="A1:K88"/>
  <sheetViews>
    <sheetView showGridLines="0" view="pageBreakPreview" topLeftCell="A46" zoomScale="60" zoomScaleNormal="80" workbookViewId="0">
      <selection activeCell="J52" sqref="J52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352</v>
      </c>
      <c r="D38" s="200"/>
      <c r="F38" s="201" t="s">
        <v>6</v>
      </c>
      <c r="G38" s="201"/>
      <c r="H38" s="202"/>
      <c r="I38" s="4">
        <v>5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68"/>
      <c r="G39" s="168"/>
      <c r="H39" s="16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0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2.1</v>
      </c>
      <c r="J41" s="15">
        <v>3</v>
      </c>
      <c r="K41" s="16" t="s">
        <v>75</v>
      </c>
    </row>
    <row r="42" spans="1:11" s="14" customFormat="1" ht="59.25" customHeight="1" thickBot="1">
      <c r="B42" s="204" t="s">
        <v>73</v>
      </c>
      <c r="C42" s="205"/>
      <c r="D42" s="205"/>
      <c r="E42" s="206" t="s">
        <v>102</v>
      </c>
      <c r="F42" s="206"/>
      <c r="G42" s="206"/>
      <c r="H42" s="206"/>
      <c r="I42" s="15">
        <v>2.2999999999999998</v>
      </c>
      <c r="J42" s="15">
        <v>6</v>
      </c>
      <c r="K42" s="16" t="s">
        <v>75</v>
      </c>
    </row>
    <row r="43" spans="1:11" s="14" customFormat="1" ht="59.25" customHeight="1" thickBot="1">
      <c r="B43" s="204" t="s">
        <v>73</v>
      </c>
      <c r="C43" s="205"/>
      <c r="D43" s="205"/>
      <c r="E43" s="206" t="s">
        <v>74</v>
      </c>
      <c r="F43" s="206"/>
      <c r="G43" s="206"/>
      <c r="H43" s="206"/>
      <c r="I43" s="15">
        <v>2.4</v>
      </c>
      <c r="J43" s="15">
        <v>13</v>
      </c>
      <c r="K43" s="16" t="s">
        <v>75</v>
      </c>
    </row>
    <row r="44" spans="1:11" s="17" customFormat="1" ht="28.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320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354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16" t="s">
        <v>17</v>
      </c>
      <c r="B48" s="217"/>
      <c r="C48" s="217"/>
      <c r="D48" s="217"/>
      <c r="E48" s="217"/>
      <c r="F48" s="217"/>
      <c r="G48" s="217"/>
      <c r="H48" s="217"/>
      <c r="I48" s="218"/>
    </row>
    <row r="49" spans="1:10" s="2" customFormat="1" ht="14.25" customHeight="1">
      <c r="A49" s="219" t="s">
        <v>353</v>
      </c>
      <c r="B49" s="220"/>
      <c r="C49" s="220"/>
      <c r="D49" s="220"/>
      <c r="E49" s="220"/>
      <c r="F49" s="220"/>
      <c r="G49" s="220"/>
      <c r="H49" s="220"/>
      <c r="I49" s="221"/>
    </row>
    <row r="50" spans="1:10" s="2" customFormat="1" ht="259.5" customHeight="1" thickBot="1">
      <c r="A50" s="222"/>
      <c r="B50" s="223"/>
      <c r="C50" s="223"/>
      <c r="D50" s="223"/>
      <c r="E50" s="223"/>
      <c r="F50" s="223"/>
      <c r="G50" s="223"/>
      <c r="H50" s="223"/>
      <c r="I50" s="224"/>
    </row>
    <row r="51" spans="1:10" s="2" customFormat="1" ht="30.75" thickBot="1">
      <c r="A51" s="25"/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10" s="17" customFormat="1" ht="83.25" customHeight="1">
      <c r="A52" s="26">
        <v>2</v>
      </c>
      <c r="B52" s="228" t="s">
        <v>50</v>
      </c>
      <c r="C52" s="229"/>
      <c r="D52" s="229"/>
      <c r="E52" s="230"/>
      <c r="F52" s="171"/>
      <c r="G52" s="172"/>
      <c r="H52" s="29"/>
      <c r="I52" s="30"/>
    </row>
    <row r="53" spans="1:10" s="17" customFormat="1" ht="83.25" customHeight="1">
      <c r="A53" s="26">
        <v>2.1</v>
      </c>
      <c r="B53" s="228" t="s">
        <v>244</v>
      </c>
      <c r="C53" s="229"/>
      <c r="D53" s="229"/>
      <c r="E53" s="230"/>
      <c r="F53" s="231">
        <v>3200</v>
      </c>
      <c r="G53" s="232"/>
      <c r="H53" s="29"/>
      <c r="I53" s="30"/>
    </row>
    <row r="54" spans="1:10" s="17" customFormat="1" ht="83.25" customHeight="1">
      <c r="A54" s="26">
        <v>2</v>
      </c>
      <c r="B54" s="228" t="s">
        <v>50</v>
      </c>
      <c r="C54" s="229"/>
      <c r="D54" s="229"/>
      <c r="E54" s="230"/>
      <c r="F54" s="171"/>
      <c r="G54" s="172"/>
      <c r="H54" s="29"/>
      <c r="I54" s="30"/>
    </row>
    <row r="55" spans="1:10" s="17" customFormat="1" ht="117" customHeight="1">
      <c r="A55" s="26">
        <v>2.2999999999999998</v>
      </c>
      <c r="B55" s="228" t="s">
        <v>53</v>
      </c>
      <c r="C55" s="229"/>
      <c r="D55" s="229"/>
      <c r="E55" s="230"/>
      <c r="F55" s="231">
        <v>1120</v>
      </c>
      <c r="G55" s="232"/>
      <c r="H55" s="29"/>
      <c r="I55" s="30"/>
    </row>
    <row r="56" spans="1:10" s="17" customFormat="1" ht="83.25" customHeight="1">
      <c r="A56" s="26">
        <v>2</v>
      </c>
      <c r="B56" s="228" t="s">
        <v>50</v>
      </c>
      <c r="C56" s="229"/>
      <c r="D56" s="229"/>
      <c r="E56" s="230"/>
      <c r="F56" s="171"/>
      <c r="G56" s="172"/>
      <c r="H56" s="29"/>
      <c r="I56" s="30"/>
    </row>
    <row r="57" spans="1:10" s="17" customFormat="1" ht="83.25" customHeight="1">
      <c r="A57" s="26">
        <v>2.4</v>
      </c>
      <c r="B57" s="228" t="s">
        <v>76</v>
      </c>
      <c r="C57" s="229"/>
      <c r="D57" s="229"/>
      <c r="E57" s="230"/>
      <c r="F57" s="231">
        <v>2120</v>
      </c>
      <c r="G57" s="232"/>
      <c r="H57" s="29"/>
      <c r="I57" s="30"/>
    </row>
    <row r="58" spans="1:10" s="2" customFormat="1" ht="39" customHeight="1">
      <c r="A58" s="31"/>
      <c r="B58" s="210" t="s">
        <v>21</v>
      </c>
      <c r="C58" s="211"/>
      <c r="D58" s="211"/>
      <c r="E58" s="212"/>
      <c r="F58" s="233"/>
      <c r="G58" s="234"/>
      <c r="H58" s="233">
        <f>SUM(F61)</f>
        <v>6440</v>
      </c>
      <c r="I58" s="235"/>
    </row>
    <row r="59" spans="1:10" s="2" customFormat="1" ht="28.5" customHeight="1">
      <c r="A59" s="31"/>
      <c r="B59" s="210" t="s">
        <v>22</v>
      </c>
      <c r="C59" s="211"/>
      <c r="D59" s="211"/>
      <c r="E59" s="212"/>
      <c r="F59" s="213"/>
      <c r="G59" s="214"/>
      <c r="H59" s="213"/>
      <c r="I59" s="215"/>
    </row>
    <row r="60" spans="1:10" s="2" customFormat="1" ht="14.25" customHeight="1" thickBot="1">
      <c r="A60" s="32"/>
      <c r="B60" s="238"/>
      <c r="C60" s="239"/>
      <c r="D60" s="239"/>
      <c r="E60" s="240"/>
      <c r="F60" s="241"/>
      <c r="G60" s="242"/>
      <c r="H60" s="243"/>
      <c r="I60" s="244"/>
    </row>
    <row r="61" spans="1:10" s="2" customFormat="1" ht="30.75" customHeight="1" thickBot="1">
      <c r="A61" s="33"/>
      <c r="B61" s="245" t="s">
        <v>23</v>
      </c>
      <c r="C61" s="246"/>
      <c r="D61" s="246"/>
      <c r="E61" s="247"/>
      <c r="F61" s="248">
        <f>SUM(F52:G59)</f>
        <v>6440</v>
      </c>
      <c r="G61" s="249"/>
      <c r="H61" s="248">
        <f>SUM(H58)</f>
        <v>6440</v>
      </c>
      <c r="I61" s="249"/>
    </row>
    <row r="62" spans="1:10" s="2" customFormat="1" ht="33">
      <c r="A62" s="236"/>
      <c r="B62" s="236"/>
      <c r="I62" s="34"/>
    </row>
    <row r="63" spans="1:10" s="2" customFormat="1" ht="66.75" customHeight="1">
      <c r="A63" s="2" t="s">
        <v>24</v>
      </c>
      <c r="B63" s="3"/>
      <c r="C63" s="35"/>
      <c r="D63" s="3"/>
      <c r="E63" s="2" t="s">
        <v>25</v>
      </c>
      <c r="G63" s="237" t="s">
        <v>26</v>
      </c>
      <c r="H63" s="237"/>
      <c r="I63" s="237"/>
      <c r="J63" s="237"/>
    </row>
    <row r="64" spans="1:10" s="2" customFormat="1" ht="30" customHeight="1">
      <c r="A64" s="169"/>
      <c r="B64" s="169" t="s">
        <v>27</v>
      </c>
      <c r="G64" s="2" t="s">
        <v>28</v>
      </c>
    </row>
    <row r="65" spans="1:9" s="2" customFormat="1" ht="112.5" customHeight="1">
      <c r="A65" s="2" t="s">
        <v>29</v>
      </c>
    </row>
    <row r="66" spans="1:9" s="39" customFormat="1" ht="21">
      <c r="A66" s="37"/>
      <c r="B66" s="38"/>
      <c r="C66" s="38"/>
      <c r="D66" s="38"/>
      <c r="E66" s="38"/>
      <c r="F66" s="38"/>
    </row>
    <row r="67" spans="1:9" s="39" customFormat="1" ht="21">
      <c r="A67" s="37"/>
      <c r="B67" s="38"/>
      <c r="C67" s="38"/>
      <c r="D67" s="38"/>
      <c r="E67" s="38"/>
      <c r="F67" s="38"/>
    </row>
    <row r="68" spans="1:9" s="39" customFormat="1" ht="21">
      <c r="A68" s="37"/>
      <c r="B68" s="38"/>
      <c r="C68" s="38"/>
      <c r="D68" s="38"/>
      <c r="E68" s="38"/>
      <c r="F68" s="38"/>
    </row>
    <row r="69" spans="1:9" s="39" customFormat="1" ht="57" customHeight="1">
      <c r="A69" s="2" t="s">
        <v>30</v>
      </c>
      <c r="B69" s="38"/>
      <c r="C69" s="38"/>
      <c r="D69" s="38"/>
      <c r="E69" s="38"/>
      <c r="F69" s="38"/>
    </row>
    <row r="70" spans="1:9" s="39" customFormat="1" ht="30">
      <c r="A70" s="2"/>
      <c r="B70" s="38"/>
      <c r="C70" s="38"/>
      <c r="D70" s="38"/>
      <c r="E70" s="38"/>
      <c r="F70" s="38"/>
    </row>
    <row r="71" spans="1:9" s="42" customFormat="1" ht="90.75" customHeight="1">
      <c r="A71" s="2" t="s">
        <v>31</v>
      </c>
      <c r="B71" s="40"/>
      <c r="C71" s="38"/>
      <c r="D71" s="38"/>
      <c r="E71" s="38"/>
      <c r="F71" s="41"/>
    </row>
    <row r="72" spans="1:9" s="43" customFormat="1" ht="107.25" customHeight="1">
      <c r="A72" s="2" t="s">
        <v>32</v>
      </c>
      <c r="B72" s="40"/>
    </row>
    <row r="73" spans="1:9" s="42" customFormat="1" ht="65.25" customHeight="1">
      <c r="A73" s="2"/>
      <c r="B73" s="40"/>
      <c r="C73" s="38"/>
      <c r="D73" s="38"/>
      <c r="E73" s="38"/>
      <c r="F73" s="41"/>
    </row>
    <row r="74" spans="1:9" s="43" customFormat="1" ht="75" customHeight="1">
      <c r="A74" s="2"/>
      <c r="B74" s="40"/>
    </row>
    <row r="75" spans="1:9" s="42" customFormat="1" ht="55.5" customHeight="1">
      <c r="A75" s="2"/>
      <c r="B75" s="40"/>
      <c r="C75" s="38"/>
      <c r="D75" s="38"/>
      <c r="E75" s="38"/>
      <c r="F75" s="41"/>
    </row>
    <row r="76" spans="1:9" s="43" customFormat="1" ht="65.25" customHeight="1">
      <c r="A76" s="2"/>
      <c r="B76" s="40"/>
    </row>
    <row r="77" spans="1:9" s="2" customFormat="1" ht="12.6" customHeight="1">
      <c r="A77" s="169"/>
      <c r="B77" s="169"/>
      <c r="I77" s="34"/>
    </row>
    <row r="78" spans="1:9" s="2" customFormat="1" ht="27" customHeight="1">
      <c r="I78" s="34"/>
    </row>
    <row r="79" spans="1:9" s="39" customFormat="1" ht="31.5">
      <c r="A79" s="2"/>
      <c r="B79" s="40"/>
      <c r="C79" s="38"/>
      <c r="D79" s="38"/>
      <c r="E79" s="38"/>
      <c r="F79" s="41"/>
      <c r="G79" s="42"/>
      <c r="H79" s="42"/>
      <c r="I79" s="44"/>
    </row>
    <row r="80" spans="1:9" s="42" customFormat="1" ht="20.25" customHeight="1">
      <c r="A80" s="2"/>
      <c r="B80" s="40"/>
      <c r="C80" s="43"/>
      <c r="D80" s="43"/>
      <c r="E80" s="43"/>
      <c r="F80" s="43"/>
      <c r="G80" s="43"/>
      <c r="H80" s="43"/>
      <c r="I80" s="44"/>
    </row>
    <row r="81" spans="1:11" s="42" customFormat="1" ht="32.25">
      <c r="A81" s="45"/>
      <c r="B81" s="46"/>
      <c r="C81" s="44"/>
      <c r="D81" s="44"/>
      <c r="E81" s="44"/>
      <c r="F81" s="47"/>
      <c r="G81" s="44"/>
      <c r="H81" s="44"/>
      <c r="I81" s="44"/>
    </row>
    <row r="82" spans="1:11" s="43" customFormat="1" ht="32.25">
      <c r="A82" s="45"/>
      <c r="B82" s="46"/>
      <c r="C82" s="44"/>
      <c r="D82" s="44"/>
      <c r="E82" s="44"/>
      <c r="F82" s="47"/>
      <c r="G82" s="44"/>
      <c r="H82" s="44"/>
      <c r="I82" s="44"/>
    </row>
    <row r="83" spans="1:11" s="43" customFormat="1" ht="13.5"/>
    <row r="84" spans="1:11" s="43" customFormat="1" ht="13.5"/>
    <row r="85" spans="1:11" s="43" customFormat="1" ht="13.5"/>
    <row r="86" spans="1:11" s="43" customFormat="1" ht="13.5"/>
    <row r="87" spans="1:1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1:1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</sheetData>
  <mergeCells count="45">
    <mergeCell ref="C29:F30"/>
    <mergeCell ref="A33:J33"/>
    <mergeCell ref="E34:J34"/>
    <mergeCell ref="E36:G36"/>
    <mergeCell ref="C38:D38"/>
    <mergeCell ref="F38:H38"/>
    <mergeCell ref="B52:E52"/>
    <mergeCell ref="B40:C40"/>
    <mergeCell ref="E40:H40"/>
    <mergeCell ref="B41:D41"/>
    <mergeCell ref="E41:H41"/>
    <mergeCell ref="D45:J45"/>
    <mergeCell ref="A47:B47"/>
    <mergeCell ref="C47:J47"/>
    <mergeCell ref="A48:I48"/>
    <mergeCell ref="A49:I50"/>
    <mergeCell ref="B51:E51"/>
    <mergeCell ref="F51:G51"/>
    <mergeCell ref="H51:I51"/>
    <mergeCell ref="B59:E59"/>
    <mergeCell ref="F59:G59"/>
    <mergeCell ref="H59:I59"/>
    <mergeCell ref="F55:G55"/>
    <mergeCell ref="F57:G57"/>
    <mergeCell ref="B53:E53"/>
    <mergeCell ref="F53:G53"/>
    <mergeCell ref="B58:E58"/>
    <mergeCell ref="F58:G58"/>
    <mergeCell ref="H58:I58"/>
    <mergeCell ref="A62:B62"/>
    <mergeCell ref="G63:J63"/>
    <mergeCell ref="B42:D42"/>
    <mergeCell ref="E42:H42"/>
    <mergeCell ref="B43:D43"/>
    <mergeCell ref="E43:H43"/>
    <mergeCell ref="B54:E54"/>
    <mergeCell ref="B55:E55"/>
    <mergeCell ref="B56:E56"/>
    <mergeCell ref="B57:E57"/>
    <mergeCell ref="B60:E60"/>
    <mergeCell ref="F60:G60"/>
    <mergeCell ref="H60:I60"/>
    <mergeCell ref="B61:E61"/>
    <mergeCell ref="F61:G61"/>
    <mergeCell ref="H61:I61"/>
  </mergeCells>
  <pageMargins left="0.51181102362204722" right="0.51181102362204722" top="0.11811023622047245" bottom="0.98425196850393704" header="0.11811023622047245" footer="0.98425196850393704"/>
  <pageSetup scale="26" orientation="portrait" r:id="rId1"/>
  <headerFooter alignWithMargins="0"/>
  <rowBreaks count="2" manualBreakCount="2">
    <brk id="78" max="11" man="1"/>
    <brk id="82" max="10" man="1"/>
  </rowBreaks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0A0-782E-4F0D-90F4-27844EDA96CD}">
  <sheetPr codeName="Hoja72">
    <tabColor rgb="FF7030A0"/>
    <pageSetUpPr fitToPage="1"/>
  </sheetPr>
  <dimension ref="A1:K82"/>
  <sheetViews>
    <sheetView showGridLines="0" view="pageBreakPreview" topLeftCell="A41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355</v>
      </c>
      <c r="D38" s="200"/>
      <c r="F38" s="201" t="s">
        <v>6</v>
      </c>
      <c r="G38" s="201"/>
      <c r="H38" s="202"/>
      <c r="I38" s="4">
        <v>5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5"/>
      <c r="G39" s="175"/>
      <c r="H39" s="17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340</v>
      </c>
      <c r="F41" s="206"/>
      <c r="G41" s="206"/>
      <c r="H41" s="206"/>
      <c r="I41" s="15">
        <v>2.1</v>
      </c>
      <c r="J41" s="15">
        <v>4</v>
      </c>
      <c r="K41" s="16" t="s">
        <v>144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356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358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357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73"/>
      <c r="G50" s="174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1482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1482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1482</v>
      </c>
      <c r="G55" s="249"/>
      <c r="H55" s="248">
        <f>SUM(H52)</f>
        <v>1482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6"/>
      <c r="B58" s="17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6"/>
      <c r="B71" s="17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A3E2-D1C8-4DE9-B670-EAF93827EEFB}">
  <sheetPr codeName="Hoja8">
    <tabColor theme="7" tint="0.39997558519241921"/>
    <pageSetUpPr fitToPage="1"/>
  </sheetPr>
  <dimension ref="A1:K82"/>
  <sheetViews>
    <sheetView showGridLines="0" view="pageBreakPreview" topLeftCell="A39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106</v>
      </c>
      <c r="D38" s="200"/>
      <c r="F38" s="201" t="s">
        <v>6</v>
      </c>
      <c r="G38" s="201"/>
      <c r="H38" s="202"/>
      <c r="I38" s="4">
        <v>6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47</v>
      </c>
      <c r="C41" s="205"/>
      <c r="D41" s="205"/>
      <c r="E41" s="206" t="s">
        <v>48</v>
      </c>
      <c r="F41" s="206"/>
      <c r="G41" s="206"/>
      <c r="H41" s="206"/>
      <c r="I41" s="15">
        <v>2.2999999999999998</v>
      </c>
      <c r="J41" s="15">
        <v>33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97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108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107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27"/>
      <c r="G50" s="28"/>
      <c r="H50" s="29"/>
      <c r="I50" s="30"/>
    </row>
    <row r="51" spans="1:10" s="17" customFormat="1" ht="129" customHeight="1">
      <c r="A51" s="26">
        <v>2.2999999999999998</v>
      </c>
      <c r="B51" s="228" t="s">
        <v>53</v>
      </c>
      <c r="C51" s="229"/>
      <c r="D51" s="229"/>
      <c r="E51" s="230"/>
      <c r="F51" s="231">
        <v>1195.01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1195.01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1195.01</v>
      </c>
      <c r="G55" s="249"/>
      <c r="H55" s="248">
        <f>SUM(H52)</f>
        <v>1195.01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E50E-6F41-4E0E-AAB5-07C4AF92DFA2}">
  <sheetPr codeName="Hoja73">
    <tabColor rgb="FF7030A0"/>
    <pageSetUpPr fitToPage="1"/>
  </sheetPr>
  <dimension ref="A1:K82"/>
  <sheetViews>
    <sheetView showGridLines="0" view="pageBreakPreview" topLeftCell="A29" zoomScale="50" zoomScaleNormal="80" zoomScaleSheetLayoutView="50" workbookViewId="0">
      <selection activeCell="A47" sqref="A47:I48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359</v>
      </c>
      <c r="D38" s="200"/>
      <c r="F38" s="201" t="s">
        <v>6</v>
      </c>
      <c r="G38" s="201"/>
      <c r="H38" s="202"/>
      <c r="I38" s="4">
        <v>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5"/>
      <c r="G39" s="175"/>
      <c r="H39" s="17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7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66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360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362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361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73"/>
      <c r="G50" s="174"/>
      <c r="H50" s="29"/>
      <c r="I50" s="30"/>
    </row>
    <row r="51" spans="1:10" s="17" customFormat="1" ht="83.25" customHeight="1">
      <c r="A51" s="26">
        <v>11.1</v>
      </c>
      <c r="B51" s="228" t="s">
        <v>64</v>
      </c>
      <c r="C51" s="229"/>
      <c r="D51" s="229"/>
      <c r="E51" s="230"/>
      <c r="F51" s="231">
        <v>4000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4000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4000</v>
      </c>
      <c r="G55" s="249"/>
      <c r="H55" s="248">
        <f>SUM(H52)</f>
        <v>4000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6"/>
      <c r="B58" s="17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6"/>
      <c r="B71" s="17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7362-3B0E-4D34-B7EC-BE04CE632F9E}">
  <sheetPr codeName="Hoja74">
    <tabColor rgb="FF7030A0"/>
    <pageSetUpPr fitToPage="1"/>
  </sheetPr>
  <dimension ref="A1:K82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363</v>
      </c>
      <c r="D38" s="200"/>
      <c r="F38" s="201" t="s">
        <v>6</v>
      </c>
      <c r="G38" s="201"/>
      <c r="H38" s="202"/>
      <c r="I38" s="4">
        <v>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5"/>
      <c r="G39" s="175"/>
      <c r="H39" s="17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7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165</v>
      </c>
      <c r="F41" s="206"/>
      <c r="G41" s="206"/>
      <c r="H41" s="206"/>
      <c r="I41" s="15">
        <v>2.2000000000000002</v>
      </c>
      <c r="J41" s="15">
        <v>21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364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366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365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73"/>
      <c r="G50" s="174"/>
      <c r="H50" s="29"/>
      <c r="I50" s="30"/>
    </row>
    <row r="51" spans="1:10" s="17" customFormat="1" ht="83.25" customHeight="1">
      <c r="A51" s="26">
        <v>2.1</v>
      </c>
      <c r="B51" s="228" t="s">
        <v>281</v>
      </c>
      <c r="C51" s="229"/>
      <c r="D51" s="229"/>
      <c r="E51" s="230"/>
      <c r="F51" s="231">
        <v>7662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7662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7662</v>
      </c>
      <c r="G55" s="249"/>
      <c r="H55" s="248">
        <f>SUM(H52)</f>
        <v>7662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6"/>
      <c r="B58" s="17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6"/>
      <c r="B71" s="17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13D9-962D-4C28-B1A5-446EF076ADBA}">
  <sheetPr codeName="Hoja75">
    <tabColor rgb="FF7030A0"/>
    <pageSetUpPr fitToPage="1"/>
  </sheetPr>
  <dimension ref="A1:K85"/>
  <sheetViews>
    <sheetView showGridLines="0" view="pageBreakPreview" topLeftCell="A35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367</v>
      </c>
      <c r="D38" s="200"/>
      <c r="F38" s="201" t="s">
        <v>6</v>
      </c>
      <c r="G38" s="201"/>
      <c r="H38" s="202"/>
      <c r="I38" s="4">
        <v>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5"/>
      <c r="G39" s="175"/>
      <c r="H39" s="17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44</v>
      </c>
      <c r="F41" s="206"/>
      <c r="G41" s="206"/>
      <c r="H41" s="206"/>
      <c r="I41" s="15">
        <v>2.2000000000000002</v>
      </c>
      <c r="J41" s="15">
        <v>18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54</v>
      </c>
      <c r="F42" s="206"/>
      <c r="G42" s="206"/>
      <c r="H42" s="206"/>
      <c r="I42" s="15">
        <v>2.2000000000000002</v>
      </c>
      <c r="J42" s="15">
        <v>22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128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369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368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22.25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2</v>
      </c>
      <c r="B51" s="228" t="s">
        <v>50</v>
      </c>
      <c r="C51" s="229"/>
      <c r="D51" s="229"/>
      <c r="E51" s="230"/>
      <c r="F51" s="173"/>
      <c r="G51" s="174"/>
      <c r="H51" s="29"/>
      <c r="I51" s="30"/>
    </row>
    <row r="52" spans="1:10" s="17" customFormat="1" ht="83.25" customHeight="1">
      <c r="A52" s="26">
        <v>2.2000000000000002</v>
      </c>
      <c r="B52" s="228" t="s">
        <v>49</v>
      </c>
      <c r="C52" s="229"/>
      <c r="D52" s="229"/>
      <c r="E52" s="230"/>
      <c r="F52" s="231">
        <v>2400</v>
      </c>
      <c r="G52" s="232"/>
      <c r="H52" s="29"/>
      <c r="I52" s="30"/>
    </row>
    <row r="53" spans="1:10" s="17" customFormat="1" ht="83.25" customHeight="1">
      <c r="A53" s="26">
        <v>2</v>
      </c>
      <c r="B53" s="228" t="s">
        <v>50</v>
      </c>
      <c r="C53" s="229"/>
      <c r="D53" s="229"/>
      <c r="E53" s="230"/>
      <c r="F53" s="173"/>
      <c r="G53" s="174"/>
      <c r="H53" s="29"/>
      <c r="I53" s="30"/>
    </row>
    <row r="54" spans="1:10" s="17" customFormat="1" ht="83.25" customHeight="1">
      <c r="A54" s="26">
        <v>2.2000000000000002</v>
      </c>
      <c r="B54" s="228" t="s">
        <v>49</v>
      </c>
      <c r="C54" s="229"/>
      <c r="D54" s="229"/>
      <c r="E54" s="230"/>
      <c r="F54" s="231">
        <v>1200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3600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3600</v>
      </c>
      <c r="G58" s="249"/>
      <c r="H58" s="248">
        <f>SUM(H55)</f>
        <v>3600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76"/>
      <c r="B61" s="176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76"/>
      <c r="B74" s="176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A59:B59"/>
    <mergeCell ref="G60:J60"/>
    <mergeCell ref="B42:D42"/>
    <mergeCell ref="E42:H42"/>
    <mergeCell ref="B53:E53"/>
    <mergeCell ref="B54:E54"/>
    <mergeCell ref="F54:G54"/>
    <mergeCell ref="B57:E57"/>
    <mergeCell ref="F57:G57"/>
    <mergeCell ref="H57:I57"/>
    <mergeCell ref="B58:E58"/>
    <mergeCell ref="F58:G58"/>
    <mergeCell ref="H58:I58"/>
    <mergeCell ref="B52:E52"/>
    <mergeCell ref="F52:G52"/>
    <mergeCell ref="B55:E55"/>
    <mergeCell ref="F55:G55"/>
    <mergeCell ref="H55:I55"/>
    <mergeCell ref="B56:E56"/>
    <mergeCell ref="F56:G56"/>
    <mergeCell ref="H56:I56"/>
    <mergeCell ref="B51:E51"/>
    <mergeCell ref="B40:C40"/>
    <mergeCell ref="E40:H40"/>
    <mergeCell ref="B41:D41"/>
    <mergeCell ref="E41:H41"/>
    <mergeCell ref="D44:J44"/>
    <mergeCell ref="A46:B46"/>
    <mergeCell ref="C46:J46"/>
    <mergeCell ref="A47:I47"/>
    <mergeCell ref="A48:I49"/>
    <mergeCell ref="B50:E50"/>
    <mergeCell ref="F50:G50"/>
    <mergeCell ref="H50:I50"/>
    <mergeCell ref="C29:F30"/>
    <mergeCell ref="A33:J33"/>
    <mergeCell ref="E34:J34"/>
    <mergeCell ref="E36:G36"/>
    <mergeCell ref="C38:D38"/>
    <mergeCell ref="F38:H38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46BB-1FA9-4BD3-B396-FE1101F6BEDA}">
  <sheetPr codeName="Hoja76">
    <tabColor rgb="FF7030A0"/>
    <pageSetUpPr fitToPage="1"/>
  </sheetPr>
  <dimension ref="A1:K82"/>
  <sheetViews>
    <sheetView showGridLines="0" view="pageBreakPreview" topLeftCell="A4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3014343</v>
      </c>
      <c r="D38" s="200"/>
      <c r="F38" s="201" t="s">
        <v>6</v>
      </c>
      <c r="G38" s="201"/>
      <c r="H38" s="202"/>
      <c r="I38" s="4">
        <v>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24"/>
      <c r="G39" s="124"/>
      <c r="H39" s="124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6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6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260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259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22"/>
      <c r="G50" s="123"/>
      <c r="H50" s="29"/>
      <c r="I50" s="30"/>
    </row>
    <row r="51" spans="1:10" s="17" customFormat="1" ht="83.25" customHeight="1">
      <c r="A51" s="26">
        <v>11.1</v>
      </c>
      <c r="B51" s="228" t="s">
        <v>346</v>
      </c>
      <c r="C51" s="229"/>
      <c r="D51" s="229"/>
      <c r="E51" s="230"/>
      <c r="F51" s="231">
        <v>739.55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739.55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739.55</v>
      </c>
      <c r="G55" s="249"/>
      <c r="H55" s="248">
        <f>SUM(H52)</f>
        <v>739.55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25"/>
      <c r="B58" s="125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25"/>
      <c r="B71" s="125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6324-8D7C-4633-BAAB-8DF5BCA59586}">
  <sheetPr codeName="Hoja77">
    <tabColor rgb="FF7030A0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3014344</v>
      </c>
      <c r="D38" s="200"/>
      <c r="F38" s="201" t="s">
        <v>6</v>
      </c>
      <c r="G38" s="201"/>
      <c r="H38" s="202"/>
      <c r="I38" s="4">
        <v>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27"/>
      <c r="G39" s="127"/>
      <c r="H39" s="127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9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9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272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273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274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275</v>
      </c>
      <c r="C50" s="229"/>
      <c r="D50" s="229"/>
      <c r="E50" s="230"/>
      <c r="F50" s="130"/>
      <c r="G50" s="131"/>
      <c r="H50" s="29"/>
      <c r="I50" s="30"/>
    </row>
    <row r="51" spans="1:10" s="17" customFormat="1" ht="83.25" customHeight="1">
      <c r="A51" s="26">
        <v>9.1999999999999993</v>
      </c>
      <c r="B51" s="228" t="s">
        <v>112</v>
      </c>
      <c r="C51" s="229"/>
      <c r="D51" s="229"/>
      <c r="E51" s="230"/>
      <c r="F51" s="231">
        <v>3550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3550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3550</v>
      </c>
      <c r="G55" s="249"/>
      <c r="H55" s="248">
        <f>SUM(H52)</f>
        <v>3550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28"/>
      <c r="B58" s="128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28"/>
      <c r="B71" s="128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95F1-F029-417D-A8C8-1286D4A5D316}">
  <sheetPr codeName="Hoja78">
    <tabColor rgb="FF7030A0"/>
    <pageSetUpPr fitToPage="1"/>
  </sheetPr>
  <dimension ref="A1:K82"/>
  <sheetViews>
    <sheetView showGridLines="0" view="pageBreakPreview" topLeftCell="A28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306</v>
      </c>
      <c r="D38" s="200"/>
      <c r="F38" s="201" t="s">
        <v>6</v>
      </c>
      <c r="G38" s="201"/>
      <c r="H38" s="202"/>
      <c r="I38" s="4">
        <v>9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45"/>
      <c r="G39" s="145"/>
      <c r="H39" s="14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44</v>
      </c>
      <c r="F41" s="206"/>
      <c r="G41" s="206"/>
      <c r="H41" s="206"/>
      <c r="I41" s="15">
        <v>2.2000000000000002</v>
      </c>
      <c r="J41" s="15">
        <v>18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307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309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370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43"/>
      <c r="G50" s="144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2525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2525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2525</v>
      </c>
      <c r="G55" s="249"/>
      <c r="H55" s="248">
        <f>SUM(H52)</f>
        <v>2525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46"/>
      <c r="B58" s="14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46"/>
      <c r="B71" s="14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20F7-7D1C-484B-A045-25E5F0909CBF}">
  <sheetPr codeName="Hoja79">
    <tabColor rgb="FF7030A0"/>
    <pageSetUpPr fitToPage="1"/>
  </sheetPr>
  <dimension ref="A1:K82"/>
  <sheetViews>
    <sheetView showGridLines="0" view="pageBreakPreview" topLeftCell="A4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308</v>
      </c>
      <c r="D38" s="200"/>
      <c r="F38" s="201" t="s">
        <v>6</v>
      </c>
      <c r="G38" s="201"/>
      <c r="H38" s="202"/>
      <c r="I38" s="4">
        <v>9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45"/>
      <c r="G39" s="145"/>
      <c r="H39" s="14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44</v>
      </c>
      <c r="F41" s="206"/>
      <c r="G41" s="206"/>
      <c r="H41" s="206"/>
      <c r="I41" s="15">
        <v>2.2000000000000002</v>
      </c>
      <c r="J41" s="15">
        <v>18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186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309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370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43"/>
      <c r="G50" s="144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2525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2525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2525</v>
      </c>
      <c r="G55" s="249"/>
      <c r="H55" s="248">
        <f>SUM(H52)</f>
        <v>2525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46"/>
      <c r="B58" s="14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46"/>
      <c r="B71" s="14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3CF5-18E9-49C9-A8D7-AD0F9D6684B4}">
  <sheetPr codeName="Hoja80">
    <tabColor rgb="FF7030A0"/>
    <pageSetUpPr fitToPage="1"/>
  </sheetPr>
  <dimension ref="A1:K82"/>
  <sheetViews>
    <sheetView showGridLines="0" view="pageBreakPreview" topLeftCell="A4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371</v>
      </c>
      <c r="D38" s="200"/>
      <c r="F38" s="201" t="s">
        <v>6</v>
      </c>
      <c r="G38" s="201"/>
      <c r="H38" s="202"/>
      <c r="I38" s="4">
        <v>9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5"/>
      <c r="G39" s="175"/>
      <c r="H39" s="17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7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2.1</v>
      </c>
      <c r="J41" s="15">
        <v>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372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373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374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89.7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73"/>
      <c r="G50" s="174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6610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6610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6610</v>
      </c>
      <c r="G55" s="249"/>
      <c r="H55" s="248">
        <f>SUM(H52)</f>
        <v>6610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6"/>
      <c r="B58" s="17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6"/>
      <c r="B71" s="17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3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DA8-EA9A-4BFD-A32F-F61BC964653E}">
  <sheetPr codeName="Hoja81">
    <tabColor rgb="FF7030A0"/>
    <pageSetUpPr fitToPage="1"/>
  </sheetPr>
  <dimension ref="A1:K82"/>
  <sheetViews>
    <sheetView showGridLines="0" view="pageBreakPreview" topLeftCell="A3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375</v>
      </c>
      <c r="D38" s="200"/>
      <c r="F38" s="201" t="s">
        <v>6</v>
      </c>
      <c r="G38" s="201"/>
      <c r="H38" s="202"/>
      <c r="I38" s="4">
        <v>9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5"/>
      <c r="G39" s="175"/>
      <c r="H39" s="17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7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77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2.1</v>
      </c>
      <c r="J41" s="15">
        <v>44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242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377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376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52.2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73"/>
      <c r="G50" s="174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4815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4815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4815</v>
      </c>
      <c r="G55" s="249"/>
      <c r="H55" s="248">
        <f>SUM(H52)</f>
        <v>4815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6"/>
      <c r="B58" s="17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6"/>
      <c r="B71" s="17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76D3-BE8A-4F7F-B082-4F52DDCE22EA}">
  <sheetPr codeName="Hoja82">
    <tabColor rgb="FF7030A0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295</v>
      </c>
      <c r="D38" s="200"/>
      <c r="F38" s="201" t="s">
        <v>6</v>
      </c>
      <c r="G38" s="201"/>
      <c r="H38" s="202"/>
      <c r="I38" s="4">
        <v>9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38"/>
      <c r="G39" s="138"/>
      <c r="H39" s="13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204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297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296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41"/>
      <c r="G50" s="142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750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750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750</v>
      </c>
      <c r="G55" s="249"/>
      <c r="H55" s="248">
        <f>SUM(H52)</f>
        <v>750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39"/>
      <c r="B58" s="13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39"/>
      <c r="B71" s="13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CEC3-2B2D-43BC-8EFA-D6158C5EF9A7}">
  <sheetPr codeName="Hoja9">
    <tabColor theme="7" tint="0.39997558519241921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3014337</v>
      </c>
      <c r="D38" s="200"/>
      <c r="F38" s="201" t="s">
        <v>6</v>
      </c>
      <c r="G38" s="201"/>
      <c r="H38" s="202"/>
      <c r="I38" s="4">
        <v>6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38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27"/>
      <c r="G50" s="28"/>
      <c r="H50" s="29"/>
      <c r="I50" s="30"/>
    </row>
    <row r="51" spans="1:10" s="17" customFormat="1" ht="83.25" customHeight="1">
      <c r="A51" s="26">
        <v>11.1</v>
      </c>
      <c r="B51" s="228" t="s">
        <v>40</v>
      </c>
      <c r="C51" s="229"/>
      <c r="D51" s="229"/>
      <c r="E51" s="230"/>
      <c r="F51" s="231">
        <v>734.98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734.98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734.98</v>
      </c>
      <c r="G55" s="249"/>
      <c r="H55" s="248">
        <f>SUM(H52)</f>
        <v>734.98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0EDD-E08C-4B5E-A518-EF3C0E7946C7}">
  <sheetPr codeName="Hoja83">
    <tabColor rgb="FF7030A0"/>
    <pageSetUpPr fitToPage="1"/>
  </sheetPr>
  <dimension ref="A1:K82"/>
  <sheetViews>
    <sheetView showGridLines="0" view="pageBreakPreview" topLeftCell="A33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378</v>
      </c>
      <c r="D38" s="200"/>
      <c r="F38" s="201" t="s">
        <v>6</v>
      </c>
      <c r="G38" s="201"/>
      <c r="H38" s="202"/>
      <c r="I38" s="4">
        <v>9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379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345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380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82.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81"/>
      <c r="G50" s="182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1500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1500</v>
      </c>
      <c r="G55" s="249"/>
      <c r="H55" s="248">
        <f>SUM(H52)</f>
        <v>1500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9"/>
      <c r="B58" s="17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9"/>
      <c r="B71" s="17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5DC9-50CC-4D1F-8C14-101730BD79D8}">
  <sheetPr codeName="Hoja84">
    <tabColor rgb="FF7030A0"/>
    <pageSetUpPr fitToPage="1"/>
  </sheetPr>
  <dimension ref="A1:K85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383</v>
      </c>
      <c r="D38" s="200"/>
      <c r="F38" s="201" t="s">
        <v>6</v>
      </c>
      <c r="G38" s="201"/>
      <c r="H38" s="202"/>
      <c r="I38" s="4">
        <v>10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1.3</v>
      </c>
      <c r="J41" s="15">
        <v>29</v>
      </c>
      <c r="K41" s="16" t="s">
        <v>35</v>
      </c>
    </row>
    <row r="42" spans="1:11" s="14" customFormat="1" ht="59.25" customHeight="1" thickBot="1">
      <c r="B42" s="204" t="s">
        <v>43</v>
      </c>
      <c r="C42" s="205"/>
      <c r="D42" s="205"/>
      <c r="E42" s="206" t="s">
        <v>44</v>
      </c>
      <c r="F42" s="206"/>
      <c r="G42" s="206"/>
      <c r="H42" s="206"/>
      <c r="I42" s="15">
        <v>1.3</v>
      </c>
      <c r="J42" s="15">
        <v>30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207" t="s">
        <v>208</v>
      </c>
      <c r="E44" s="208"/>
      <c r="F44" s="208"/>
      <c r="G44" s="208"/>
      <c r="H44" s="208"/>
      <c r="I44" s="208"/>
      <c r="J44" s="209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385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384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33.5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1</v>
      </c>
      <c r="B51" s="228" t="s">
        <v>52</v>
      </c>
      <c r="C51" s="229"/>
      <c r="D51" s="229"/>
      <c r="E51" s="230"/>
      <c r="F51" s="181"/>
      <c r="G51" s="182"/>
      <c r="H51" s="29"/>
      <c r="I51" s="30"/>
    </row>
    <row r="52" spans="1:10" s="17" customFormat="1" ht="83.25" customHeight="1">
      <c r="A52" s="26">
        <v>1.3</v>
      </c>
      <c r="B52" s="228" t="s">
        <v>51</v>
      </c>
      <c r="C52" s="229"/>
      <c r="D52" s="229"/>
      <c r="E52" s="230"/>
      <c r="F52" s="231">
        <v>12000</v>
      </c>
      <c r="G52" s="232"/>
      <c r="H52" s="29"/>
      <c r="I52" s="30"/>
    </row>
    <row r="53" spans="1:10" s="17" customFormat="1" ht="83.25" customHeight="1">
      <c r="A53" s="26">
        <v>1</v>
      </c>
      <c r="B53" s="228" t="s">
        <v>52</v>
      </c>
      <c r="C53" s="229"/>
      <c r="D53" s="229"/>
      <c r="E53" s="230"/>
      <c r="F53" s="181"/>
      <c r="G53" s="182"/>
      <c r="H53" s="29"/>
      <c r="I53" s="30"/>
    </row>
    <row r="54" spans="1:10" s="17" customFormat="1" ht="83.25" customHeight="1">
      <c r="A54" s="26">
        <v>1.3</v>
      </c>
      <c r="B54" s="228" t="s">
        <v>231</v>
      </c>
      <c r="C54" s="229"/>
      <c r="D54" s="229"/>
      <c r="E54" s="230"/>
      <c r="F54" s="231">
        <v>4200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16200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16200</v>
      </c>
      <c r="G58" s="249"/>
      <c r="H58" s="248">
        <f>SUM(H55)</f>
        <v>16200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79"/>
      <c r="B61" s="179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79"/>
      <c r="B74" s="179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C29:F30"/>
    <mergeCell ref="A33:J33"/>
    <mergeCell ref="E34:J34"/>
    <mergeCell ref="E36:G36"/>
    <mergeCell ref="C38:D38"/>
    <mergeCell ref="F38:H38"/>
    <mergeCell ref="B51:E51"/>
    <mergeCell ref="B40:C40"/>
    <mergeCell ref="E40:H40"/>
    <mergeCell ref="B41:D41"/>
    <mergeCell ref="E41:H41"/>
    <mergeCell ref="D44:J44"/>
    <mergeCell ref="A46:B46"/>
    <mergeCell ref="C46:J46"/>
    <mergeCell ref="A47:I47"/>
    <mergeCell ref="A48:I49"/>
    <mergeCell ref="B50:E50"/>
    <mergeCell ref="F50:G50"/>
    <mergeCell ref="H50:I50"/>
    <mergeCell ref="F55:G55"/>
    <mergeCell ref="H55:I55"/>
    <mergeCell ref="B56:E56"/>
    <mergeCell ref="F56:G56"/>
    <mergeCell ref="H56:I56"/>
    <mergeCell ref="A59:B59"/>
    <mergeCell ref="G60:J60"/>
    <mergeCell ref="B42:D42"/>
    <mergeCell ref="E42:H42"/>
    <mergeCell ref="B53:E53"/>
    <mergeCell ref="B54:E54"/>
    <mergeCell ref="F54:G54"/>
    <mergeCell ref="B57:E57"/>
    <mergeCell ref="F57:G57"/>
    <mergeCell ref="H57:I57"/>
    <mergeCell ref="B58:E58"/>
    <mergeCell ref="F58:G58"/>
    <mergeCell ref="H58:I58"/>
    <mergeCell ref="B52:E52"/>
    <mergeCell ref="F52:G52"/>
    <mergeCell ref="B55:E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F63A-AEAE-4528-B5FD-224C55EAF37F}">
  <sheetPr codeName="Hoja85">
    <tabColor rgb="FF7030A0"/>
    <pageSetUpPr fitToPage="1"/>
  </sheetPr>
  <dimension ref="A1:K82"/>
  <sheetViews>
    <sheetView showGridLines="0" view="pageBreakPreview" topLeftCell="A28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386</v>
      </c>
      <c r="D38" s="200"/>
      <c r="F38" s="201" t="s">
        <v>6</v>
      </c>
      <c r="G38" s="201"/>
      <c r="H38" s="202"/>
      <c r="I38" s="4">
        <v>10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387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388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62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99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81"/>
      <c r="G50" s="182"/>
      <c r="H50" s="29"/>
      <c r="I50" s="30"/>
    </row>
    <row r="51" spans="1:10" s="17" customFormat="1" ht="83.25" customHeight="1">
      <c r="A51" s="26">
        <v>11.1</v>
      </c>
      <c r="B51" s="228" t="s">
        <v>346</v>
      </c>
      <c r="C51" s="229"/>
      <c r="D51" s="229"/>
      <c r="E51" s="230"/>
      <c r="F51" s="231">
        <v>201.25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201.25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201.25</v>
      </c>
      <c r="G55" s="249"/>
      <c r="H55" s="248">
        <f>SUM(H52)</f>
        <v>201.25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9"/>
      <c r="B58" s="17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9"/>
      <c r="B71" s="17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  <mergeCell ref="B50:E50"/>
    <mergeCell ref="B51:E51"/>
    <mergeCell ref="F51:G51"/>
    <mergeCell ref="D43:J43"/>
    <mergeCell ref="A45:B45"/>
    <mergeCell ref="C45:J45"/>
    <mergeCell ref="A46:I46"/>
    <mergeCell ref="A47:I48"/>
    <mergeCell ref="B49:E49"/>
    <mergeCell ref="F49:G49"/>
    <mergeCell ref="H49:I49"/>
    <mergeCell ref="B52:E52"/>
    <mergeCell ref="F52:G52"/>
    <mergeCell ref="H52:I52"/>
    <mergeCell ref="B53:E53"/>
    <mergeCell ref="F53:G53"/>
    <mergeCell ref="H53:I53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076F-D8A5-465A-8A0E-47DEF848DFCD}">
  <sheetPr codeName="Hoja86">
    <tabColor rgb="FF7030A0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389</v>
      </c>
      <c r="D38" s="200"/>
      <c r="F38" s="201" t="s">
        <v>6</v>
      </c>
      <c r="G38" s="201"/>
      <c r="H38" s="202"/>
      <c r="I38" s="4">
        <v>10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69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387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388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59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99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81"/>
      <c r="G50" s="182"/>
      <c r="H50" s="29"/>
      <c r="I50" s="30"/>
    </row>
    <row r="51" spans="1:10" s="17" customFormat="1" ht="83.25" customHeight="1">
      <c r="A51" s="26">
        <v>11.1</v>
      </c>
      <c r="B51" s="228" t="s">
        <v>346</v>
      </c>
      <c r="C51" s="229"/>
      <c r="D51" s="229"/>
      <c r="E51" s="230"/>
      <c r="F51" s="231">
        <v>201.25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201.25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201.25</v>
      </c>
      <c r="G55" s="249"/>
      <c r="H55" s="248">
        <f>SUM(H52)</f>
        <v>201.25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9"/>
      <c r="B58" s="17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9"/>
      <c r="B71" s="17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94A9-39B3-4DEC-AE08-6D37AD3CE9DB}">
  <sheetPr codeName="Hoja87">
    <tabColor rgb="FF7030A0"/>
    <pageSetUpPr fitToPage="1"/>
  </sheetPr>
  <dimension ref="A1:K88"/>
  <sheetViews>
    <sheetView showGridLines="0" view="pageBreakPreview" topLeftCell="A36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390</v>
      </c>
      <c r="D38" s="200"/>
      <c r="F38" s="201" t="s">
        <v>6</v>
      </c>
      <c r="G38" s="201"/>
      <c r="H38" s="202"/>
      <c r="I38" s="4">
        <v>10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2.1</v>
      </c>
      <c r="J41" s="15">
        <v>44</v>
      </c>
      <c r="K41" s="16" t="s">
        <v>35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2.1</v>
      </c>
      <c r="J42" s="15">
        <v>45</v>
      </c>
      <c r="K42" s="16" t="s">
        <v>35</v>
      </c>
    </row>
    <row r="43" spans="1:11" s="14" customFormat="1" ht="59.25" customHeight="1" thickBot="1">
      <c r="B43" s="204" t="s">
        <v>33</v>
      </c>
      <c r="C43" s="205"/>
      <c r="D43" s="205"/>
      <c r="E43" s="206" t="s">
        <v>34</v>
      </c>
      <c r="F43" s="206"/>
      <c r="G43" s="206"/>
      <c r="H43" s="206"/>
      <c r="I43" s="15">
        <v>11.1</v>
      </c>
      <c r="J43" s="15">
        <v>48</v>
      </c>
      <c r="K43" s="16" t="s">
        <v>35</v>
      </c>
    </row>
    <row r="44" spans="1:11" s="17" customFormat="1" ht="28.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391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393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16" t="s">
        <v>17</v>
      </c>
      <c r="B48" s="217"/>
      <c r="C48" s="217"/>
      <c r="D48" s="217"/>
      <c r="E48" s="217"/>
      <c r="F48" s="217"/>
      <c r="G48" s="217"/>
      <c r="H48" s="217"/>
      <c r="I48" s="218"/>
    </row>
    <row r="49" spans="1:10" s="2" customFormat="1" ht="14.25" customHeight="1">
      <c r="A49" s="219" t="s">
        <v>392</v>
      </c>
      <c r="B49" s="220"/>
      <c r="C49" s="220"/>
      <c r="D49" s="220"/>
      <c r="E49" s="220"/>
      <c r="F49" s="220"/>
      <c r="G49" s="220"/>
      <c r="H49" s="220"/>
      <c r="I49" s="221"/>
    </row>
    <row r="50" spans="1:10" s="2" customFormat="1" ht="99" customHeight="1" thickBot="1">
      <c r="A50" s="222"/>
      <c r="B50" s="223"/>
      <c r="C50" s="223"/>
      <c r="D50" s="223"/>
      <c r="E50" s="223"/>
      <c r="F50" s="223"/>
      <c r="G50" s="223"/>
      <c r="H50" s="223"/>
      <c r="I50" s="224"/>
    </row>
    <row r="51" spans="1:10" s="2" customFormat="1" ht="30.75" thickBot="1">
      <c r="A51" s="25"/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10" s="17" customFormat="1" ht="83.25" customHeight="1">
      <c r="A52" s="26">
        <v>2</v>
      </c>
      <c r="B52" s="228" t="s">
        <v>50</v>
      </c>
      <c r="C52" s="229"/>
      <c r="D52" s="229"/>
      <c r="E52" s="230"/>
      <c r="F52" s="181"/>
      <c r="G52" s="182"/>
      <c r="H52" s="29"/>
      <c r="I52" s="30"/>
    </row>
    <row r="53" spans="1:10" s="17" customFormat="1" ht="83.25" customHeight="1">
      <c r="A53" s="26">
        <v>2.1</v>
      </c>
      <c r="B53" s="228" t="s">
        <v>244</v>
      </c>
      <c r="C53" s="229"/>
      <c r="D53" s="229"/>
      <c r="E53" s="230"/>
      <c r="F53" s="231">
        <v>2670</v>
      </c>
      <c r="G53" s="232"/>
      <c r="H53" s="29"/>
      <c r="I53" s="30"/>
    </row>
    <row r="54" spans="1:10" s="17" customFormat="1" ht="83.25" customHeight="1">
      <c r="A54" s="26">
        <v>2</v>
      </c>
      <c r="B54" s="228" t="s">
        <v>50</v>
      </c>
      <c r="C54" s="229"/>
      <c r="D54" s="229"/>
      <c r="E54" s="230"/>
      <c r="F54" s="181"/>
      <c r="G54" s="182"/>
      <c r="H54" s="29"/>
      <c r="I54" s="30"/>
    </row>
    <row r="55" spans="1:10" s="17" customFormat="1" ht="83.25" customHeight="1">
      <c r="A55" s="26">
        <v>2.1</v>
      </c>
      <c r="B55" s="228" t="s">
        <v>244</v>
      </c>
      <c r="C55" s="229"/>
      <c r="D55" s="229"/>
      <c r="E55" s="230"/>
      <c r="F55" s="231">
        <v>3590</v>
      </c>
      <c r="G55" s="232"/>
      <c r="H55" s="29"/>
      <c r="I55" s="30"/>
    </row>
    <row r="56" spans="1:10" s="17" customFormat="1" ht="83.25" customHeight="1">
      <c r="A56" s="26">
        <v>2</v>
      </c>
      <c r="B56" s="228" t="s">
        <v>50</v>
      </c>
      <c r="C56" s="229"/>
      <c r="D56" s="229"/>
      <c r="E56" s="230"/>
      <c r="F56" s="181"/>
      <c r="G56" s="182"/>
      <c r="H56" s="29"/>
      <c r="I56" s="30"/>
    </row>
    <row r="57" spans="1:10" s="17" customFormat="1" ht="83.25" customHeight="1">
      <c r="A57" s="26">
        <v>2.1</v>
      </c>
      <c r="B57" s="228" t="s">
        <v>244</v>
      </c>
      <c r="C57" s="229"/>
      <c r="D57" s="229"/>
      <c r="E57" s="230"/>
      <c r="F57" s="231">
        <v>1150</v>
      </c>
      <c r="G57" s="232"/>
      <c r="H57" s="29"/>
      <c r="I57" s="30"/>
    </row>
    <row r="58" spans="1:10" s="2" customFormat="1" ht="39" customHeight="1">
      <c r="A58" s="31"/>
      <c r="B58" s="210" t="s">
        <v>21</v>
      </c>
      <c r="C58" s="211"/>
      <c r="D58" s="211"/>
      <c r="E58" s="212"/>
      <c r="F58" s="233"/>
      <c r="G58" s="234"/>
      <c r="H58" s="233">
        <f>SUM(F61)</f>
        <v>7410</v>
      </c>
      <c r="I58" s="235"/>
    </row>
    <row r="59" spans="1:10" s="2" customFormat="1" ht="28.5" customHeight="1">
      <c r="A59" s="31"/>
      <c r="B59" s="210" t="s">
        <v>22</v>
      </c>
      <c r="C59" s="211"/>
      <c r="D59" s="211"/>
      <c r="E59" s="212"/>
      <c r="F59" s="213"/>
      <c r="G59" s="214"/>
      <c r="H59" s="213"/>
      <c r="I59" s="215"/>
    </row>
    <row r="60" spans="1:10" s="2" customFormat="1" ht="14.25" customHeight="1" thickBot="1">
      <c r="A60" s="32"/>
      <c r="B60" s="238"/>
      <c r="C60" s="239"/>
      <c r="D60" s="239"/>
      <c r="E60" s="240"/>
      <c r="F60" s="241"/>
      <c r="G60" s="242"/>
      <c r="H60" s="243"/>
      <c r="I60" s="244"/>
    </row>
    <row r="61" spans="1:10" s="2" customFormat="1" ht="30.75" customHeight="1" thickBot="1">
      <c r="A61" s="33"/>
      <c r="B61" s="245" t="s">
        <v>23</v>
      </c>
      <c r="C61" s="246"/>
      <c r="D61" s="246"/>
      <c r="E61" s="247"/>
      <c r="F61" s="248">
        <f>SUM(F52:G59)</f>
        <v>7410</v>
      </c>
      <c r="G61" s="249"/>
      <c r="H61" s="248">
        <f>SUM(H58)</f>
        <v>7410</v>
      </c>
      <c r="I61" s="249"/>
    </row>
    <row r="62" spans="1:10" s="2" customFormat="1" ht="33">
      <c r="A62" s="236"/>
      <c r="B62" s="236"/>
      <c r="I62" s="34"/>
    </row>
    <row r="63" spans="1:10" s="2" customFormat="1" ht="66.75" customHeight="1">
      <c r="A63" s="2" t="s">
        <v>24</v>
      </c>
      <c r="B63" s="3"/>
      <c r="C63" s="35"/>
      <c r="D63" s="3"/>
      <c r="E63" s="2" t="s">
        <v>25</v>
      </c>
      <c r="G63" s="237" t="s">
        <v>26</v>
      </c>
      <c r="H63" s="237"/>
      <c r="I63" s="237"/>
      <c r="J63" s="237"/>
    </row>
    <row r="64" spans="1:10" s="2" customFormat="1" ht="30" customHeight="1">
      <c r="A64" s="179"/>
      <c r="B64" s="179" t="s">
        <v>27</v>
      </c>
      <c r="G64" s="2" t="s">
        <v>28</v>
      </c>
    </row>
    <row r="65" spans="1:9" s="2" customFormat="1" ht="112.5" customHeight="1">
      <c r="A65" s="2" t="s">
        <v>29</v>
      </c>
    </row>
    <row r="66" spans="1:9" s="39" customFormat="1" ht="21">
      <c r="A66" s="37"/>
      <c r="B66" s="38"/>
      <c r="C66" s="38"/>
      <c r="D66" s="38"/>
      <c r="E66" s="38"/>
      <c r="F66" s="38"/>
    </row>
    <row r="67" spans="1:9" s="39" customFormat="1" ht="21">
      <c r="A67" s="37"/>
      <c r="B67" s="38"/>
      <c r="C67" s="38"/>
      <c r="D67" s="38"/>
      <c r="E67" s="38"/>
      <c r="F67" s="38"/>
    </row>
    <row r="68" spans="1:9" s="39" customFormat="1" ht="21">
      <c r="A68" s="37"/>
      <c r="B68" s="38"/>
      <c r="C68" s="38"/>
      <c r="D68" s="38"/>
      <c r="E68" s="38"/>
      <c r="F68" s="38"/>
    </row>
    <row r="69" spans="1:9" s="39" customFormat="1" ht="57" customHeight="1">
      <c r="A69" s="2" t="s">
        <v>30</v>
      </c>
      <c r="B69" s="38"/>
      <c r="C69" s="38"/>
      <c r="D69" s="38"/>
      <c r="E69" s="38"/>
      <c r="F69" s="38"/>
    </row>
    <row r="70" spans="1:9" s="39" customFormat="1" ht="30">
      <c r="A70" s="2"/>
      <c r="B70" s="38"/>
      <c r="C70" s="38"/>
      <c r="D70" s="38"/>
      <c r="E70" s="38"/>
      <c r="F70" s="38"/>
    </row>
    <row r="71" spans="1:9" s="42" customFormat="1" ht="90.75" customHeight="1">
      <c r="A71" s="2" t="s">
        <v>31</v>
      </c>
      <c r="B71" s="40"/>
      <c r="C71" s="38"/>
      <c r="D71" s="38"/>
      <c r="E71" s="38"/>
      <c r="F71" s="41"/>
    </row>
    <row r="72" spans="1:9" s="43" customFormat="1" ht="107.25" customHeight="1">
      <c r="A72" s="2" t="s">
        <v>32</v>
      </c>
      <c r="B72" s="40"/>
    </row>
    <row r="73" spans="1:9" s="42" customFormat="1" ht="65.25" customHeight="1">
      <c r="A73" s="2"/>
      <c r="B73" s="40"/>
      <c r="C73" s="38"/>
      <c r="D73" s="38"/>
      <c r="E73" s="38"/>
      <c r="F73" s="41"/>
    </row>
    <row r="74" spans="1:9" s="43" customFormat="1" ht="75" customHeight="1">
      <c r="A74" s="2"/>
      <c r="B74" s="40"/>
    </row>
    <row r="75" spans="1:9" s="42" customFormat="1" ht="55.5" customHeight="1">
      <c r="A75" s="2"/>
      <c r="B75" s="40"/>
      <c r="C75" s="38"/>
      <c r="D75" s="38"/>
      <c r="E75" s="38"/>
      <c r="F75" s="41"/>
    </row>
    <row r="76" spans="1:9" s="43" customFormat="1" ht="65.25" customHeight="1">
      <c r="A76" s="2"/>
      <c r="B76" s="40"/>
    </row>
    <row r="77" spans="1:9" s="2" customFormat="1" ht="12.6" customHeight="1">
      <c r="A77" s="179"/>
      <c r="B77" s="179"/>
      <c r="I77" s="34"/>
    </row>
    <row r="78" spans="1:9" s="2" customFormat="1" ht="27" customHeight="1">
      <c r="I78" s="34"/>
    </row>
    <row r="79" spans="1:9" s="39" customFormat="1" ht="31.5">
      <c r="A79" s="2"/>
      <c r="B79" s="40"/>
      <c r="C79" s="38"/>
      <c r="D79" s="38"/>
      <c r="E79" s="38"/>
      <c r="F79" s="41"/>
      <c r="G79" s="42"/>
      <c r="H79" s="42"/>
      <c r="I79" s="44"/>
    </row>
    <row r="80" spans="1:9" s="42" customFormat="1" ht="20.25" customHeight="1">
      <c r="A80" s="2"/>
      <c r="B80" s="40"/>
      <c r="C80" s="43"/>
      <c r="D80" s="43"/>
      <c r="E80" s="43"/>
      <c r="F80" s="43"/>
      <c r="G80" s="43"/>
      <c r="H80" s="43"/>
      <c r="I80" s="44"/>
    </row>
    <row r="81" spans="1:11" s="42" customFormat="1" ht="32.25">
      <c r="A81" s="45"/>
      <c r="B81" s="46"/>
      <c r="C81" s="44"/>
      <c r="D81" s="44"/>
      <c r="E81" s="44"/>
      <c r="F81" s="47"/>
      <c r="G81" s="44"/>
      <c r="H81" s="44"/>
      <c r="I81" s="44"/>
    </row>
    <row r="82" spans="1:11" s="43" customFormat="1" ht="32.25">
      <c r="A82" s="45"/>
      <c r="B82" s="46"/>
      <c r="C82" s="44"/>
      <c r="D82" s="44"/>
      <c r="E82" s="44"/>
      <c r="F82" s="47"/>
      <c r="G82" s="44"/>
      <c r="H82" s="44"/>
      <c r="I82" s="44"/>
    </row>
    <row r="83" spans="1:11" s="43" customFormat="1" ht="13.5"/>
    <row r="84" spans="1:11" s="43" customFormat="1" ht="13.5"/>
    <row r="85" spans="1:11" s="43" customFormat="1" ht="13.5"/>
    <row r="86" spans="1:11" s="43" customFormat="1" ht="13.5"/>
    <row r="87" spans="1:1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1:1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</sheetData>
  <mergeCells count="45">
    <mergeCell ref="C29:F30"/>
    <mergeCell ref="A33:J33"/>
    <mergeCell ref="E34:J34"/>
    <mergeCell ref="E36:G36"/>
    <mergeCell ref="C38:D38"/>
    <mergeCell ref="F38:H38"/>
    <mergeCell ref="B52:E52"/>
    <mergeCell ref="B40:C40"/>
    <mergeCell ref="E40:H40"/>
    <mergeCell ref="B41:D41"/>
    <mergeCell ref="E41:H41"/>
    <mergeCell ref="D45:J45"/>
    <mergeCell ref="A47:B47"/>
    <mergeCell ref="C47:J47"/>
    <mergeCell ref="A48:I48"/>
    <mergeCell ref="A49:I50"/>
    <mergeCell ref="B51:E51"/>
    <mergeCell ref="F51:G51"/>
    <mergeCell ref="H51:I51"/>
    <mergeCell ref="B59:E59"/>
    <mergeCell ref="F59:G59"/>
    <mergeCell ref="H59:I59"/>
    <mergeCell ref="F55:G55"/>
    <mergeCell ref="F57:G57"/>
    <mergeCell ref="B53:E53"/>
    <mergeCell ref="F53:G53"/>
    <mergeCell ref="B58:E58"/>
    <mergeCell ref="F58:G58"/>
    <mergeCell ref="H58:I58"/>
    <mergeCell ref="A62:B62"/>
    <mergeCell ref="G63:J63"/>
    <mergeCell ref="B42:D42"/>
    <mergeCell ref="E42:H42"/>
    <mergeCell ref="B43:D43"/>
    <mergeCell ref="E43:H43"/>
    <mergeCell ref="B54:E54"/>
    <mergeCell ref="B55:E55"/>
    <mergeCell ref="B56:E56"/>
    <mergeCell ref="B57:E57"/>
    <mergeCell ref="B60:E60"/>
    <mergeCell ref="F60:G60"/>
    <mergeCell ref="H60:I60"/>
    <mergeCell ref="B61:E61"/>
    <mergeCell ref="F61:G61"/>
    <mergeCell ref="H61:I61"/>
  </mergeCells>
  <pageMargins left="0.51181102362204722" right="0.51181102362204722" top="0.11811023622047245" bottom="0.98425196850393704" header="0.11811023622047245" footer="0.98425196850393704"/>
  <pageSetup scale="28" orientation="portrait" r:id="rId1"/>
  <headerFooter alignWithMargins="0"/>
  <rowBreaks count="2" manualBreakCount="2">
    <brk id="78" max="11" man="1"/>
    <brk id="82" max="10" man="1"/>
  </rowBreaks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6CCE-AF9D-42EA-AC3B-9306EEA7B2AE}">
  <sheetPr codeName="Hoja88">
    <tabColor rgb="FF7030A0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304</v>
      </c>
      <c r="D38" s="200"/>
      <c r="F38" s="201" t="s">
        <v>6</v>
      </c>
      <c r="G38" s="201"/>
      <c r="H38" s="202"/>
      <c r="I38" s="4">
        <v>11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45"/>
      <c r="G39" s="145"/>
      <c r="H39" s="14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4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47" t="s">
        <v>14</v>
      </c>
    </row>
    <row r="41" spans="1:11" s="14" customFormat="1" ht="59.25" customHeight="1" thickBot="1">
      <c r="B41" s="204" t="s">
        <v>45</v>
      </c>
      <c r="C41" s="205"/>
      <c r="D41" s="205"/>
      <c r="E41" s="206" t="s">
        <v>46</v>
      </c>
      <c r="F41" s="206"/>
      <c r="G41" s="206"/>
      <c r="H41" s="206"/>
      <c r="I41" s="15">
        <v>2.2000000000000002</v>
      </c>
      <c r="J41" s="15">
        <v>17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265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303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305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43"/>
      <c r="G50" s="144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1010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1010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1010</v>
      </c>
      <c r="G55" s="249"/>
      <c r="H55" s="248">
        <f>SUM(H52)</f>
        <v>1010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46"/>
      <c r="B58" s="14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46"/>
      <c r="B71" s="14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8F0F-A83C-4DF8-8A41-0C6D84013D88}">
  <sheetPr codeName="Hoja89">
    <tabColor rgb="FF7030A0"/>
    <pageSetUpPr fitToPage="1"/>
  </sheetPr>
  <dimension ref="A1:K82"/>
  <sheetViews>
    <sheetView showGridLines="0" view="pageBreakPreview" topLeftCell="A31" zoomScale="55" zoomScaleNormal="80" zoomScaleSheetLayoutView="55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397</v>
      </c>
      <c r="D38" s="200"/>
      <c r="F38" s="201" t="s">
        <v>6</v>
      </c>
      <c r="G38" s="201"/>
      <c r="H38" s="202"/>
      <c r="I38" s="4">
        <v>15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163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271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398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81"/>
      <c r="G50" s="182"/>
      <c r="H50" s="29"/>
      <c r="I50" s="30"/>
    </row>
    <row r="51" spans="1:10" s="17" customFormat="1" ht="83.25" customHeight="1">
      <c r="A51" s="26">
        <v>11.1</v>
      </c>
      <c r="B51" s="228" t="s">
        <v>164</v>
      </c>
      <c r="C51" s="229"/>
      <c r="D51" s="229"/>
      <c r="E51" s="230"/>
      <c r="F51" s="231">
        <v>4500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4500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4500</v>
      </c>
      <c r="G55" s="249"/>
      <c r="H55" s="248">
        <f>SUM(H52)</f>
        <v>4500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9"/>
      <c r="B58" s="17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9"/>
      <c r="B71" s="17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DEFF-3542-419D-AC61-1EE597891D0A}">
  <sheetPr codeName="Hoja90">
    <tabColor rgb="FF7030A0"/>
    <pageSetUpPr fitToPage="1"/>
  </sheetPr>
  <dimension ref="A1:K82"/>
  <sheetViews>
    <sheetView showGridLines="0" view="pageBreakPreview" topLeftCell="A28" zoomScale="55" zoomScaleNormal="80" zoomScaleSheetLayoutView="55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399</v>
      </c>
      <c r="D38" s="200"/>
      <c r="F38" s="201" t="s">
        <v>6</v>
      </c>
      <c r="G38" s="201"/>
      <c r="H38" s="202"/>
      <c r="I38" s="4">
        <v>16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68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309" t="s">
        <v>400</v>
      </c>
      <c r="E43" s="310"/>
      <c r="F43" s="310"/>
      <c r="G43" s="310"/>
      <c r="H43" s="310"/>
      <c r="I43" s="310"/>
      <c r="J43" s="311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402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401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81"/>
      <c r="G50" s="182"/>
      <c r="H50" s="29"/>
      <c r="I50" s="30"/>
    </row>
    <row r="51" spans="1:10" s="17" customFormat="1" ht="83.25" customHeight="1">
      <c r="A51" s="26">
        <v>11.1</v>
      </c>
      <c r="B51" s="228" t="s">
        <v>289</v>
      </c>
      <c r="C51" s="229"/>
      <c r="D51" s="229"/>
      <c r="E51" s="230"/>
      <c r="F51" s="231">
        <v>1380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1380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1380</v>
      </c>
      <c r="G55" s="249"/>
      <c r="H55" s="248">
        <f>SUM(H52)</f>
        <v>1380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9"/>
      <c r="B58" s="17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9"/>
      <c r="B71" s="17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7FB7-6BCE-45A2-AC60-FC4EACC45057}">
  <sheetPr codeName="Hoja91">
    <tabColor rgb="FF7030A0"/>
    <pageSetUpPr fitToPage="1"/>
  </sheetPr>
  <dimension ref="A1:K82"/>
  <sheetViews>
    <sheetView showGridLines="0" view="pageBreakPreview" topLeftCell="A34" zoomScale="55" zoomScaleNormal="80" zoomScaleSheetLayoutView="55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403</v>
      </c>
      <c r="D38" s="200"/>
      <c r="F38" s="201" t="s">
        <v>6</v>
      </c>
      <c r="G38" s="201"/>
      <c r="H38" s="202"/>
      <c r="I38" s="4">
        <v>16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5"/>
      <c r="G39" s="185"/>
      <c r="H39" s="18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340</v>
      </c>
      <c r="F41" s="206"/>
      <c r="G41" s="206"/>
      <c r="H41" s="206"/>
      <c r="I41" s="15">
        <v>2.1</v>
      </c>
      <c r="J41" s="15">
        <v>4</v>
      </c>
      <c r="K41" s="16" t="s">
        <v>144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309" t="s">
        <v>404</v>
      </c>
      <c r="E43" s="310"/>
      <c r="F43" s="310"/>
      <c r="G43" s="310"/>
      <c r="H43" s="310"/>
      <c r="I43" s="310"/>
      <c r="J43" s="311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406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405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83"/>
      <c r="G50" s="184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990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990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990</v>
      </c>
      <c r="G55" s="249"/>
      <c r="H55" s="248">
        <f>SUM(H52)</f>
        <v>990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6"/>
      <c r="B58" s="18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6"/>
      <c r="B71" s="18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6263-018F-449F-85A2-9F2CAD198B05}">
  <sheetPr codeName="Hoja92">
    <tabColor rgb="FF7030A0"/>
    <pageSetUpPr fitToPage="1"/>
  </sheetPr>
  <dimension ref="A1:K82"/>
  <sheetViews>
    <sheetView showGridLines="0" view="pageBreakPreview" topLeftCell="A37" zoomScale="55" zoomScaleNormal="80" zoomScaleSheetLayoutView="55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407</v>
      </c>
      <c r="D38" s="200"/>
      <c r="F38" s="201" t="s">
        <v>6</v>
      </c>
      <c r="G38" s="201"/>
      <c r="H38" s="202"/>
      <c r="I38" s="4">
        <v>16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9.1999999999999993</v>
      </c>
      <c r="J41" s="15">
        <v>54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309" t="s">
        <v>408</v>
      </c>
      <c r="E43" s="310"/>
      <c r="F43" s="310"/>
      <c r="G43" s="310"/>
      <c r="H43" s="310"/>
      <c r="I43" s="310"/>
      <c r="J43" s="311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410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409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9</v>
      </c>
      <c r="B50" s="228" t="s">
        <v>275</v>
      </c>
      <c r="C50" s="229"/>
      <c r="D50" s="229"/>
      <c r="E50" s="230"/>
      <c r="F50" s="191"/>
      <c r="G50" s="192"/>
      <c r="H50" s="29"/>
      <c r="I50" s="30"/>
    </row>
    <row r="51" spans="1:10" s="17" customFormat="1" ht="83.25" customHeight="1">
      <c r="A51" s="26">
        <v>9.1999999999999993</v>
      </c>
      <c r="B51" s="228" t="s">
        <v>112</v>
      </c>
      <c r="C51" s="229"/>
      <c r="D51" s="229"/>
      <c r="E51" s="230"/>
      <c r="F51" s="231">
        <v>1300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1300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1300</v>
      </c>
      <c r="G55" s="249"/>
      <c r="H55" s="248">
        <f>SUM(H52)</f>
        <v>1300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2151-AB45-4A8A-98E5-3BADC347EC4F}">
  <sheetPr codeName="Hoja11">
    <tabColor theme="7" tint="0.39997558519241921"/>
    <pageSetUpPr fitToPage="1"/>
  </sheetPr>
  <dimension ref="A1:K82"/>
  <sheetViews>
    <sheetView showGridLines="0" view="pageBreakPreview" topLeftCell="A28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115</v>
      </c>
      <c r="D38" s="200"/>
      <c r="F38" s="201" t="s">
        <v>6</v>
      </c>
      <c r="G38" s="201"/>
      <c r="H38" s="202"/>
      <c r="I38" s="4">
        <v>10</v>
      </c>
      <c r="J38" s="5">
        <v>1</v>
      </c>
      <c r="K38" s="6">
        <v>2022</v>
      </c>
    </row>
    <row r="39" spans="1:11" s="2" customFormat="1" ht="37.5" customHeight="1">
      <c r="C39" s="7"/>
      <c r="D39" s="7"/>
      <c r="F39" s="8"/>
      <c r="G39" s="8"/>
      <c r="H39" s="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2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2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2.2999999999999998</v>
      </c>
      <c r="J41" s="15">
        <v>6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116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118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117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89.7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27"/>
      <c r="G50" s="28"/>
      <c r="H50" s="29"/>
      <c r="I50" s="30"/>
    </row>
    <row r="51" spans="1:10" s="17" customFormat="1" ht="129.75" customHeight="1">
      <c r="A51" s="26">
        <v>2.2999999999999998</v>
      </c>
      <c r="B51" s="228" t="s">
        <v>53</v>
      </c>
      <c r="C51" s="229"/>
      <c r="D51" s="229"/>
      <c r="E51" s="230"/>
      <c r="F51" s="231">
        <v>930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930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930</v>
      </c>
      <c r="G55" s="249"/>
      <c r="H55" s="248">
        <f>SUM(H52)</f>
        <v>930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36"/>
      <c r="B58" s="3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36"/>
      <c r="B71" s="3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28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81AB-2986-4A12-ADB1-263C857A7002}">
  <sheetPr codeName="Hoja93">
    <tabColor rgb="FF7030A0"/>
    <pageSetUpPr fitToPage="1"/>
  </sheetPr>
  <dimension ref="A1:K85"/>
  <sheetViews>
    <sheetView showGridLines="0" view="pageBreakPreview" topLeftCell="A37" zoomScale="55" zoomScaleNormal="80" zoomScaleSheetLayoutView="55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411</v>
      </c>
      <c r="D38" s="200"/>
      <c r="F38" s="201" t="s">
        <v>6</v>
      </c>
      <c r="G38" s="201"/>
      <c r="H38" s="202"/>
      <c r="I38" s="4">
        <v>16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54</v>
      </c>
      <c r="F41" s="206"/>
      <c r="G41" s="206"/>
      <c r="H41" s="206"/>
      <c r="I41" s="15">
        <v>2.2000000000000002</v>
      </c>
      <c r="J41" s="15">
        <v>22</v>
      </c>
      <c r="K41" s="16" t="s">
        <v>35</v>
      </c>
    </row>
    <row r="42" spans="1:11" s="14" customFormat="1" ht="59.25" customHeight="1" thickBot="1">
      <c r="B42" s="204" t="s">
        <v>45</v>
      </c>
      <c r="C42" s="205"/>
      <c r="D42" s="205"/>
      <c r="E42" s="206" t="s">
        <v>46</v>
      </c>
      <c r="F42" s="206"/>
      <c r="G42" s="206"/>
      <c r="H42" s="206"/>
      <c r="I42" s="15">
        <v>1.3</v>
      </c>
      <c r="J42" s="15">
        <v>31</v>
      </c>
      <c r="K42" s="16" t="s">
        <v>35</v>
      </c>
    </row>
    <row r="43" spans="1:11" s="17" customFormat="1" ht="28.5" customHeight="1">
      <c r="B43" s="18"/>
      <c r="C43" s="19"/>
      <c r="D43" s="20"/>
      <c r="E43" s="20"/>
      <c r="F43" s="21"/>
      <c r="G43" s="22"/>
      <c r="I43" s="22"/>
      <c r="J43" s="22"/>
    </row>
    <row r="44" spans="1:11" s="2" customFormat="1" ht="33" customHeight="1">
      <c r="A44" s="23" t="s">
        <v>15</v>
      </c>
      <c r="B44" s="23"/>
      <c r="C44" s="24"/>
      <c r="D44" s="309" t="s">
        <v>128</v>
      </c>
      <c r="E44" s="310"/>
      <c r="F44" s="310"/>
      <c r="G44" s="310"/>
      <c r="H44" s="310"/>
      <c r="I44" s="310"/>
      <c r="J44" s="311"/>
    </row>
    <row r="45" spans="1:11" s="2" customFormat="1" ht="22.5" customHeight="1" thickBot="1">
      <c r="C45" s="24"/>
      <c r="D45" s="24"/>
      <c r="E45" s="24"/>
      <c r="F45" s="24"/>
      <c r="G45" s="24"/>
      <c r="H45" s="24"/>
      <c r="I45" s="24"/>
      <c r="J45" s="24"/>
    </row>
    <row r="46" spans="1:11" s="2" customFormat="1" ht="35.25" customHeight="1" thickBot="1">
      <c r="A46" s="193" t="s">
        <v>16</v>
      </c>
      <c r="B46" s="193"/>
      <c r="C46" s="194" t="s">
        <v>412</v>
      </c>
      <c r="D46" s="195"/>
      <c r="E46" s="195"/>
      <c r="F46" s="195"/>
      <c r="G46" s="195"/>
      <c r="H46" s="195"/>
      <c r="I46" s="195"/>
      <c r="J46" s="196"/>
    </row>
    <row r="47" spans="1:11" s="2" customFormat="1" ht="35.25" thickBot="1">
      <c r="A47" s="216" t="s">
        <v>17</v>
      </c>
      <c r="B47" s="217"/>
      <c r="C47" s="217"/>
      <c r="D47" s="217"/>
      <c r="E47" s="217"/>
      <c r="F47" s="217"/>
      <c r="G47" s="217"/>
      <c r="H47" s="217"/>
      <c r="I47" s="218"/>
    </row>
    <row r="48" spans="1:11" s="2" customFormat="1" ht="14.25" customHeight="1">
      <c r="A48" s="219" t="s">
        <v>413</v>
      </c>
      <c r="B48" s="220"/>
      <c r="C48" s="220"/>
      <c r="D48" s="220"/>
      <c r="E48" s="220"/>
      <c r="F48" s="220"/>
      <c r="G48" s="220"/>
      <c r="H48" s="220"/>
      <c r="I48" s="221"/>
    </row>
    <row r="49" spans="1:10" s="2" customFormat="1" ht="120" customHeight="1" thickBot="1">
      <c r="A49" s="222"/>
      <c r="B49" s="223"/>
      <c r="C49" s="223"/>
      <c r="D49" s="223"/>
      <c r="E49" s="223"/>
      <c r="F49" s="223"/>
      <c r="G49" s="223"/>
      <c r="H49" s="223"/>
      <c r="I49" s="224"/>
    </row>
    <row r="50" spans="1:10" s="2" customFormat="1" ht="30.75" thickBot="1">
      <c r="A50" s="25"/>
      <c r="B50" s="225" t="s">
        <v>18</v>
      </c>
      <c r="C50" s="225"/>
      <c r="D50" s="225"/>
      <c r="E50" s="225"/>
      <c r="F50" s="225" t="s">
        <v>19</v>
      </c>
      <c r="G50" s="225"/>
      <c r="H50" s="226" t="s">
        <v>20</v>
      </c>
      <c r="I50" s="227"/>
    </row>
    <row r="51" spans="1:10" s="17" customFormat="1" ht="83.25" customHeight="1">
      <c r="A51" s="26">
        <v>2</v>
      </c>
      <c r="B51" s="228" t="s">
        <v>50</v>
      </c>
      <c r="C51" s="229"/>
      <c r="D51" s="229"/>
      <c r="E51" s="230"/>
      <c r="F51" s="191"/>
      <c r="G51" s="192"/>
      <c r="H51" s="29"/>
      <c r="I51" s="30"/>
    </row>
    <row r="52" spans="1:10" s="17" customFormat="1" ht="83.25" customHeight="1">
      <c r="A52" s="26">
        <v>2.2000000000000002</v>
      </c>
      <c r="B52" s="228" t="s">
        <v>49</v>
      </c>
      <c r="C52" s="229"/>
      <c r="D52" s="229"/>
      <c r="E52" s="230"/>
      <c r="F52" s="231">
        <v>8180</v>
      </c>
      <c r="G52" s="232"/>
      <c r="H52" s="29"/>
      <c r="I52" s="30"/>
    </row>
    <row r="53" spans="1:10" s="17" customFormat="1" ht="83.25" customHeight="1">
      <c r="A53" s="26">
        <v>1</v>
      </c>
      <c r="B53" s="228" t="s">
        <v>52</v>
      </c>
      <c r="C53" s="229"/>
      <c r="D53" s="229"/>
      <c r="E53" s="230"/>
      <c r="F53" s="191"/>
      <c r="G53" s="192"/>
      <c r="H53" s="29"/>
      <c r="I53" s="30"/>
    </row>
    <row r="54" spans="1:10" s="17" customFormat="1" ht="83.25" customHeight="1">
      <c r="A54" s="26">
        <v>1.3</v>
      </c>
      <c r="B54" s="228" t="s">
        <v>51</v>
      </c>
      <c r="C54" s="229"/>
      <c r="D54" s="229"/>
      <c r="E54" s="230"/>
      <c r="F54" s="231">
        <v>300</v>
      </c>
      <c r="G54" s="232"/>
      <c r="H54" s="29"/>
      <c r="I54" s="30"/>
    </row>
    <row r="55" spans="1:10" s="2" customFormat="1" ht="39" customHeight="1">
      <c r="A55" s="31"/>
      <c r="B55" s="210" t="s">
        <v>21</v>
      </c>
      <c r="C55" s="211"/>
      <c r="D55" s="211"/>
      <c r="E55" s="212"/>
      <c r="F55" s="233"/>
      <c r="G55" s="234"/>
      <c r="H55" s="233">
        <f>SUM(F58)</f>
        <v>8480</v>
      </c>
      <c r="I55" s="235"/>
    </row>
    <row r="56" spans="1:10" s="2" customFormat="1" ht="28.5" customHeight="1">
      <c r="A56" s="31"/>
      <c r="B56" s="210" t="s">
        <v>22</v>
      </c>
      <c r="C56" s="211"/>
      <c r="D56" s="211"/>
      <c r="E56" s="212"/>
      <c r="F56" s="213"/>
      <c r="G56" s="214"/>
      <c r="H56" s="213"/>
      <c r="I56" s="215"/>
    </row>
    <row r="57" spans="1:10" s="2" customFormat="1" ht="14.25" customHeight="1" thickBot="1">
      <c r="A57" s="32"/>
      <c r="B57" s="238"/>
      <c r="C57" s="239"/>
      <c r="D57" s="239"/>
      <c r="E57" s="240"/>
      <c r="F57" s="241"/>
      <c r="G57" s="242"/>
      <c r="H57" s="243"/>
      <c r="I57" s="244"/>
    </row>
    <row r="58" spans="1:10" s="2" customFormat="1" ht="30.75" customHeight="1" thickBot="1">
      <c r="A58" s="33"/>
      <c r="B58" s="245" t="s">
        <v>23</v>
      </c>
      <c r="C58" s="246"/>
      <c r="D58" s="246"/>
      <c r="E58" s="247"/>
      <c r="F58" s="248">
        <f>SUM(F51:G56)</f>
        <v>8480</v>
      </c>
      <c r="G58" s="249"/>
      <c r="H58" s="248">
        <f>SUM(H55)</f>
        <v>8480</v>
      </c>
      <c r="I58" s="249"/>
    </row>
    <row r="59" spans="1:10" s="2" customFormat="1" ht="33">
      <c r="A59" s="236"/>
      <c r="B59" s="236"/>
      <c r="I59" s="34"/>
    </row>
    <row r="60" spans="1:10" s="2" customFormat="1" ht="66.75" customHeight="1">
      <c r="A60" s="2" t="s">
        <v>24</v>
      </c>
      <c r="B60" s="3"/>
      <c r="C60" s="35"/>
      <c r="D60" s="3"/>
      <c r="E60" s="2" t="s">
        <v>25</v>
      </c>
      <c r="G60" s="237" t="s">
        <v>26</v>
      </c>
      <c r="H60" s="237"/>
      <c r="I60" s="237"/>
      <c r="J60" s="237"/>
    </row>
    <row r="61" spans="1:10" s="2" customFormat="1" ht="30" customHeight="1">
      <c r="A61" s="189"/>
      <c r="B61" s="189" t="s">
        <v>27</v>
      </c>
      <c r="G61" s="2" t="s">
        <v>28</v>
      </c>
    </row>
    <row r="62" spans="1:10" s="2" customFormat="1" ht="112.5" customHeight="1">
      <c r="A62" s="2" t="s">
        <v>29</v>
      </c>
    </row>
    <row r="63" spans="1:10" s="39" customFormat="1" ht="21">
      <c r="A63" s="37"/>
      <c r="B63" s="38"/>
      <c r="C63" s="38"/>
      <c r="D63" s="38"/>
      <c r="E63" s="38"/>
      <c r="F63" s="38"/>
    </row>
    <row r="64" spans="1:10" s="39" customFormat="1" ht="21">
      <c r="A64" s="37"/>
      <c r="B64" s="38"/>
      <c r="C64" s="38"/>
      <c r="D64" s="38"/>
      <c r="E64" s="38"/>
      <c r="F64" s="38"/>
    </row>
    <row r="65" spans="1:9" s="39" customFormat="1" ht="21">
      <c r="A65" s="37"/>
      <c r="B65" s="38"/>
      <c r="C65" s="38"/>
      <c r="D65" s="38"/>
      <c r="E65" s="38"/>
      <c r="F65" s="38"/>
    </row>
    <row r="66" spans="1:9" s="39" customFormat="1" ht="57" customHeight="1">
      <c r="A66" s="2" t="s">
        <v>30</v>
      </c>
      <c r="B66" s="38"/>
      <c r="C66" s="38"/>
      <c r="D66" s="38"/>
      <c r="E66" s="38"/>
      <c r="F66" s="38"/>
    </row>
    <row r="67" spans="1:9" s="39" customFormat="1" ht="30">
      <c r="A67" s="2"/>
      <c r="B67" s="38"/>
      <c r="C67" s="38"/>
      <c r="D67" s="38"/>
      <c r="E67" s="38"/>
      <c r="F67" s="38"/>
    </row>
    <row r="68" spans="1:9" s="42" customFormat="1" ht="90.75" customHeight="1">
      <c r="A68" s="2" t="s">
        <v>31</v>
      </c>
      <c r="B68" s="40"/>
      <c r="C68" s="38"/>
      <c r="D68" s="38"/>
      <c r="E68" s="38"/>
      <c r="F68" s="41"/>
    </row>
    <row r="69" spans="1:9" s="43" customFormat="1" ht="107.25" customHeight="1">
      <c r="A69" s="2" t="s">
        <v>32</v>
      </c>
      <c r="B69" s="40"/>
    </row>
    <row r="70" spans="1:9" s="42" customFormat="1" ht="65.25" customHeight="1">
      <c r="A70" s="2"/>
      <c r="B70" s="40"/>
      <c r="C70" s="38"/>
      <c r="D70" s="38"/>
      <c r="E70" s="38"/>
      <c r="F70" s="41"/>
    </row>
    <row r="71" spans="1:9" s="43" customFormat="1" ht="75" customHeight="1">
      <c r="A71" s="2"/>
      <c r="B71" s="40"/>
    </row>
    <row r="72" spans="1:9" s="42" customFormat="1" ht="55.5" customHeight="1">
      <c r="A72" s="2"/>
      <c r="B72" s="40"/>
      <c r="C72" s="38"/>
      <c r="D72" s="38"/>
      <c r="E72" s="38"/>
      <c r="F72" s="41"/>
    </row>
    <row r="73" spans="1:9" s="43" customFormat="1" ht="65.25" customHeight="1">
      <c r="A73" s="2"/>
      <c r="B73" s="40"/>
    </row>
    <row r="74" spans="1:9" s="2" customFormat="1" ht="12.6" customHeight="1">
      <c r="A74" s="189"/>
      <c r="B74" s="189"/>
      <c r="I74" s="34"/>
    </row>
    <row r="75" spans="1:9" s="2" customFormat="1" ht="27" customHeight="1">
      <c r="I75" s="34"/>
    </row>
    <row r="76" spans="1:9" s="39" customFormat="1" ht="31.5">
      <c r="A76" s="2"/>
      <c r="B76" s="40"/>
      <c r="C76" s="38"/>
      <c r="D76" s="38"/>
      <c r="E76" s="38"/>
      <c r="F76" s="41"/>
      <c r="G76" s="42"/>
      <c r="H76" s="42"/>
      <c r="I76" s="44"/>
    </row>
    <row r="77" spans="1:9" s="42" customFormat="1" ht="20.25" customHeight="1">
      <c r="A77" s="2"/>
      <c r="B77" s="40"/>
      <c r="C77" s="43"/>
      <c r="D77" s="43"/>
      <c r="E77" s="43"/>
      <c r="F77" s="43"/>
      <c r="G77" s="43"/>
      <c r="H77" s="43"/>
      <c r="I77" s="44"/>
    </row>
    <row r="78" spans="1:9" s="42" customFormat="1" ht="32.25">
      <c r="A78" s="45"/>
      <c r="B78" s="46"/>
      <c r="C78" s="44"/>
      <c r="D78" s="44"/>
      <c r="E78" s="44"/>
      <c r="F78" s="47"/>
      <c r="G78" s="44"/>
      <c r="H78" s="44"/>
      <c r="I78" s="44"/>
    </row>
    <row r="79" spans="1:9" s="43" customFormat="1" ht="32.25">
      <c r="A79" s="45"/>
      <c r="B79" s="46"/>
      <c r="C79" s="44"/>
      <c r="D79" s="44"/>
      <c r="E79" s="44"/>
      <c r="F79" s="47"/>
      <c r="G79" s="44"/>
      <c r="H79" s="44"/>
      <c r="I79" s="44"/>
    </row>
    <row r="80" spans="1:9" s="43" customFormat="1" ht="13.5"/>
    <row r="81" spans="1:11" s="43" customFormat="1" ht="13.5"/>
    <row r="82" spans="1:11" s="43" customFormat="1" ht="13.5"/>
    <row r="83" spans="1:11" s="43" customFormat="1" ht="13.5"/>
    <row r="84" spans="1:1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40">
    <mergeCell ref="C29:F30"/>
    <mergeCell ref="A33:J33"/>
    <mergeCell ref="E34:J34"/>
    <mergeCell ref="E36:G36"/>
    <mergeCell ref="C38:D38"/>
    <mergeCell ref="F38:H38"/>
    <mergeCell ref="B51:E51"/>
    <mergeCell ref="B40:C40"/>
    <mergeCell ref="E40:H40"/>
    <mergeCell ref="B41:D41"/>
    <mergeCell ref="E41:H41"/>
    <mergeCell ref="D44:J44"/>
    <mergeCell ref="A46:B46"/>
    <mergeCell ref="C46:J46"/>
    <mergeCell ref="A47:I47"/>
    <mergeCell ref="A48:I49"/>
    <mergeCell ref="B50:E50"/>
    <mergeCell ref="F50:G50"/>
    <mergeCell ref="H50:I50"/>
    <mergeCell ref="F55:G55"/>
    <mergeCell ref="H55:I55"/>
    <mergeCell ref="B56:E56"/>
    <mergeCell ref="F56:G56"/>
    <mergeCell ref="H56:I56"/>
    <mergeCell ref="A59:B59"/>
    <mergeCell ref="G60:J60"/>
    <mergeCell ref="B42:D42"/>
    <mergeCell ref="E42:H42"/>
    <mergeCell ref="B53:E53"/>
    <mergeCell ref="B54:E54"/>
    <mergeCell ref="F54:G54"/>
    <mergeCell ref="B57:E57"/>
    <mergeCell ref="F57:G57"/>
    <mergeCell ref="H57:I57"/>
    <mergeCell ref="B58:E58"/>
    <mergeCell ref="F58:G58"/>
    <mergeCell ref="H58:I58"/>
    <mergeCell ref="B52:E52"/>
    <mergeCell ref="F52:G52"/>
    <mergeCell ref="B55:E55"/>
  </mergeCells>
  <pageMargins left="0.51181102362204722" right="0.51181102362204722" top="0.11811023622047245" bottom="0.98425196850393704" header="0.11811023622047245" footer="0.98425196850393704"/>
  <pageSetup scale="31" orientation="portrait" r:id="rId1"/>
  <headerFooter alignWithMargins="0"/>
  <rowBreaks count="2" manualBreakCount="2">
    <brk id="75" max="11" man="1"/>
    <brk id="79" max="10" man="1"/>
  </rowBreaks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CED2-34EA-4CBD-84EB-AE2A1808047D}">
  <sheetPr codeName="Hoja94">
    <tabColor rgb="FF7030A0"/>
    <pageSetUpPr fitToPage="1"/>
  </sheetPr>
  <dimension ref="A1:K82"/>
  <sheetViews>
    <sheetView showGridLines="0" view="pageBreakPreview" topLeftCell="A34" zoomScale="55" zoomScaleNormal="80" zoomScaleSheetLayoutView="55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414</v>
      </c>
      <c r="D38" s="200"/>
      <c r="F38" s="201" t="s">
        <v>6</v>
      </c>
      <c r="G38" s="201"/>
      <c r="H38" s="202"/>
      <c r="I38" s="4">
        <v>16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54</v>
      </c>
      <c r="F41" s="206"/>
      <c r="G41" s="206"/>
      <c r="H41" s="206"/>
      <c r="I41" s="15">
        <v>2.2000000000000002</v>
      </c>
      <c r="J41" s="15">
        <v>22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309" t="s">
        <v>415</v>
      </c>
      <c r="E43" s="310"/>
      <c r="F43" s="310"/>
      <c r="G43" s="310"/>
      <c r="H43" s="310"/>
      <c r="I43" s="310"/>
      <c r="J43" s="311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417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416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91"/>
      <c r="G50" s="192"/>
      <c r="H50" s="29"/>
      <c r="I50" s="30"/>
    </row>
    <row r="51" spans="1:10" s="17" customFormat="1" ht="83.25" customHeight="1">
      <c r="A51" s="26">
        <v>2.2000000000000002</v>
      </c>
      <c r="B51" s="228" t="s">
        <v>49</v>
      </c>
      <c r="C51" s="229"/>
      <c r="D51" s="229"/>
      <c r="E51" s="230"/>
      <c r="F51" s="231">
        <v>3800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3800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3800</v>
      </c>
      <c r="G55" s="249"/>
      <c r="H55" s="248">
        <f>SUM(H52)</f>
        <v>3800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B40:C40"/>
    <mergeCell ref="E40:H40"/>
    <mergeCell ref="B41:D41"/>
    <mergeCell ref="E41:H41"/>
    <mergeCell ref="C29:F30"/>
    <mergeCell ref="A33:J33"/>
    <mergeCell ref="E34:J34"/>
    <mergeCell ref="E36:G36"/>
    <mergeCell ref="C38:D38"/>
    <mergeCell ref="F38:H38"/>
    <mergeCell ref="B50:E50"/>
    <mergeCell ref="B51:E51"/>
    <mergeCell ref="F51:G51"/>
    <mergeCell ref="D43:J43"/>
    <mergeCell ref="A45:B45"/>
    <mergeCell ref="C45:J45"/>
    <mergeCell ref="A46:I46"/>
    <mergeCell ref="A47:I48"/>
    <mergeCell ref="B49:E49"/>
    <mergeCell ref="F49:G49"/>
    <mergeCell ref="H49:I49"/>
    <mergeCell ref="B52:E52"/>
    <mergeCell ref="F52:G52"/>
    <mergeCell ref="H52:I52"/>
    <mergeCell ref="B53:E53"/>
    <mergeCell ref="F53:G53"/>
    <mergeCell ref="H53:I53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5E5A-89DB-4C11-A307-C3F3D10F9DB5}">
  <sheetPr codeName="Hoja95">
    <tabColor rgb="FF7030A0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337</v>
      </c>
      <c r="D38" s="200"/>
      <c r="F38" s="201" t="s">
        <v>6</v>
      </c>
      <c r="G38" s="201"/>
      <c r="H38" s="202"/>
      <c r="I38" s="4">
        <v>17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65"/>
      <c r="G39" s="165"/>
      <c r="H39" s="16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6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6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340</v>
      </c>
      <c r="F41" s="206"/>
      <c r="G41" s="206"/>
      <c r="H41" s="206"/>
      <c r="I41" s="15">
        <v>2.1</v>
      </c>
      <c r="J41" s="15">
        <v>4</v>
      </c>
      <c r="K41" s="16" t="s">
        <v>144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338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341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339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6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63"/>
      <c r="G50" s="164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3660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3660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3660</v>
      </c>
      <c r="G55" s="249"/>
      <c r="H55" s="248">
        <f>SUM(H52)</f>
        <v>3660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66"/>
      <c r="B58" s="16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66"/>
      <c r="B71" s="16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3C35-6854-4DF5-9F64-CE3C20DEF9BF}">
  <sheetPr codeName="Hoja69">
    <tabColor rgb="FF7030A0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342</v>
      </c>
      <c r="D38" s="200"/>
      <c r="F38" s="201" t="s">
        <v>6</v>
      </c>
      <c r="G38" s="201"/>
      <c r="H38" s="202"/>
      <c r="I38" s="4">
        <v>17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65"/>
      <c r="G39" s="165"/>
      <c r="H39" s="165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67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67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340</v>
      </c>
      <c r="F41" s="206"/>
      <c r="G41" s="206"/>
      <c r="H41" s="206"/>
      <c r="I41" s="15">
        <v>2.1</v>
      </c>
      <c r="J41" s="15">
        <v>4</v>
      </c>
      <c r="K41" s="16" t="s">
        <v>144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343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345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344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6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63"/>
      <c r="G50" s="164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1500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1500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1500</v>
      </c>
      <c r="G55" s="249"/>
      <c r="H55" s="248">
        <f>SUM(H52)</f>
        <v>1500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66"/>
      <c r="B58" s="166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66"/>
      <c r="B71" s="166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56:B56"/>
    <mergeCell ref="G57:J57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A174-ED87-4AD2-8994-134472563A6A}">
  <sheetPr codeName="Hoja98">
    <tabColor rgb="FF7030A0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418</v>
      </c>
      <c r="D38" s="200"/>
      <c r="F38" s="201" t="s">
        <v>6</v>
      </c>
      <c r="G38" s="201"/>
      <c r="H38" s="202"/>
      <c r="I38" s="4">
        <v>17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43</v>
      </c>
      <c r="C41" s="205"/>
      <c r="D41" s="205"/>
      <c r="E41" s="206" t="s">
        <v>340</v>
      </c>
      <c r="F41" s="206"/>
      <c r="G41" s="206"/>
      <c r="H41" s="206"/>
      <c r="I41" s="15">
        <v>2.1</v>
      </c>
      <c r="J41" s="15">
        <v>4</v>
      </c>
      <c r="K41" s="16" t="s">
        <v>144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419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421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420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6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91"/>
      <c r="G50" s="192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2280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2280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2280</v>
      </c>
      <c r="G55" s="249"/>
      <c r="H55" s="248">
        <f>SUM(H52)</f>
        <v>2280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AAB3-B7C0-40E3-929C-A855BC503177}">
  <sheetPr codeName="Hoja99">
    <tabColor rgb="FF7030A0"/>
    <pageSetUpPr fitToPage="1"/>
  </sheetPr>
  <dimension ref="A1:K82"/>
  <sheetViews>
    <sheetView showGridLines="0" view="pageBreakPreview" topLeftCell="A37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422</v>
      </c>
      <c r="D38" s="200"/>
      <c r="F38" s="201" t="s">
        <v>6</v>
      </c>
      <c r="G38" s="201"/>
      <c r="H38" s="202"/>
      <c r="I38" s="4">
        <v>18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102</v>
      </c>
      <c r="F41" s="206"/>
      <c r="G41" s="206"/>
      <c r="H41" s="206"/>
      <c r="I41" s="15">
        <v>2.1</v>
      </c>
      <c r="J41" s="15">
        <v>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423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424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425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6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91"/>
      <c r="G50" s="192"/>
      <c r="H50" s="29"/>
      <c r="I50" s="30"/>
    </row>
    <row r="51" spans="1:10" s="17" customFormat="1" ht="83.25" customHeight="1">
      <c r="A51" s="26">
        <v>2.1</v>
      </c>
      <c r="B51" s="228" t="s">
        <v>244</v>
      </c>
      <c r="C51" s="229"/>
      <c r="D51" s="229"/>
      <c r="E51" s="230"/>
      <c r="F51" s="231">
        <v>2250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2250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2250</v>
      </c>
      <c r="G55" s="249"/>
      <c r="H55" s="248">
        <f>SUM(H52)</f>
        <v>2250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E439-8B92-4B45-80F7-BDC2B2E71B34}">
  <sheetPr codeName="Hoja100">
    <tabColor rgb="FF7030A0"/>
    <pageSetUpPr fitToPage="1"/>
  </sheetPr>
  <dimension ref="A1:K82"/>
  <sheetViews>
    <sheetView showGridLines="0" view="pageBreakPreview" topLeftCell="A34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426</v>
      </c>
      <c r="D38" s="200"/>
      <c r="F38" s="201" t="s">
        <v>6</v>
      </c>
      <c r="G38" s="201"/>
      <c r="H38" s="202"/>
      <c r="I38" s="4">
        <v>18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88"/>
      <c r="G39" s="188"/>
      <c r="H39" s="18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9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90" t="s">
        <v>14</v>
      </c>
    </row>
    <row r="41" spans="1:11" s="14" customFormat="1" ht="59.25" customHeight="1" thickBot="1">
      <c r="B41" s="204" t="s">
        <v>33</v>
      </c>
      <c r="C41" s="205"/>
      <c r="D41" s="205"/>
      <c r="E41" s="206" t="s">
        <v>34</v>
      </c>
      <c r="F41" s="206"/>
      <c r="G41" s="206"/>
      <c r="H41" s="206"/>
      <c r="I41" s="15">
        <v>11.1</v>
      </c>
      <c r="J41" s="15">
        <v>67</v>
      </c>
      <c r="K41" s="16" t="s">
        <v>35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427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429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428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3.75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11</v>
      </c>
      <c r="B50" s="228" t="s">
        <v>39</v>
      </c>
      <c r="C50" s="229"/>
      <c r="D50" s="229"/>
      <c r="E50" s="230"/>
      <c r="F50" s="191"/>
      <c r="G50" s="192"/>
      <c r="H50" s="29"/>
      <c r="I50" s="30"/>
    </row>
    <row r="51" spans="1:10" s="17" customFormat="1" ht="83.25" customHeight="1">
      <c r="A51" s="26">
        <v>11.1</v>
      </c>
      <c r="B51" s="228" t="s">
        <v>164</v>
      </c>
      <c r="C51" s="229"/>
      <c r="D51" s="229"/>
      <c r="E51" s="230"/>
      <c r="F51" s="231">
        <v>1700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1700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1700</v>
      </c>
      <c r="G55" s="249"/>
      <c r="H55" s="248">
        <f>SUM(H52)</f>
        <v>1700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89"/>
      <c r="B58" s="18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89"/>
      <c r="B71" s="18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4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3781-0C7C-4C20-8945-850EB1CB9DDC}">
  <sheetPr codeName="Hoja101">
    <tabColor rgb="FF7030A0"/>
  </sheetPr>
  <dimension ref="A1:K76"/>
  <sheetViews>
    <sheetView showGridLines="0" topLeftCell="A20" zoomScale="60" zoomScaleNormal="60" workbookViewId="0">
      <selection activeCell="C41" sqref="C41:D41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8.7109375" style="49" customWidth="1"/>
    <col min="8" max="8" width="15.28515625" style="49" customWidth="1"/>
    <col min="9" max="9" width="21.140625" style="49" customWidth="1"/>
    <col min="10" max="10" width="16.85546875" style="49" customWidth="1"/>
    <col min="11" max="11" width="16.285156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>
      <c r="C18" s="289" t="s">
        <v>251</v>
      </c>
      <c r="D18" s="289"/>
      <c r="E18" s="289"/>
      <c r="F18" s="289"/>
    </row>
    <row r="19" spans="3:6" s="1" customFormat="1" ht="21.75" customHeight="1">
      <c r="C19" s="289"/>
      <c r="D19" s="289"/>
      <c r="E19" s="289"/>
      <c r="F19" s="289"/>
    </row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1" customFormat="1" ht="21.75" customHeight="1"/>
    <row r="25" spans="3:6" s="1" customFormat="1" ht="21.75" customHeight="1"/>
    <row r="26" spans="3:6" s="2" customFormat="1" ht="30"/>
    <row r="27" spans="3:6" s="2" customFormat="1" ht="12" customHeight="1"/>
    <row r="28" spans="3:6" s="2" customFormat="1" ht="30"/>
    <row r="29" spans="3:6" s="2" customFormat="1" ht="30"/>
    <row r="30" spans="3:6" s="2" customFormat="1" ht="16.5" customHeight="1"/>
    <row r="31" spans="3:6" s="2" customFormat="1" ht="16.5" customHeight="1">
      <c r="C31" s="197"/>
      <c r="D31" s="197"/>
      <c r="E31" s="197"/>
      <c r="F31" s="197"/>
    </row>
    <row r="32" spans="3:6" s="2" customFormat="1" ht="29.25" customHeight="1">
      <c r="C32" s="197"/>
      <c r="D32" s="197"/>
      <c r="E32" s="197"/>
      <c r="F32" s="197"/>
    </row>
    <row r="33" spans="1:11" s="2" customFormat="1" ht="15.75" customHeight="1"/>
    <row r="34" spans="1:11" s="2" customFormat="1" ht="68.25" customHeight="1"/>
    <row r="35" spans="1:11" s="2" customFormat="1" ht="42.75" customHeight="1">
      <c r="A35" s="198"/>
      <c r="B35" s="198"/>
      <c r="C35" s="198"/>
      <c r="D35" s="198"/>
      <c r="E35" s="198"/>
      <c r="F35" s="198"/>
      <c r="G35" s="198"/>
      <c r="H35" s="198"/>
      <c r="I35" s="198"/>
      <c r="J35" s="198"/>
    </row>
    <row r="36" spans="1:11" s="2" customFormat="1" ht="24.75" customHeight="1">
      <c r="A36" s="2" t="s">
        <v>1</v>
      </c>
      <c r="E36" s="199"/>
      <c r="F36" s="199"/>
      <c r="G36" s="199"/>
      <c r="H36" s="199"/>
      <c r="I36" s="199"/>
      <c r="J36" s="199"/>
    </row>
    <row r="37" spans="1:11" s="2" customFormat="1" ht="0.75" customHeight="1"/>
    <row r="38" spans="1:11" s="2" customFormat="1" ht="59.25" customHeight="1">
      <c r="A38" s="2" t="s">
        <v>2</v>
      </c>
      <c r="E38" s="2" t="s">
        <v>252</v>
      </c>
      <c r="F38" s="2" t="s">
        <v>253</v>
      </c>
      <c r="H38" s="3" t="s">
        <v>4</v>
      </c>
    </row>
    <row r="39" spans="1:11" s="2" customFormat="1" ht="13.5" customHeight="1" thickBot="1"/>
    <row r="40" spans="1:11" s="2" customFormat="1" ht="37.5" customHeight="1" thickBot="1">
      <c r="A40" s="2" t="s">
        <v>5</v>
      </c>
      <c r="C40" s="290" t="s">
        <v>430</v>
      </c>
      <c r="D40" s="290"/>
      <c r="F40" s="201" t="s">
        <v>6</v>
      </c>
      <c r="G40" s="201"/>
      <c r="H40" s="202"/>
      <c r="I40" s="4">
        <v>21</v>
      </c>
      <c r="J40" s="5">
        <v>2</v>
      </c>
      <c r="K40" s="6">
        <v>2022</v>
      </c>
    </row>
    <row r="41" spans="1:11" s="2" customFormat="1" ht="37.5" customHeight="1">
      <c r="C41" s="7"/>
      <c r="D41" s="7"/>
      <c r="F41" s="188"/>
      <c r="G41" s="188"/>
      <c r="H41" s="188"/>
      <c r="I41" s="9" t="s">
        <v>7</v>
      </c>
      <c r="J41" s="9" t="s">
        <v>8</v>
      </c>
      <c r="K41" s="10" t="s">
        <v>9</v>
      </c>
    </row>
    <row r="42" spans="1:11" s="11" customFormat="1" ht="48" customHeight="1" thickBot="1">
      <c r="B42" s="203" t="s">
        <v>10</v>
      </c>
      <c r="C42" s="203"/>
      <c r="D42" s="190"/>
      <c r="E42" s="203" t="s">
        <v>11</v>
      </c>
      <c r="F42" s="203"/>
      <c r="G42" s="203"/>
      <c r="H42" s="203"/>
      <c r="I42" s="13" t="s">
        <v>254</v>
      </c>
      <c r="J42" s="13" t="s">
        <v>13</v>
      </c>
      <c r="K42" s="190" t="s">
        <v>14</v>
      </c>
    </row>
    <row r="43" spans="1:11" s="14" customFormat="1" ht="46.5" customHeight="1" thickBot="1">
      <c r="B43" s="259" t="s">
        <v>79</v>
      </c>
      <c r="C43" s="260"/>
      <c r="D43" s="260"/>
      <c r="E43" s="260"/>
      <c r="F43" s="260"/>
      <c r="G43" s="260"/>
      <c r="H43" s="291"/>
      <c r="I43" s="132"/>
      <c r="J43" s="132"/>
      <c r="K43" s="132"/>
    </row>
    <row r="44" spans="1:11" s="17" customFormat="1" ht="18.75" customHeight="1">
      <c r="B44" s="18"/>
      <c r="C44" s="19"/>
      <c r="D44" s="20"/>
      <c r="E44" s="20"/>
      <c r="F44" s="21"/>
      <c r="G44" s="22"/>
      <c r="I44" s="22"/>
      <c r="J44" s="22"/>
    </row>
    <row r="45" spans="1:11" s="2" customFormat="1" ht="33" customHeight="1">
      <c r="A45" s="23" t="s">
        <v>15</v>
      </c>
      <c r="B45" s="23"/>
      <c r="C45" s="24"/>
      <c r="D45" s="207" t="s">
        <v>250</v>
      </c>
      <c r="E45" s="208"/>
      <c r="F45" s="208"/>
      <c r="G45" s="208"/>
      <c r="H45" s="208"/>
      <c r="I45" s="208"/>
      <c r="J45" s="209"/>
    </row>
    <row r="46" spans="1:11" s="2" customFormat="1" ht="22.5" customHeight="1" thickBot="1">
      <c r="C46" s="24"/>
      <c r="D46" s="24"/>
      <c r="E46" s="24"/>
      <c r="F46" s="24"/>
      <c r="G46" s="24"/>
      <c r="H46" s="24"/>
      <c r="I46" s="24"/>
      <c r="J46" s="24"/>
    </row>
    <row r="47" spans="1:11" s="2" customFormat="1" ht="35.25" customHeight="1" thickBot="1">
      <c r="A47" s="193" t="s">
        <v>16</v>
      </c>
      <c r="B47" s="193"/>
      <c r="C47" s="194" t="s">
        <v>432</v>
      </c>
      <c r="D47" s="195"/>
      <c r="E47" s="195"/>
      <c r="F47" s="195"/>
      <c r="G47" s="195"/>
      <c r="H47" s="195"/>
      <c r="I47" s="195"/>
      <c r="J47" s="196"/>
    </row>
    <row r="48" spans="1:11" s="2" customFormat="1" ht="35.25" thickBot="1">
      <c r="A48" s="292" t="s">
        <v>17</v>
      </c>
      <c r="B48" s="293"/>
      <c r="C48" s="294"/>
      <c r="D48" s="294"/>
      <c r="E48" s="294"/>
      <c r="F48" s="294"/>
      <c r="G48" s="294"/>
      <c r="H48" s="294"/>
      <c r="I48" s="295"/>
    </row>
    <row r="49" spans="1:10" s="2" customFormat="1" ht="14.25" customHeight="1">
      <c r="A49" s="296" t="s">
        <v>431</v>
      </c>
      <c r="B49" s="297"/>
      <c r="C49" s="297"/>
      <c r="D49" s="297"/>
      <c r="E49" s="297"/>
      <c r="F49" s="297"/>
      <c r="G49" s="297"/>
      <c r="H49" s="297"/>
      <c r="I49" s="298"/>
    </row>
    <row r="50" spans="1:10" s="2" customFormat="1" ht="60.75" customHeight="1" thickBot="1">
      <c r="A50" s="299"/>
      <c r="B50" s="300"/>
      <c r="C50" s="300"/>
      <c r="D50" s="300"/>
      <c r="E50" s="300"/>
      <c r="F50" s="300"/>
      <c r="G50" s="300"/>
      <c r="H50" s="300"/>
      <c r="I50" s="301"/>
    </row>
    <row r="51" spans="1:10" s="2" customFormat="1" ht="30.75" thickBot="1">
      <c r="A51" s="25" t="s">
        <v>255</v>
      </c>
      <c r="B51" s="225" t="s">
        <v>18</v>
      </c>
      <c r="C51" s="225"/>
      <c r="D51" s="225"/>
      <c r="E51" s="225"/>
      <c r="F51" s="225" t="s">
        <v>19</v>
      </c>
      <c r="G51" s="225"/>
      <c r="H51" s="226" t="s">
        <v>20</v>
      </c>
      <c r="I51" s="227"/>
    </row>
    <row r="52" spans="1:10" s="17" customFormat="1" ht="36" customHeight="1">
      <c r="A52" s="26">
        <v>1</v>
      </c>
      <c r="B52" s="264" t="s">
        <v>82</v>
      </c>
      <c r="C52" s="265"/>
      <c r="D52" s="265"/>
      <c r="E52" s="266"/>
      <c r="F52" s="59"/>
      <c r="G52" s="60"/>
      <c r="H52" s="267"/>
      <c r="I52" s="268"/>
    </row>
    <row r="53" spans="1:10" s="17" customFormat="1" ht="62.25" customHeight="1">
      <c r="A53" s="26">
        <v>1.1000000000000001</v>
      </c>
      <c r="B53" s="228" t="s">
        <v>83</v>
      </c>
      <c r="C53" s="229"/>
      <c r="D53" s="229"/>
      <c r="E53" s="230"/>
      <c r="F53" s="233">
        <v>484656.68</v>
      </c>
      <c r="G53" s="234"/>
      <c r="H53" s="29"/>
      <c r="I53" s="30"/>
    </row>
    <row r="54" spans="1:10" s="2" customFormat="1" ht="39" customHeight="1">
      <c r="A54" s="31"/>
      <c r="B54" s="210" t="s">
        <v>21</v>
      </c>
      <c r="C54" s="211"/>
      <c r="D54" s="211"/>
      <c r="E54" s="212"/>
      <c r="F54" s="233"/>
      <c r="G54" s="234"/>
      <c r="H54" s="233">
        <f>+F57</f>
        <v>484656.68</v>
      </c>
      <c r="I54" s="235"/>
    </row>
    <row r="55" spans="1:10" s="2" customFormat="1" ht="28.5" customHeight="1">
      <c r="A55" s="31"/>
      <c r="B55" s="210" t="s">
        <v>22</v>
      </c>
      <c r="C55" s="211"/>
      <c r="D55" s="211"/>
      <c r="E55" s="212"/>
      <c r="F55" s="213"/>
      <c r="G55" s="214"/>
      <c r="H55" s="213"/>
      <c r="I55" s="215"/>
    </row>
    <row r="56" spans="1:10" s="2" customFormat="1" ht="14.25" customHeight="1" thickBot="1">
      <c r="A56" s="32"/>
      <c r="B56" s="238"/>
      <c r="C56" s="239"/>
      <c r="D56" s="239"/>
      <c r="E56" s="240"/>
      <c r="F56" s="241"/>
      <c r="G56" s="242"/>
      <c r="H56" s="243"/>
      <c r="I56" s="244"/>
    </row>
    <row r="57" spans="1:10" s="2" customFormat="1" ht="30.75" customHeight="1" thickBot="1">
      <c r="A57" s="33"/>
      <c r="B57" s="245" t="s">
        <v>23</v>
      </c>
      <c r="C57" s="246"/>
      <c r="D57" s="246"/>
      <c r="E57" s="247"/>
      <c r="F57" s="248">
        <f>SUM(F52:G55)</f>
        <v>484656.68</v>
      </c>
      <c r="G57" s="249"/>
      <c r="H57" s="248">
        <f>+H54</f>
        <v>484656.68</v>
      </c>
      <c r="I57" s="249"/>
    </row>
    <row r="58" spans="1:10" s="2" customFormat="1" ht="33">
      <c r="A58" s="199"/>
      <c r="B58" s="199"/>
      <c r="I58" s="34"/>
    </row>
    <row r="59" spans="1:10" s="2" customFormat="1" ht="112.5" customHeight="1">
      <c r="A59" s="2" t="s">
        <v>24</v>
      </c>
      <c r="B59" s="3"/>
      <c r="C59" s="35"/>
      <c r="D59" s="3"/>
      <c r="E59" s="2" t="s">
        <v>217</v>
      </c>
      <c r="G59" s="3"/>
      <c r="H59" s="3"/>
      <c r="I59" s="3"/>
      <c r="J59" s="3"/>
    </row>
    <row r="60" spans="1:10" s="2" customFormat="1" ht="30" customHeight="1">
      <c r="A60" s="189"/>
      <c r="B60" s="189" t="s">
        <v>27</v>
      </c>
      <c r="G60" s="2" t="s">
        <v>28</v>
      </c>
    </row>
    <row r="61" spans="1:10" s="2" customFormat="1" ht="128.25" customHeight="1">
      <c r="A61" s="2" t="s">
        <v>29</v>
      </c>
    </row>
    <row r="62" spans="1:10" s="39" customFormat="1" ht="21">
      <c r="A62" s="37"/>
      <c r="B62" s="38"/>
      <c r="C62" s="38"/>
      <c r="D62" s="38"/>
      <c r="E62" s="38"/>
      <c r="F62" s="38"/>
    </row>
    <row r="63" spans="1:10" s="42" customFormat="1" ht="116.25" customHeight="1">
      <c r="A63" s="2" t="s">
        <v>256</v>
      </c>
      <c r="B63" s="40"/>
      <c r="C63" s="38"/>
      <c r="D63" s="38"/>
      <c r="E63" s="38"/>
      <c r="F63" s="41"/>
    </row>
    <row r="64" spans="1:10" s="43" customFormat="1" ht="65.25" customHeight="1">
      <c r="A64" s="2"/>
      <c r="B64" s="40"/>
    </row>
    <row r="65" spans="1:11" s="2" customFormat="1" ht="12.6" customHeight="1">
      <c r="A65" s="189"/>
      <c r="B65" s="189"/>
      <c r="I65" s="34"/>
    </row>
    <row r="66" spans="1:11" s="2" customFormat="1" ht="27" customHeight="1">
      <c r="I66" s="34"/>
    </row>
    <row r="67" spans="1:11" s="39" customFormat="1" ht="31.5">
      <c r="A67" s="2"/>
      <c r="B67" s="40"/>
      <c r="C67" s="38"/>
      <c r="D67" s="38"/>
      <c r="E67" s="38"/>
      <c r="F67" s="41"/>
      <c r="G67" s="42"/>
      <c r="H67" s="42"/>
      <c r="I67" s="44"/>
    </row>
    <row r="68" spans="1:11" s="42" customFormat="1" ht="20.25" customHeight="1">
      <c r="A68" s="2"/>
      <c r="B68" s="40"/>
      <c r="C68" s="43"/>
      <c r="D68" s="43"/>
      <c r="E68" s="43"/>
      <c r="F68" s="43"/>
      <c r="G68" s="43"/>
      <c r="H68" s="43"/>
      <c r="I68" s="44"/>
    </row>
    <row r="69" spans="1:11" s="42" customFormat="1" ht="32.25">
      <c r="A69" s="45"/>
      <c r="B69" s="46"/>
      <c r="C69" s="44"/>
      <c r="D69" s="44"/>
      <c r="E69" s="44"/>
      <c r="F69" s="47"/>
      <c r="G69" s="44"/>
      <c r="H69" s="44"/>
      <c r="I69" s="44"/>
    </row>
    <row r="70" spans="1:11" s="43" customFormat="1" ht="32.25">
      <c r="A70" s="45"/>
      <c r="B70" s="46"/>
      <c r="C70" s="44"/>
      <c r="D70" s="44"/>
      <c r="E70" s="44"/>
      <c r="F70" s="47"/>
      <c r="G70" s="44"/>
      <c r="H70" s="44"/>
      <c r="I70" s="44"/>
    </row>
    <row r="71" spans="1:11" s="43" customFormat="1" ht="13.5"/>
    <row r="72" spans="1:11" s="43" customFormat="1" ht="13.5"/>
    <row r="73" spans="1:11" s="43" customFormat="1" ht="13.5"/>
    <row r="74" spans="1:11" s="43" customFormat="1" ht="13.5"/>
    <row r="75" spans="1:1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1:1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</sheetData>
  <mergeCells count="34">
    <mergeCell ref="C18:F19"/>
    <mergeCell ref="C31:F32"/>
    <mergeCell ref="A35:J35"/>
    <mergeCell ref="E36:J36"/>
    <mergeCell ref="C40:D40"/>
    <mergeCell ref="F40:H40"/>
    <mergeCell ref="B42:C42"/>
    <mergeCell ref="E42:H42"/>
    <mergeCell ref="B43:H43"/>
    <mergeCell ref="D45:J45"/>
    <mergeCell ref="A47:B47"/>
    <mergeCell ref="C47:J47"/>
    <mergeCell ref="B55:E55"/>
    <mergeCell ref="F55:G55"/>
    <mergeCell ref="H55:I55"/>
    <mergeCell ref="A48:I48"/>
    <mergeCell ref="A49:I50"/>
    <mergeCell ref="B51:E51"/>
    <mergeCell ref="F51:G51"/>
    <mergeCell ref="H51:I51"/>
    <mergeCell ref="B52:E52"/>
    <mergeCell ref="H52:I52"/>
    <mergeCell ref="B53:E53"/>
    <mergeCell ref="F53:G53"/>
    <mergeCell ref="B54:E54"/>
    <mergeCell ref="F54:G54"/>
    <mergeCell ref="H54:I54"/>
    <mergeCell ref="A58:B58"/>
    <mergeCell ref="B56:E56"/>
    <mergeCell ref="F56:G56"/>
    <mergeCell ref="H56:I56"/>
    <mergeCell ref="B57:E57"/>
    <mergeCell ref="F57:G57"/>
    <mergeCell ref="H57:I57"/>
  </mergeCells>
  <pageMargins left="0.51181102362204722" right="0.51181102362204722" top="0.11811023622047245" bottom="0.98425196850393704" header="0.11811023622047245" footer="0.98425196850393704"/>
  <pageSetup scale="33" fitToWidth="0" orientation="portrait" r:id="rId1"/>
  <headerFooter alignWithMargins="0"/>
  <rowBreaks count="2" manualBreakCount="2">
    <brk id="66" max="11" man="1"/>
    <brk id="70" max="10" man="1"/>
  </rowBreaks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25D6-F377-4E5E-9B27-E694E95C20B8}">
  <sheetPr codeName="Hoja97">
    <tabColor rgb="FF7030A0"/>
    <pageSetUpPr fitToPage="1"/>
  </sheetPr>
  <dimension ref="A1:K82"/>
  <sheetViews>
    <sheetView showGridLines="0" view="pageBreakPreview" topLeftCell="A28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0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 t="s">
        <v>394</v>
      </c>
      <c r="D38" s="200"/>
      <c r="F38" s="201" t="s">
        <v>6</v>
      </c>
      <c r="G38" s="201"/>
      <c r="H38" s="202"/>
      <c r="I38" s="4">
        <v>21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78"/>
      <c r="G39" s="178"/>
      <c r="H39" s="17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8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80" t="s">
        <v>14</v>
      </c>
    </row>
    <row r="41" spans="1:11" s="14" customFormat="1" ht="59.25" customHeight="1" thickBot="1">
      <c r="B41" s="204" t="s">
        <v>73</v>
      </c>
      <c r="C41" s="205"/>
      <c r="D41" s="205"/>
      <c r="E41" s="206" t="s">
        <v>74</v>
      </c>
      <c r="F41" s="206"/>
      <c r="G41" s="206"/>
      <c r="H41" s="206"/>
      <c r="I41" s="15">
        <v>2.4</v>
      </c>
      <c r="J41" s="15">
        <v>13</v>
      </c>
      <c r="K41" s="16" t="s">
        <v>75</v>
      </c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124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396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19" t="s">
        <v>395</v>
      </c>
      <c r="B47" s="220"/>
      <c r="C47" s="220"/>
      <c r="D47" s="220"/>
      <c r="E47" s="220"/>
      <c r="F47" s="220"/>
      <c r="G47" s="220"/>
      <c r="H47" s="220"/>
      <c r="I47" s="221"/>
    </row>
    <row r="48" spans="1:11" s="2" customFormat="1" ht="120" customHeight="1" thickBot="1">
      <c r="A48" s="222"/>
      <c r="B48" s="223"/>
      <c r="C48" s="223"/>
      <c r="D48" s="223"/>
      <c r="E48" s="223"/>
      <c r="F48" s="223"/>
      <c r="G48" s="223"/>
      <c r="H48" s="223"/>
      <c r="I48" s="224"/>
    </row>
    <row r="49" spans="1:10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0" s="17" customFormat="1" ht="83.25" customHeight="1">
      <c r="A50" s="26">
        <v>2</v>
      </c>
      <c r="B50" s="228" t="s">
        <v>50</v>
      </c>
      <c r="C50" s="229"/>
      <c r="D50" s="229"/>
      <c r="E50" s="230"/>
      <c r="F50" s="181"/>
      <c r="G50" s="182"/>
      <c r="H50" s="29"/>
      <c r="I50" s="30"/>
    </row>
    <row r="51" spans="1:10" s="17" customFormat="1" ht="83.25" customHeight="1">
      <c r="A51" s="26">
        <v>2.4</v>
      </c>
      <c r="B51" s="228" t="s">
        <v>76</v>
      </c>
      <c r="C51" s="229"/>
      <c r="D51" s="229"/>
      <c r="E51" s="230"/>
      <c r="F51" s="231">
        <v>2015</v>
      </c>
      <c r="G51" s="232"/>
      <c r="H51" s="29"/>
      <c r="I51" s="30"/>
    </row>
    <row r="52" spans="1:10" s="2" customFormat="1" ht="39" customHeight="1">
      <c r="A52" s="31"/>
      <c r="B52" s="210" t="s">
        <v>21</v>
      </c>
      <c r="C52" s="211"/>
      <c r="D52" s="211"/>
      <c r="E52" s="212"/>
      <c r="F52" s="233"/>
      <c r="G52" s="234"/>
      <c r="H52" s="233">
        <f>SUM(F55)</f>
        <v>2015</v>
      </c>
      <c r="I52" s="235"/>
    </row>
    <row r="53" spans="1:10" s="2" customFormat="1" ht="28.5" customHeight="1">
      <c r="A53" s="31"/>
      <c r="B53" s="210" t="s">
        <v>22</v>
      </c>
      <c r="C53" s="211"/>
      <c r="D53" s="211"/>
      <c r="E53" s="212"/>
      <c r="F53" s="213"/>
      <c r="G53" s="214"/>
      <c r="H53" s="213"/>
      <c r="I53" s="215"/>
    </row>
    <row r="54" spans="1:10" s="2" customFormat="1" ht="14.25" customHeight="1" thickBot="1">
      <c r="A54" s="32"/>
      <c r="B54" s="238"/>
      <c r="C54" s="239"/>
      <c r="D54" s="239"/>
      <c r="E54" s="240"/>
      <c r="F54" s="241"/>
      <c r="G54" s="242"/>
      <c r="H54" s="243"/>
      <c r="I54" s="244"/>
    </row>
    <row r="55" spans="1:10" s="2" customFormat="1" ht="30.75" customHeight="1" thickBot="1">
      <c r="A55" s="33"/>
      <c r="B55" s="245" t="s">
        <v>23</v>
      </c>
      <c r="C55" s="246"/>
      <c r="D55" s="246"/>
      <c r="E55" s="247"/>
      <c r="F55" s="248">
        <f>SUM(F50:G53)</f>
        <v>2015</v>
      </c>
      <c r="G55" s="249"/>
      <c r="H55" s="248">
        <f>SUM(H52)</f>
        <v>2015</v>
      </c>
      <c r="I55" s="249"/>
    </row>
    <row r="56" spans="1:10" s="2" customFormat="1" ht="33">
      <c r="A56" s="236"/>
      <c r="B56" s="236"/>
      <c r="I56" s="34"/>
    </row>
    <row r="57" spans="1:10" s="2" customFormat="1" ht="66.75" customHeight="1">
      <c r="A57" s="2" t="s">
        <v>24</v>
      </c>
      <c r="B57" s="3"/>
      <c r="C57" s="35"/>
      <c r="D57" s="3"/>
      <c r="E57" s="2" t="s">
        <v>25</v>
      </c>
      <c r="G57" s="237" t="s">
        <v>26</v>
      </c>
      <c r="H57" s="237"/>
      <c r="I57" s="237"/>
      <c r="J57" s="237"/>
    </row>
    <row r="58" spans="1:10" s="2" customFormat="1" ht="30" customHeight="1">
      <c r="A58" s="179"/>
      <c r="B58" s="179" t="s">
        <v>27</v>
      </c>
      <c r="G58" s="2" t="s">
        <v>28</v>
      </c>
    </row>
    <row r="59" spans="1:10" s="2" customFormat="1" ht="112.5" customHeight="1">
      <c r="A59" s="2" t="s">
        <v>29</v>
      </c>
    </row>
    <row r="60" spans="1:10" s="39" customFormat="1" ht="21">
      <c r="A60" s="37"/>
      <c r="B60" s="38"/>
      <c r="C60" s="38"/>
      <c r="D60" s="38"/>
      <c r="E60" s="38"/>
      <c r="F60" s="38"/>
    </row>
    <row r="61" spans="1:10" s="39" customFormat="1" ht="21">
      <c r="A61" s="37"/>
      <c r="B61" s="38"/>
      <c r="C61" s="38"/>
      <c r="D61" s="38"/>
      <c r="E61" s="38"/>
      <c r="F61" s="38"/>
    </row>
    <row r="62" spans="1:10" s="39" customFormat="1" ht="21">
      <c r="A62" s="37"/>
      <c r="B62" s="38"/>
      <c r="C62" s="38"/>
      <c r="D62" s="38"/>
      <c r="E62" s="38"/>
      <c r="F62" s="38"/>
    </row>
    <row r="63" spans="1:10" s="39" customFormat="1" ht="57" customHeight="1">
      <c r="A63" s="2" t="s">
        <v>30</v>
      </c>
      <c r="B63" s="38"/>
      <c r="C63" s="38"/>
      <c r="D63" s="38"/>
      <c r="E63" s="38"/>
      <c r="F63" s="38"/>
    </row>
    <row r="64" spans="1:10" s="39" customFormat="1" ht="30">
      <c r="A64" s="2"/>
      <c r="B64" s="38"/>
      <c r="C64" s="38"/>
      <c r="D64" s="38"/>
      <c r="E64" s="38"/>
      <c r="F64" s="38"/>
    </row>
    <row r="65" spans="1:9" s="42" customFormat="1" ht="90.75" customHeight="1">
      <c r="A65" s="2" t="s">
        <v>31</v>
      </c>
      <c r="B65" s="40"/>
      <c r="C65" s="38"/>
      <c r="D65" s="38"/>
      <c r="E65" s="38"/>
      <c r="F65" s="41"/>
    </row>
    <row r="66" spans="1:9" s="43" customFormat="1" ht="107.25" customHeight="1">
      <c r="A66" s="2" t="s">
        <v>32</v>
      </c>
      <c r="B66" s="40"/>
    </row>
    <row r="67" spans="1:9" s="42" customFormat="1" ht="65.25" customHeight="1">
      <c r="A67" s="2"/>
      <c r="B67" s="40"/>
      <c r="C67" s="38"/>
      <c r="D67" s="38"/>
      <c r="E67" s="38"/>
      <c r="F67" s="41"/>
    </row>
    <row r="68" spans="1:9" s="43" customFormat="1" ht="75" customHeight="1">
      <c r="A68" s="2"/>
      <c r="B68" s="40"/>
    </row>
    <row r="69" spans="1:9" s="42" customFormat="1" ht="55.5" customHeight="1">
      <c r="A69" s="2"/>
      <c r="B69" s="40"/>
      <c r="C69" s="38"/>
      <c r="D69" s="38"/>
      <c r="E69" s="38"/>
      <c r="F69" s="41"/>
    </row>
    <row r="70" spans="1:9" s="43" customFormat="1" ht="65.25" customHeight="1">
      <c r="A70" s="2"/>
      <c r="B70" s="40"/>
    </row>
    <row r="71" spans="1:9" s="2" customFormat="1" ht="12.6" customHeight="1">
      <c r="A71" s="179"/>
      <c r="B71" s="179"/>
      <c r="I71" s="34"/>
    </row>
    <row r="72" spans="1:9" s="2" customFormat="1" ht="27" customHeight="1">
      <c r="I72" s="34"/>
    </row>
    <row r="73" spans="1:9" s="39" customFormat="1" ht="31.5">
      <c r="A73" s="2"/>
      <c r="B73" s="40"/>
      <c r="C73" s="38"/>
      <c r="D73" s="38"/>
      <c r="E73" s="38"/>
      <c r="F73" s="41"/>
      <c r="G73" s="42"/>
      <c r="H73" s="42"/>
      <c r="I73" s="44"/>
    </row>
    <row r="74" spans="1:9" s="42" customFormat="1" ht="20.25" customHeight="1">
      <c r="A74" s="2"/>
      <c r="B74" s="40"/>
      <c r="C74" s="43"/>
      <c r="D74" s="43"/>
      <c r="E74" s="43"/>
      <c r="F74" s="43"/>
      <c r="G74" s="43"/>
      <c r="H74" s="43"/>
      <c r="I74" s="44"/>
    </row>
    <row r="75" spans="1:9" s="42" customFormat="1" ht="32.25">
      <c r="A75" s="45"/>
      <c r="B75" s="46"/>
      <c r="C75" s="44"/>
      <c r="D75" s="44"/>
      <c r="E75" s="44"/>
      <c r="F75" s="47"/>
      <c r="G75" s="44"/>
      <c r="H75" s="44"/>
      <c r="I75" s="44"/>
    </row>
    <row r="76" spans="1:9" s="43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13.5"/>
    <row r="78" spans="1:9" s="43" customFormat="1" ht="13.5"/>
    <row r="79" spans="1:9" s="43" customFormat="1" ht="13.5"/>
    <row r="80" spans="1:9" s="43" customFormat="1" ht="13.5"/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35">
    <mergeCell ref="A45:B45"/>
    <mergeCell ref="C45:J45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B51:E51"/>
    <mergeCell ref="F51:G51"/>
    <mergeCell ref="B52:E52"/>
    <mergeCell ref="F52:G52"/>
    <mergeCell ref="H52:I52"/>
    <mergeCell ref="A56:B56"/>
    <mergeCell ref="G57:J57"/>
    <mergeCell ref="B54:E54"/>
    <mergeCell ref="F54:G54"/>
    <mergeCell ref="H54:I54"/>
    <mergeCell ref="B55:E55"/>
    <mergeCell ref="F55:G55"/>
    <mergeCell ref="H55:I55"/>
  </mergeCells>
  <pageMargins left="0.51181102362204722" right="0.51181102362204722" top="0.11811023622047245" bottom="0.98425196850393704" header="0.11811023622047245" footer="0.98425196850393704"/>
  <pageSetup scale="30" orientation="portrait" r:id="rId1"/>
  <headerFooter alignWithMargins="0"/>
  <rowBreaks count="2" manualBreakCount="2">
    <brk id="72" max="11" man="1"/>
    <brk id="76" max="10" man="1"/>
  </rowBreaks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80FE-6637-4B50-9806-CAB3435A724C}">
  <sheetPr codeName="Hoja67">
    <tabColor rgb="FF7030A0"/>
    <pageSetUpPr fitToPage="1"/>
  </sheetPr>
  <dimension ref="A1:N83"/>
  <sheetViews>
    <sheetView showGridLines="0" view="pageBreakPreview" topLeftCell="A30" zoomScale="60" zoomScaleNormal="80" workbookViewId="0">
      <selection activeCell="J50" sqref="J50"/>
    </sheetView>
  </sheetViews>
  <sheetFormatPr defaultColWidth="11.5703125" defaultRowHeight="12.75"/>
  <cols>
    <col min="1" max="1" width="12.5703125" style="49" customWidth="1"/>
    <col min="2" max="2" width="28.140625" style="49" customWidth="1"/>
    <col min="3" max="3" width="18.28515625" style="49" customWidth="1"/>
    <col min="4" max="4" width="16.42578125" style="49" customWidth="1"/>
    <col min="5" max="5" width="20.7109375" style="49" customWidth="1"/>
    <col min="6" max="6" width="10.42578125" style="49" customWidth="1"/>
    <col min="7" max="7" width="16.7109375" style="49" customWidth="1"/>
    <col min="8" max="8" width="15.28515625" style="49" customWidth="1"/>
    <col min="9" max="9" width="21.28515625" style="49" customWidth="1"/>
    <col min="10" max="10" width="26.85546875" style="49" customWidth="1"/>
    <col min="11" max="11" width="22.5703125" style="49" customWidth="1"/>
    <col min="12" max="12" width="7.140625" style="49" customWidth="1"/>
    <col min="13" max="16384" width="11.5703125" style="49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197" t="s">
        <v>41</v>
      </c>
      <c r="D29" s="197"/>
      <c r="E29" s="197"/>
      <c r="F29" s="197"/>
    </row>
    <row r="30" spans="3:6" s="2" customFormat="1" ht="29.25" customHeight="1">
      <c r="C30" s="197"/>
      <c r="D30" s="197"/>
      <c r="E30" s="197"/>
      <c r="F30" s="197"/>
    </row>
    <row r="31" spans="3:6" s="2" customFormat="1" ht="15.75" customHeight="1"/>
    <row r="32" spans="3:6" s="2" customFormat="1" ht="68.25" customHeight="1"/>
    <row r="33" spans="1:11" s="2" customFormat="1" ht="42.75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</row>
    <row r="34" spans="1:11" s="2" customFormat="1" ht="24.75" customHeight="1">
      <c r="A34" s="2" t="s">
        <v>1</v>
      </c>
      <c r="E34" s="199"/>
      <c r="F34" s="199"/>
      <c r="G34" s="199"/>
      <c r="H34" s="199"/>
      <c r="I34" s="199"/>
      <c r="J34" s="199"/>
    </row>
    <row r="35" spans="1:11" s="2" customFormat="1" ht="0.75" customHeight="1"/>
    <row r="36" spans="1:11" s="2" customFormat="1" ht="59.25" customHeight="1">
      <c r="A36" s="2" t="s">
        <v>2</v>
      </c>
      <c r="E36" s="198" t="s">
        <v>3</v>
      </c>
      <c r="F36" s="198"/>
      <c r="G36" s="198"/>
      <c r="H36" s="3" t="s">
        <v>4</v>
      </c>
    </row>
    <row r="37" spans="1:11" s="2" customFormat="1" ht="13.5" customHeight="1" thickBot="1"/>
    <row r="38" spans="1:11" s="2" customFormat="1" ht="37.5" customHeight="1" thickBot="1">
      <c r="A38" s="2" t="s">
        <v>5</v>
      </c>
      <c r="C38" s="200">
        <v>3014345</v>
      </c>
      <c r="D38" s="200"/>
      <c r="F38" s="201" t="s">
        <v>6</v>
      </c>
      <c r="G38" s="201"/>
      <c r="H38" s="202"/>
      <c r="I38" s="4">
        <v>21</v>
      </c>
      <c r="J38" s="5">
        <v>2</v>
      </c>
      <c r="K38" s="6">
        <v>2022</v>
      </c>
    </row>
    <row r="39" spans="1:11" s="2" customFormat="1" ht="37.5" customHeight="1">
      <c r="C39" s="7"/>
      <c r="D39" s="7"/>
      <c r="F39" s="158"/>
      <c r="G39" s="158"/>
      <c r="H39" s="158"/>
      <c r="I39" s="9" t="s">
        <v>7</v>
      </c>
      <c r="J39" s="9" t="s">
        <v>8</v>
      </c>
      <c r="K39" s="10" t="s">
        <v>9</v>
      </c>
    </row>
    <row r="40" spans="1:11" s="11" customFormat="1" ht="45.75" customHeight="1" thickBot="1">
      <c r="B40" s="203" t="s">
        <v>10</v>
      </c>
      <c r="C40" s="203"/>
      <c r="D40" s="160"/>
      <c r="E40" s="203" t="s">
        <v>11</v>
      </c>
      <c r="F40" s="203"/>
      <c r="G40" s="203"/>
      <c r="H40" s="203"/>
      <c r="I40" s="13" t="s">
        <v>12</v>
      </c>
      <c r="J40" s="13" t="s">
        <v>13</v>
      </c>
      <c r="K40" s="160" t="s">
        <v>14</v>
      </c>
    </row>
    <row r="41" spans="1:11" s="14" customFormat="1" ht="59.25" customHeight="1" thickBot="1">
      <c r="B41" s="259" t="s">
        <v>79</v>
      </c>
      <c r="C41" s="270"/>
      <c r="D41" s="270"/>
      <c r="E41" s="270"/>
      <c r="F41" s="270"/>
      <c r="G41" s="270"/>
      <c r="H41" s="271"/>
      <c r="I41" s="15"/>
      <c r="J41" s="15"/>
      <c r="K41" s="16"/>
    </row>
    <row r="42" spans="1:11" s="17" customFormat="1" ht="28.5" customHeight="1">
      <c r="B42" s="18"/>
      <c r="C42" s="19"/>
      <c r="D42" s="20"/>
      <c r="E42" s="20"/>
      <c r="F42" s="21"/>
      <c r="G42" s="22"/>
      <c r="I42" s="22"/>
      <c r="J42" s="22"/>
    </row>
    <row r="43" spans="1:11" s="2" customFormat="1" ht="33" customHeight="1">
      <c r="A43" s="23" t="s">
        <v>15</v>
      </c>
      <c r="B43" s="23"/>
      <c r="C43" s="24"/>
      <c r="D43" s="207" t="s">
        <v>80</v>
      </c>
      <c r="E43" s="208"/>
      <c r="F43" s="208"/>
      <c r="G43" s="208"/>
      <c r="H43" s="208"/>
      <c r="I43" s="208"/>
      <c r="J43" s="209"/>
    </row>
    <row r="44" spans="1:11" s="2" customFormat="1" ht="22.5" customHeight="1" thickBot="1">
      <c r="C44" s="24"/>
      <c r="D44" s="24"/>
      <c r="E44" s="24"/>
      <c r="F44" s="24"/>
      <c r="G44" s="24"/>
      <c r="H44" s="24"/>
      <c r="I44" s="24"/>
      <c r="J44" s="24"/>
    </row>
    <row r="45" spans="1:11" s="2" customFormat="1" ht="35.25" customHeight="1" thickBot="1">
      <c r="A45" s="193" t="s">
        <v>16</v>
      </c>
      <c r="B45" s="193"/>
      <c r="C45" s="194" t="s">
        <v>333</v>
      </c>
      <c r="D45" s="195"/>
      <c r="E45" s="195"/>
      <c r="F45" s="195"/>
      <c r="G45" s="195"/>
      <c r="H45" s="195"/>
      <c r="I45" s="195"/>
      <c r="J45" s="196"/>
    </row>
    <row r="46" spans="1:11" s="2" customFormat="1" ht="35.25" thickBot="1">
      <c r="A46" s="216" t="s">
        <v>17</v>
      </c>
      <c r="B46" s="217"/>
      <c r="C46" s="217"/>
      <c r="D46" s="217"/>
      <c r="E46" s="217"/>
      <c r="F46" s="217"/>
      <c r="G46" s="217"/>
      <c r="H46" s="217"/>
      <c r="I46" s="218"/>
    </row>
    <row r="47" spans="1:11" s="2" customFormat="1" ht="14.25" customHeight="1">
      <c r="A47" s="250" t="s">
        <v>334</v>
      </c>
      <c r="B47" s="251"/>
      <c r="C47" s="251"/>
      <c r="D47" s="251"/>
      <c r="E47" s="251"/>
      <c r="F47" s="251"/>
      <c r="G47" s="251"/>
      <c r="H47" s="251"/>
      <c r="I47" s="252"/>
    </row>
    <row r="48" spans="1:11" s="2" customFormat="1" ht="96.75" customHeight="1" thickBot="1">
      <c r="A48" s="253"/>
      <c r="B48" s="254"/>
      <c r="C48" s="254"/>
      <c r="D48" s="254"/>
      <c r="E48" s="254"/>
      <c r="F48" s="254"/>
      <c r="G48" s="254"/>
      <c r="H48" s="254"/>
      <c r="I48" s="255"/>
    </row>
    <row r="49" spans="1:14" s="2" customFormat="1" ht="30.75" thickBot="1">
      <c r="A49" s="25"/>
      <c r="B49" s="225" t="s">
        <v>18</v>
      </c>
      <c r="C49" s="225"/>
      <c r="D49" s="225"/>
      <c r="E49" s="225"/>
      <c r="F49" s="225" t="s">
        <v>19</v>
      </c>
      <c r="G49" s="225"/>
      <c r="H49" s="226" t="s">
        <v>20</v>
      </c>
      <c r="I49" s="227"/>
    </row>
    <row r="50" spans="1:14" s="17" customFormat="1" ht="36" customHeight="1">
      <c r="A50" s="26">
        <v>1</v>
      </c>
      <c r="B50" s="264" t="s">
        <v>82</v>
      </c>
      <c r="C50" s="265"/>
      <c r="D50" s="265"/>
      <c r="E50" s="266"/>
      <c r="F50" s="59"/>
      <c r="G50" s="60"/>
      <c r="H50" s="267"/>
      <c r="I50" s="268"/>
    </row>
    <row r="51" spans="1:14" s="17" customFormat="1" ht="62.25" customHeight="1">
      <c r="A51" s="26">
        <v>1.1000000000000001</v>
      </c>
      <c r="B51" s="228" t="s">
        <v>83</v>
      </c>
      <c r="C51" s="229"/>
      <c r="D51" s="229"/>
      <c r="E51" s="230"/>
      <c r="F51" s="233">
        <v>12146.13</v>
      </c>
      <c r="G51" s="234"/>
      <c r="H51" s="231"/>
      <c r="I51" s="269"/>
    </row>
    <row r="52" spans="1:14" s="17" customFormat="1" ht="62.25" customHeight="1">
      <c r="A52" s="26">
        <v>1.2</v>
      </c>
      <c r="B52" s="228" t="s">
        <v>84</v>
      </c>
      <c r="C52" s="229"/>
      <c r="D52" s="229"/>
      <c r="E52" s="230"/>
      <c r="F52" s="233">
        <v>25647.15</v>
      </c>
      <c r="G52" s="234"/>
      <c r="H52" s="29"/>
      <c r="I52" s="30"/>
      <c r="K52" s="262"/>
      <c r="L52" s="263"/>
      <c r="M52" s="263"/>
      <c r="N52" s="263"/>
    </row>
    <row r="53" spans="1:14" s="2" customFormat="1" ht="39" customHeight="1">
      <c r="A53" s="31"/>
      <c r="B53" s="210" t="s">
        <v>21</v>
      </c>
      <c r="C53" s="211"/>
      <c r="D53" s="211"/>
      <c r="E53" s="212"/>
      <c r="F53" s="233"/>
      <c r="G53" s="234"/>
      <c r="H53" s="233">
        <f>SUM(F56)</f>
        <v>37793.279999999999</v>
      </c>
      <c r="I53" s="235"/>
    </row>
    <row r="54" spans="1:14" s="2" customFormat="1" ht="28.5" customHeight="1">
      <c r="A54" s="31"/>
      <c r="B54" s="210" t="s">
        <v>22</v>
      </c>
      <c r="C54" s="211"/>
      <c r="D54" s="211"/>
      <c r="E54" s="212"/>
      <c r="F54" s="213"/>
      <c r="G54" s="214"/>
      <c r="H54" s="213"/>
      <c r="I54" s="215"/>
    </row>
    <row r="55" spans="1:14" s="2" customFormat="1" ht="14.25" customHeight="1" thickBot="1">
      <c r="A55" s="32"/>
      <c r="B55" s="238"/>
      <c r="C55" s="239"/>
      <c r="D55" s="239"/>
      <c r="E55" s="240"/>
      <c r="F55" s="241"/>
      <c r="G55" s="242"/>
      <c r="H55" s="243"/>
      <c r="I55" s="244"/>
    </row>
    <row r="56" spans="1:14" s="2" customFormat="1" ht="30.75" customHeight="1" thickBot="1">
      <c r="A56" s="33"/>
      <c r="B56" s="245" t="s">
        <v>23</v>
      </c>
      <c r="C56" s="246"/>
      <c r="D56" s="246"/>
      <c r="E56" s="247"/>
      <c r="F56" s="248">
        <f>SUM(F51:G54)</f>
        <v>37793.279999999999</v>
      </c>
      <c r="G56" s="249"/>
      <c r="H56" s="248">
        <f>SUM(H53)</f>
        <v>37793.279999999999</v>
      </c>
      <c r="I56" s="249"/>
    </row>
    <row r="57" spans="1:14" s="2" customFormat="1" ht="33">
      <c r="A57" s="236"/>
      <c r="B57" s="236"/>
      <c r="I57" s="34"/>
    </row>
    <row r="58" spans="1:14" s="2" customFormat="1" ht="66.75" customHeight="1">
      <c r="A58" s="2" t="s">
        <v>24</v>
      </c>
      <c r="B58" s="3"/>
      <c r="C58" s="35"/>
      <c r="D58" s="3"/>
      <c r="E58" s="2" t="s">
        <v>25</v>
      </c>
      <c r="G58" s="237" t="s">
        <v>26</v>
      </c>
      <c r="H58" s="237"/>
      <c r="I58" s="237"/>
      <c r="J58" s="237"/>
    </row>
    <row r="59" spans="1:14" s="2" customFormat="1" ht="30" customHeight="1">
      <c r="A59" s="159"/>
      <c r="B59" s="159" t="s">
        <v>27</v>
      </c>
      <c r="G59" s="2" t="s">
        <v>28</v>
      </c>
    </row>
    <row r="60" spans="1:14" s="2" customFormat="1" ht="112.5" customHeight="1">
      <c r="A60" s="2" t="s">
        <v>29</v>
      </c>
    </row>
    <row r="61" spans="1:14" s="39" customFormat="1" ht="21">
      <c r="A61" s="37"/>
      <c r="B61" s="38"/>
      <c r="C61" s="38"/>
      <c r="D61" s="38"/>
      <c r="E61" s="38"/>
      <c r="F61" s="38"/>
    </row>
    <row r="62" spans="1:14" s="39" customFormat="1" ht="21">
      <c r="A62" s="37"/>
      <c r="B62" s="38"/>
      <c r="C62" s="38"/>
      <c r="D62" s="38"/>
      <c r="E62" s="38"/>
      <c r="F62" s="38"/>
    </row>
    <row r="63" spans="1:14" s="39" customFormat="1" ht="21">
      <c r="A63" s="37"/>
      <c r="B63" s="38"/>
      <c r="C63" s="38"/>
      <c r="D63" s="38"/>
      <c r="E63" s="38"/>
      <c r="F63" s="38"/>
    </row>
    <row r="64" spans="1:14" s="39" customFormat="1" ht="57" customHeight="1">
      <c r="A64" s="2" t="s">
        <v>30</v>
      </c>
      <c r="B64" s="38"/>
      <c r="C64" s="38"/>
      <c r="D64" s="38"/>
      <c r="E64" s="38"/>
      <c r="F64" s="38"/>
    </row>
    <row r="65" spans="1:9" s="39" customFormat="1" ht="30">
      <c r="A65" s="2"/>
      <c r="B65" s="38"/>
      <c r="C65" s="38"/>
      <c r="D65" s="38"/>
      <c r="E65" s="38"/>
      <c r="F65" s="38"/>
    </row>
    <row r="66" spans="1:9" s="42" customFormat="1" ht="90.75" customHeight="1">
      <c r="A66" s="2" t="s">
        <v>31</v>
      </c>
      <c r="B66" s="40"/>
      <c r="C66" s="38"/>
      <c r="D66" s="38"/>
      <c r="E66" s="38"/>
      <c r="F66" s="41"/>
    </row>
    <row r="67" spans="1:9" s="43" customFormat="1" ht="107.25" customHeight="1">
      <c r="A67" s="2" t="s">
        <v>32</v>
      </c>
      <c r="B67" s="40"/>
    </row>
    <row r="68" spans="1:9" s="42" customFormat="1" ht="65.25" customHeight="1">
      <c r="A68" s="2"/>
      <c r="B68" s="40"/>
      <c r="C68" s="38"/>
      <c r="D68" s="38"/>
      <c r="E68" s="38"/>
      <c r="F68" s="41"/>
    </row>
    <row r="69" spans="1:9" s="43" customFormat="1" ht="75" customHeight="1">
      <c r="A69" s="2"/>
      <c r="B69" s="40"/>
    </row>
    <row r="70" spans="1:9" s="42" customFormat="1" ht="55.5" customHeight="1">
      <c r="A70" s="2"/>
      <c r="B70" s="40"/>
      <c r="C70" s="38"/>
      <c r="D70" s="38"/>
      <c r="E70" s="38"/>
      <c r="F70" s="41"/>
    </row>
    <row r="71" spans="1:9" s="43" customFormat="1" ht="65.25" customHeight="1">
      <c r="A71" s="2"/>
      <c r="B71" s="40"/>
    </row>
    <row r="72" spans="1:9" s="2" customFormat="1" ht="12.6" customHeight="1">
      <c r="A72" s="159"/>
      <c r="B72" s="159"/>
      <c r="I72" s="34"/>
    </row>
    <row r="73" spans="1:9" s="2" customFormat="1" ht="27" customHeight="1">
      <c r="I73" s="34"/>
    </row>
    <row r="74" spans="1:9" s="39" customFormat="1" ht="31.5">
      <c r="A74" s="2"/>
      <c r="B74" s="40"/>
      <c r="C74" s="38"/>
      <c r="D74" s="38"/>
      <c r="E74" s="38"/>
      <c r="F74" s="41"/>
      <c r="G74" s="42"/>
      <c r="H74" s="42"/>
      <c r="I74" s="44"/>
    </row>
    <row r="75" spans="1:9" s="42" customFormat="1" ht="20.25" customHeight="1">
      <c r="A75" s="2"/>
      <c r="B75" s="40"/>
      <c r="C75" s="43"/>
      <c r="D75" s="43"/>
      <c r="E75" s="43"/>
      <c r="F75" s="43"/>
      <c r="G75" s="43"/>
      <c r="H75" s="43"/>
      <c r="I75" s="44"/>
    </row>
    <row r="76" spans="1:9" s="42" customFormat="1" ht="32.25">
      <c r="A76" s="45"/>
      <c r="B76" s="46"/>
      <c r="C76" s="44"/>
      <c r="D76" s="44"/>
      <c r="E76" s="44"/>
      <c r="F76" s="47"/>
      <c r="G76" s="44"/>
      <c r="H76" s="44"/>
      <c r="I76" s="44"/>
    </row>
    <row r="77" spans="1:9" s="43" customFormat="1" ht="32.25">
      <c r="A77" s="45"/>
      <c r="B77" s="46"/>
      <c r="C77" s="44"/>
      <c r="D77" s="44"/>
      <c r="E77" s="44"/>
      <c r="F77" s="47"/>
      <c r="G77" s="44"/>
      <c r="H77" s="44"/>
      <c r="I77" s="44"/>
    </row>
    <row r="78" spans="1:9" s="43" customFormat="1" ht="13.5"/>
    <row r="79" spans="1:9" s="43" customFormat="1" ht="13.5"/>
    <row r="80" spans="1:9" s="43" customFormat="1" ht="13.5"/>
    <row r="81" spans="1:11" s="43" customFormat="1" ht="13.5"/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1:1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</sheetData>
  <mergeCells count="39">
    <mergeCell ref="C29:F30"/>
    <mergeCell ref="A33:J33"/>
    <mergeCell ref="E34:J34"/>
    <mergeCell ref="E36:G36"/>
    <mergeCell ref="C38:D38"/>
    <mergeCell ref="F38:H38"/>
    <mergeCell ref="B40:C40"/>
    <mergeCell ref="E40:H40"/>
    <mergeCell ref="B41:H41"/>
    <mergeCell ref="D43:J43"/>
    <mergeCell ref="A45:B45"/>
    <mergeCell ref="C45:J45"/>
    <mergeCell ref="K52:N52"/>
    <mergeCell ref="A46:I46"/>
    <mergeCell ref="A47:I48"/>
    <mergeCell ref="B49:E49"/>
    <mergeCell ref="F49:G49"/>
    <mergeCell ref="H49:I49"/>
    <mergeCell ref="B50:E50"/>
    <mergeCell ref="H50:I50"/>
    <mergeCell ref="B51:E51"/>
    <mergeCell ref="F51:G51"/>
    <mergeCell ref="H51:I51"/>
    <mergeCell ref="B52:E52"/>
    <mergeCell ref="F52:G52"/>
    <mergeCell ref="B53:E53"/>
    <mergeCell ref="F53:G53"/>
    <mergeCell ref="H53:I53"/>
    <mergeCell ref="B54:E54"/>
    <mergeCell ref="F54:G54"/>
    <mergeCell ref="H54:I54"/>
    <mergeCell ref="A57:B57"/>
    <mergeCell ref="G58:J58"/>
    <mergeCell ref="B55:E55"/>
    <mergeCell ref="F55:G55"/>
    <mergeCell ref="H55:I55"/>
    <mergeCell ref="B56:E56"/>
    <mergeCell ref="F56:G56"/>
    <mergeCell ref="H56:I56"/>
  </mergeCells>
  <pageMargins left="0.51181102362204722" right="0.51181102362204722" top="0.11811023622047245" bottom="0.98425196850393704" header="0.11811023622047245" footer="0.98425196850393704"/>
  <pageSetup scale="35" orientation="portrait" r:id="rId1"/>
  <headerFooter alignWithMargins="0"/>
  <rowBreaks count="2" manualBreakCount="2">
    <brk id="73" max="11" man="1"/>
    <brk id="77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102</vt:i4>
      </vt:variant>
      <vt:variant>
        <vt:lpstr>Named Ranges</vt:lpstr>
      </vt:variant>
      <vt:variant>
        <vt:i4>101</vt:i4>
      </vt:variant>
    </vt:vector>
  </HeadingPairs>
  <TitlesOfParts>
    <vt:vector size="203" baseType="lpstr">
      <vt:lpstr>TB 287502</vt:lpstr>
      <vt:lpstr>TB 283236</vt:lpstr>
      <vt:lpstr>TB 125321</vt:lpstr>
      <vt:lpstr>TB 122797</vt:lpstr>
      <vt:lpstr>TB 118181</vt:lpstr>
      <vt:lpstr>TB 209944</vt:lpstr>
      <vt:lpstr>TB 206070</vt:lpstr>
      <vt:lpstr>3014337</vt:lpstr>
      <vt:lpstr>TB 974154</vt:lpstr>
      <vt:lpstr>TB 285729</vt:lpstr>
      <vt:lpstr>TB 961762</vt:lpstr>
      <vt:lpstr>TB 957301</vt:lpstr>
      <vt:lpstr>TB 951625</vt:lpstr>
      <vt:lpstr>TB 943069</vt:lpstr>
      <vt:lpstr>TB 928618</vt:lpstr>
      <vt:lpstr>TB 404936</vt:lpstr>
      <vt:lpstr>TB 400627</vt:lpstr>
      <vt:lpstr>3014338</vt:lpstr>
      <vt:lpstr>3014339</vt:lpstr>
      <vt:lpstr>3014340</vt:lpstr>
      <vt:lpstr>TB 866690</vt:lpstr>
      <vt:lpstr>TB366671</vt:lpstr>
      <vt:lpstr>TB 462337</vt:lpstr>
      <vt:lpstr>TB 546635</vt:lpstr>
      <vt:lpstr>TB 676860</vt:lpstr>
      <vt:lpstr>TB 344331</vt:lpstr>
      <vt:lpstr>TB 336200</vt:lpstr>
      <vt:lpstr>TB 320910</vt:lpstr>
      <vt:lpstr>TB 315454</vt:lpstr>
      <vt:lpstr>TB 224727</vt:lpstr>
      <vt:lpstr>TB 217363</vt:lpstr>
      <vt:lpstr>TB 614906</vt:lpstr>
      <vt:lpstr>TB 617508</vt:lpstr>
      <vt:lpstr>TB 638361</vt:lpstr>
      <vt:lpstr>TB 622428</vt:lpstr>
      <vt:lpstr>TB 269059 </vt:lpstr>
      <vt:lpstr>TB 272103</vt:lpstr>
      <vt:lpstr>TB 615432</vt:lpstr>
      <vt:lpstr>TB 576828</vt:lpstr>
      <vt:lpstr>TB 544390</vt:lpstr>
      <vt:lpstr>TB 514234</vt:lpstr>
      <vt:lpstr>TB 505539</vt:lpstr>
      <vt:lpstr>TB 806942</vt:lpstr>
      <vt:lpstr>SALARIOS ENERO</vt:lpstr>
      <vt:lpstr>TB 329579</vt:lpstr>
      <vt:lpstr>TB 851318</vt:lpstr>
      <vt:lpstr>TB 821409</vt:lpstr>
      <vt:lpstr>3014341</vt:lpstr>
      <vt:lpstr>3014342</vt:lpstr>
      <vt:lpstr>TB 903492</vt:lpstr>
      <vt:lpstr>TB 1332517</vt:lpstr>
      <vt:lpstr>TB 1324446</vt:lpstr>
      <vt:lpstr>TB 1143417</vt:lpstr>
      <vt:lpstr>TB 1079277</vt:lpstr>
      <vt:lpstr>TB 909080</vt:lpstr>
      <vt:lpstr>TB 979543</vt:lpstr>
      <vt:lpstr>TB 311800</vt:lpstr>
      <vt:lpstr>TB 1004118</vt:lpstr>
      <vt:lpstr>TB 998654</vt:lpstr>
      <vt:lpstr>TB 981945</vt:lpstr>
      <vt:lpstr>TB 256174</vt:lpstr>
      <vt:lpstr>TB 408251</vt:lpstr>
      <vt:lpstr>TB 380349</vt:lpstr>
      <vt:lpstr>TB 334295</vt:lpstr>
      <vt:lpstr>TB 1078674</vt:lpstr>
      <vt:lpstr>3014338 (2)</vt:lpstr>
      <vt:lpstr>TB 325003</vt:lpstr>
      <vt:lpstr>TB 160190</vt:lpstr>
      <vt:lpstr>TB 155424</vt:lpstr>
      <vt:lpstr>TB 768424</vt:lpstr>
      <vt:lpstr>TB 747572</vt:lpstr>
      <vt:lpstr>TB 741724</vt:lpstr>
      <vt:lpstr>3014343</vt:lpstr>
      <vt:lpstr>3014344</vt:lpstr>
      <vt:lpstr>TB 725905</vt:lpstr>
      <vt:lpstr>TB 722214</vt:lpstr>
      <vt:lpstr>TB 717132</vt:lpstr>
      <vt:lpstr>TB 708138</vt:lpstr>
      <vt:lpstr>TB 702342</vt:lpstr>
      <vt:lpstr>TB 695861</vt:lpstr>
      <vt:lpstr>TB 892851</vt:lpstr>
      <vt:lpstr>TB 838046</vt:lpstr>
      <vt:lpstr>TB 844437</vt:lpstr>
      <vt:lpstr>TB 197043</vt:lpstr>
      <vt:lpstr>TB 252047</vt:lpstr>
      <vt:lpstr>TB 804537</vt:lpstr>
      <vt:lpstr>TB 583710</vt:lpstr>
      <vt:lpstr>TB 586798</vt:lpstr>
      <vt:lpstr>TB 598465</vt:lpstr>
      <vt:lpstr>TB 885895</vt:lpstr>
      <vt:lpstr>TB 891555</vt:lpstr>
      <vt:lpstr>TB 143910</vt:lpstr>
      <vt:lpstr>TB 146508</vt:lpstr>
      <vt:lpstr>TB 149117</vt:lpstr>
      <vt:lpstr>TB 645641</vt:lpstr>
      <vt:lpstr>TB 648324</vt:lpstr>
      <vt:lpstr>SALARIOS FEBRERO</vt:lpstr>
      <vt:lpstr>TB 327600</vt:lpstr>
      <vt:lpstr>3014345</vt:lpstr>
      <vt:lpstr>3014346</vt:lpstr>
      <vt:lpstr>TB 960737</vt:lpstr>
      <vt:lpstr>3014342 (2)</vt:lpstr>
      <vt:lpstr>'3014337'!Print_Area</vt:lpstr>
      <vt:lpstr>'3014338'!Print_Area</vt:lpstr>
      <vt:lpstr>'3014338 (2)'!Print_Area</vt:lpstr>
      <vt:lpstr>'3014339'!Print_Area</vt:lpstr>
      <vt:lpstr>'3014340'!Print_Area</vt:lpstr>
      <vt:lpstr>'3014341'!Print_Area</vt:lpstr>
      <vt:lpstr>'3014342'!Print_Area</vt:lpstr>
      <vt:lpstr>'3014342 (2)'!Print_Area</vt:lpstr>
      <vt:lpstr>'3014343'!Print_Area</vt:lpstr>
      <vt:lpstr>'3014344'!Print_Area</vt:lpstr>
      <vt:lpstr>'3014345'!Print_Area</vt:lpstr>
      <vt:lpstr>'3014346'!Print_Area</vt:lpstr>
      <vt:lpstr>'SALARIOS ENERO'!Print_Area</vt:lpstr>
      <vt:lpstr>'SALARIOS FEBRERO'!Print_Area</vt:lpstr>
      <vt:lpstr>'TB 1004118'!Print_Area</vt:lpstr>
      <vt:lpstr>'TB 1078674'!Print_Area</vt:lpstr>
      <vt:lpstr>'TB 1079277'!Print_Area</vt:lpstr>
      <vt:lpstr>'TB 1143417'!Print_Area</vt:lpstr>
      <vt:lpstr>'TB 118181'!Print_Area</vt:lpstr>
      <vt:lpstr>'TB 122797'!Print_Area</vt:lpstr>
      <vt:lpstr>'TB 125321'!Print_Area</vt:lpstr>
      <vt:lpstr>'TB 1324446'!Print_Area</vt:lpstr>
      <vt:lpstr>'TB 1332517'!Print_Area</vt:lpstr>
      <vt:lpstr>'TB 143910'!Print_Area</vt:lpstr>
      <vt:lpstr>'TB 146508'!Print_Area</vt:lpstr>
      <vt:lpstr>'TB 149117'!Print_Area</vt:lpstr>
      <vt:lpstr>'TB 155424'!Print_Area</vt:lpstr>
      <vt:lpstr>'TB 160190'!Print_Area</vt:lpstr>
      <vt:lpstr>'TB 197043'!Print_Area</vt:lpstr>
      <vt:lpstr>'TB 206070'!Print_Area</vt:lpstr>
      <vt:lpstr>'TB 209944'!Print_Area</vt:lpstr>
      <vt:lpstr>'TB 217363'!Print_Area</vt:lpstr>
      <vt:lpstr>'TB 224727'!Print_Area</vt:lpstr>
      <vt:lpstr>'TB 252047'!Print_Area</vt:lpstr>
      <vt:lpstr>'TB 256174'!Print_Area</vt:lpstr>
      <vt:lpstr>'TB 269059 '!Print_Area</vt:lpstr>
      <vt:lpstr>'TB 272103'!Print_Area</vt:lpstr>
      <vt:lpstr>'TB 283236'!Print_Area</vt:lpstr>
      <vt:lpstr>'TB 285729'!Print_Area</vt:lpstr>
      <vt:lpstr>'TB 287502'!Print_Area</vt:lpstr>
      <vt:lpstr>'TB 311800'!Print_Area</vt:lpstr>
      <vt:lpstr>'TB 315454'!Print_Area</vt:lpstr>
      <vt:lpstr>'TB 320910'!Print_Area</vt:lpstr>
      <vt:lpstr>'TB 325003'!Print_Area</vt:lpstr>
      <vt:lpstr>'TB 327600'!Print_Area</vt:lpstr>
      <vt:lpstr>'TB 329579'!Print_Area</vt:lpstr>
      <vt:lpstr>'TB 334295'!Print_Area</vt:lpstr>
      <vt:lpstr>'TB 336200'!Print_Area</vt:lpstr>
      <vt:lpstr>'TB 344331'!Print_Area</vt:lpstr>
      <vt:lpstr>'TB 380349'!Print_Area</vt:lpstr>
      <vt:lpstr>'TB 400627'!Print_Area</vt:lpstr>
      <vt:lpstr>'TB 404936'!Print_Area</vt:lpstr>
      <vt:lpstr>'TB 408251'!Print_Area</vt:lpstr>
      <vt:lpstr>'TB 462337'!Print_Area</vt:lpstr>
      <vt:lpstr>'TB 505539'!Print_Area</vt:lpstr>
      <vt:lpstr>'TB 514234'!Print_Area</vt:lpstr>
      <vt:lpstr>'TB 544390'!Print_Area</vt:lpstr>
      <vt:lpstr>'TB 546635'!Print_Area</vt:lpstr>
      <vt:lpstr>'TB 576828'!Print_Area</vt:lpstr>
      <vt:lpstr>'TB 583710'!Print_Area</vt:lpstr>
      <vt:lpstr>'TB 586798'!Print_Area</vt:lpstr>
      <vt:lpstr>'TB 598465'!Print_Area</vt:lpstr>
      <vt:lpstr>'TB 614906'!Print_Area</vt:lpstr>
      <vt:lpstr>'TB 615432'!Print_Area</vt:lpstr>
      <vt:lpstr>'TB 617508'!Print_Area</vt:lpstr>
      <vt:lpstr>'TB 622428'!Print_Area</vt:lpstr>
      <vt:lpstr>'TB 638361'!Print_Area</vt:lpstr>
      <vt:lpstr>'TB 645641'!Print_Area</vt:lpstr>
      <vt:lpstr>'TB 648324'!Print_Area</vt:lpstr>
      <vt:lpstr>'TB 676860'!Print_Area</vt:lpstr>
      <vt:lpstr>'TB 695861'!Print_Area</vt:lpstr>
      <vt:lpstr>'TB 702342'!Print_Area</vt:lpstr>
      <vt:lpstr>'TB 708138'!Print_Area</vt:lpstr>
      <vt:lpstr>'TB 717132'!Print_Area</vt:lpstr>
      <vt:lpstr>'TB 722214'!Print_Area</vt:lpstr>
      <vt:lpstr>'TB 725905'!Print_Area</vt:lpstr>
      <vt:lpstr>'TB 741724'!Print_Area</vt:lpstr>
      <vt:lpstr>'TB 768424'!Print_Area</vt:lpstr>
      <vt:lpstr>'TB 804537'!Print_Area</vt:lpstr>
      <vt:lpstr>'TB 806942'!Print_Area</vt:lpstr>
      <vt:lpstr>'TB 821409'!Print_Area</vt:lpstr>
      <vt:lpstr>'TB 838046'!Print_Area</vt:lpstr>
      <vt:lpstr>'TB 844437'!Print_Area</vt:lpstr>
      <vt:lpstr>'TB 851318'!Print_Area</vt:lpstr>
      <vt:lpstr>'TB 866690'!Print_Area</vt:lpstr>
      <vt:lpstr>'TB 885895'!Print_Area</vt:lpstr>
      <vt:lpstr>'TB 891555'!Print_Area</vt:lpstr>
      <vt:lpstr>'TB 892851'!Print_Area</vt:lpstr>
      <vt:lpstr>'TB 903492'!Print_Area</vt:lpstr>
      <vt:lpstr>'TB 909080'!Print_Area</vt:lpstr>
      <vt:lpstr>'TB 928618'!Print_Area</vt:lpstr>
      <vt:lpstr>'TB 943069'!Print_Area</vt:lpstr>
      <vt:lpstr>'TB 951625'!Print_Area</vt:lpstr>
      <vt:lpstr>'TB 957301'!Print_Area</vt:lpstr>
      <vt:lpstr>'TB 960737'!Print_Area</vt:lpstr>
      <vt:lpstr>'TB 961762'!Print_Area</vt:lpstr>
      <vt:lpstr>'TB 974154'!Print_Area</vt:lpstr>
      <vt:lpstr>'TB 979543'!Print_Area</vt:lpstr>
      <vt:lpstr>'TB 981945'!Print_Area</vt:lpstr>
      <vt:lpstr>'TB 998654'!Print_Area</vt:lpstr>
      <vt:lpstr>'TB366671'!Print_Area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Gestor Técnico Sistema de Información</cp:lastModifiedBy>
  <cp:lastPrinted>2022-03-03T20:39:53Z</cp:lastPrinted>
  <dcterms:created xsi:type="dcterms:W3CDTF">2022-01-04T18:38:28Z</dcterms:created>
  <dcterms:modified xsi:type="dcterms:W3CDTF">2022-03-03T20:46:48Z</dcterms:modified>
</cp:coreProperties>
</file>