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E:\桌面\mathflies\python\Mathmodel\23年D\"/>
    </mc:Choice>
  </mc:AlternateContent>
  <xr:revisionPtr revIDLastSave="0" documentId="13_ncr:1_{65F5E793-8E0C-4D82-8E63-EE90C99230C4}" xr6:coauthVersionLast="47" xr6:coauthVersionMax="47" xr10:uidLastSave="{00000000-0000-0000-0000-000000000000}"/>
  <bookViews>
    <workbookView xWindow="-108" yWindow="-108" windowWidth="23256" windowHeight="12576" xr2:uid="{00000000-000D-0000-FFFF-FFFF00000000}"/>
  </bookViews>
  <sheets>
    <sheet name="经济与能源" sheetId="1" r:id="rId1"/>
    <sheet name="经济与能源拆分表" sheetId="10" r:id="rId2"/>
    <sheet name="碳排放" sheetId="2" r:id="rId3"/>
    <sheet name="碳排放拆分表" sheetId="1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11" i="10" l="1"/>
  <c r="O111" i="10"/>
  <c r="N111" i="10"/>
  <c r="M111" i="10"/>
  <c r="L111" i="10"/>
  <c r="K111" i="10"/>
  <c r="P105" i="10"/>
  <c r="O105" i="10"/>
  <c r="N105" i="10"/>
  <c r="M105" i="10"/>
  <c r="L105" i="10"/>
  <c r="K105" i="10"/>
  <c r="P88" i="1" l="1"/>
  <c r="O88" i="1"/>
  <c r="N88" i="1"/>
  <c r="M88" i="1"/>
  <c r="L88" i="1"/>
  <c r="K88" i="1"/>
  <c r="P82" i="1"/>
  <c r="O82" i="1"/>
  <c r="N82" i="1"/>
  <c r="M82" i="1"/>
  <c r="L82" i="1"/>
  <c r="K82" i="1"/>
</calcChain>
</file>

<file path=xl/sharedStrings.xml><?xml version="1.0" encoding="utf-8"?>
<sst xmlns="http://schemas.openxmlformats.org/spreadsheetml/2006/main" count="922" uniqueCount="109">
  <si>
    <t>人口</t>
    <phoneticPr fontId="1" type="noConversion"/>
  </si>
  <si>
    <t>单位</t>
    <phoneticPr fontId="1" type="noConversion"/>
  </si>
  <si>
    <t>万人</t>
    <phoneticPr fontId="1" type="noConversion"/>
  </si>
  <si>
    <t>亿元</t>
    <phoneticPr fontId="1" type="noConversion"/>
  </si>
  <si>
    <t>煤炭</t>
  </si>
  <si>
    <t>油品</t>
  </si>
  <si>
    <t>天然气</t>
  </si>
  <si>
    <t>热力</t>
  </si>
  <si>
    <t>电力</t>
  </si>
  <si>
    <t>煤炭消费量</t>
    <phoneticPr fontId="1" type="noConversion"/>
  </si>
  <si>
    <t>油品消费量</t>
    <phoneticPr fontId="1" type="noConversion"/>
  </si>
  <si>
    <t>天然气消费量</t>
    <phoneticPr fontId="1" type="noConversion"/>
  </si>
  <si>
    <t>生产总值</t>
    <phoneticPr fontId="1" type="noConversion"/>
  </si>
  <si>
    <t>总量</t>
    <phoneticPr fontId="1" type="noConversion"/>
  </si>
  <si>
    <t>发电</t>
    <phoneticPr fontId="1" type="noConversion"/>
  </si>
  <si>
    <t>供热</t>
    <phoneticPr fontId="1" type="noConversion"/>
  </si>
  <si>
    <t>其他加工转换</t>
    <phoneticPr fontId="1" type="noConversion"/>
  </si>
  <si>
    <t>损失</t>
    <phoneticPr fontId="1" type="noConversion"/>
  </si>
  <si>
    <t>其他消费</t>
    <phoneticPr fontId="1" type="noConversion"/>
  </si>
  <si>
    <t>产业能耗结构</t>
    <phoneticPr fontId="1" type="noConversion"/>
  </si>
  <si>
    <t>其他能源</t>
    <phoneticPr fontId="1" type="noConversion"/>
  </si>
  <si>
    <t>细分项</t>
    <phoneticPr fontId="1" type="noConversion"/>
  </si>
  <si>
    <t>碳排放量</t>
    <phoneticPr fontId="1" type="noConversion"/>
  </si>
  <si>
    <t>-</t>
    <phoneticPr fontId="1" type="noConversion"/>
  </si>
  <si>
    <t>主题</t>
    <phoneticPr fontId="1" type="noConversion"/>
  </si>
  <si>
    <t>项目</t>
    <phoneticPr fontId="1" type="noConversion"/>
  </si>
  <si>
    <t>子项</t>
    <phoneticPr fontId="1" type="noConversion"/>
  </si>
  <si>
    <t>常驻人口</t>
    <phoneticPr fontId="1" type="noConversion"/>
  </si>
  <si>
    <t>能源供应部门</t>
    <phoneticPr fontId="1" type="noConversion"/>
  </si>
  <si>
    <t>工业消费部门</t>
  </si>
  <si>
    <t>工业消费部门</t>
    <phoneticPr fontId="1" type="noConversion"/>
  </si>
  <si>
    <t>交通消费部门</t>
  </si>
  <si>
    <t>交通消费部门</t>
    <phoneticPr fontId="1" type="noConversion"/>
  </si>
  <si>
    <t>建筑消费部门</t>
    <phoneticPr fontId="1" type="noConversion"/>
  </si>
  <si>
    <t>第一产业</t>
    <phoneticPr fontId="1" type="noConversion"/>
  </si>
  <si>
    <t>第二产业</t>
    <phoneticPr fontId="1" type="noConversion"/>
  </si>
  <si>
    <t>第三产业</t>
    <phoneticPr fontId="1" type="noConversion"/>
  </si>
  <si>
    <t>居民生活</t>
    <phoneticPr fontId="1" type="noConversion"/>
  </si>
  <si>
    <t>能耗品种结构</t>
    <phoneticPr fontId="1" type="noConversion"/>
  </si>
  <si>
    <t>能源消费量</t>
    <phoneticPr fontId="1" type="noConversion"/>
  </si>
  <si>
    <t>煤炭</t>
    <phoneticPr fontId="1" type="noConversion"/>
  </si>
  <si>
    <t>油品</t>
    <phoneticPr fontId="1" type="noConversion"/>
  </si>
  <si>
    <t>天然气</t>
    <phoneticPr fontId="1" type="noConversion"/>
  </si>
  <si>
    <t>热力</t>
    <phoneticPr fontId="1" type="noConversion"/>
  </si>
  <si>
    <t>电力</t>
    <phoneticPr fontId="1" type="noConversion"/>
  </si>
  <si>
    <t>注释1：“子项”列中“总量”指对应“项目”列中指标的总值</t>
    <phoneticPr fontId="1" type="noConversion"/>
  </si>
  <si>
    <t>注释2：不同部门之间使用的能源品种不同，因此不同部门间同样大类能源的碳排放因子也有差别。</t>
    <phoneticPr fontId="1" type="noConversion"/>
  </si>
  <si>
    <t>注释3：某种能源的碳排放因子=消费该能源产生的碳排放/该能源的消费量。数值栏中“-”表示该年该项能源未使用，无法计算实际的碳排放因子。</t>
    <phoneticPr fontId="1" type="noConversion"/>
  </si>
  <si>
    <t>注释1：碳排放量由各品种能源消费量与对应碳排放因子的乘积之和。</t>
    <phoneticPr fontId="1" type="noConversion"/>
  </si>
  <si>
    <t>注释3：其他加工转换包括除发电、供热外的能源转换，如洗选煤、炼焦、炼油、制气、煤制品加工、回收能等。</t>
    <phoneticPr fontId="1" type="noConversion"/>
  </si>
  <si>
    <t>注释5：电力消费的碳排放与电力产地的发电方式有关。外地调入电力的碳排放按照该电力产地的碳排放因子计算。</t>
    <phoneticPr fontId="1" type="noConversion"/>
  </si>
  <si>
    <t>注释4：煤炭、油品、天然气、热力、电力、其他能源为不同的能源大类。其中煤炭、油品、其他能源分别包括了众多不同的能源小类，如煤炭包括原煤、洗精煤、焦炭等；油品包括原油、柴油、汽油等、其他能源包括生物质能、氢能等清洁能源，碳排放因子视为0。</t>
    <phoneticPr fontId="1" type="noConversion"/>
  </si>
  <si>
    <t>注释5：外地调入电力指在外地生产，经过输送到达本地的电力，是能源资源需求旺盛省市保障区内电力供应的重要途径。外地电力调入需要输电线路支持。外地调入电力根据电力生产省份的资源特点会呈现出相应的排放特征。</t>
    <phoneticPr fontId="1" type="noConversion"/>
  </si>
  <si>
    <t>注释4：此项为本地开展能源加工转换的碳排放因子。</t>
    <phoneticPr fontId="1" type="noConversion"/>
  </si>
  <si>
    <t>注释2：数值前负号代表产出，数值前正号代表消费</t>
    <phoneticPr fontId="1" type="noConversion"/>
  </si>
  <si>
    <t>农林消费部门</t>
    <phoneticPr fontId="1" type="noConversion"/>
  </si>
  <si>
    <t>居民生活消费</t>
    <phoneticPr fontId="1" type="noConversion"/>
  </si>
  <si>
    <t>新能源热力</t>
    <phoneticPr fontId="1" type="noConversion"/>
  </si>
  <si>
    <t>新能源电力</t>
    <phoneticPr fontId="1" type="noConversion"/>
  </si>
  <si>
    <t>其他新能源</t>
    <phoneticPr fontId="1" type="noConversion"/>
  </si>
  <si>
    <t>GDP</t>
    <phoneticPr fontId="1" type="noConversion"/>
  </si>
  <si>
    <t>其他转换</t>
    <phoneticPr fontId="1" type="noConversion"/>
  </si>
  <si>
    <r>
      <t>总量</t>
    </r>
    <r>
      <rPr>
        <vertAlign val="superscript"/>
        <sz val="6"/>
        <color theme="1"/>
        <rFont val="等线"/>
        <family val="3"/>
        <charset val="134"/>
        <scheme val="minor"/>
      </rPr>
      <t>1</t>
    </r>
    <phoneticPr fontId="1" type="noConversion"/>
  </si>
  <si>
    <r>
      <t>其他转换</t>
    </r>
    <r>
      <rPr>
        <vertAlign val="superscript"/>
        <sz val="6"/>
        <color theme="1"/>
        <rFont val="等线"/>
        <family val="3"/>
        <charset val="134"/>
        <scheme val="minor"/>
      </rPr>
      <t>2,3</t>
    </r>
    <phoneticPr fontId="1" type="noConversion"/>
  </si>
  <si>
    <r>
      <t>第一产业</t>
    </r>
    <r>
      <rPr>
        <vertAlign val="superscript"/>
        <sz val="6"/>
        <color theme="1"/>
        <rFont val="等线"/>
        <family val="3"/>
        <charset val="134"/>
        <scheme val="minor"/>
      </rPr>
      <t>4</t>
    </r>
    <phoneticPr fontId="1" type="noConversion"/>
  </si>
  <si>
    <r>
      <t>外地调入电</t>
    </r>
    <r>
      <rPr>
        <vertAlign val="superscript"/>
        <sz val="6"/>
        <color theme="1"/>
        <rFont val="等线"/>
        <family val="3"/>
        <charset val="134"/>
        <scheme val="minor"/>
      </rPr>
      <t>5</t>
    </r>
    <phoneticPr fontId="1" type="noConversion"/>
  </si>
  <si>
    <t>万tce</t>
  </si>
  <si>
    <t>地区生产总值</t>
    <phoneticPr fontId="1" type="noConversion"/>
  </si>
  <si>
    <t>二产增加值</t>
    <phoneticPr fontId="1" type="noConversion"/>
  </si>
  <si>
    <t>三产增加值</t>
    <phoneticPr fontId="1" type="noConversion"/>
  </si>
  <si>
    <t>人口与经济数据统计表</t>
    <phoneticPr fontId="1" type="noConversion"/>
  </si>
  <si>
    <t>能源消费量统计表</t>
    <phoneticPr fontId="1" type="noConversion"/>
  </si>
  <si>
    <t>一产能耗量</t>
    <phoneticPr fontId="1" type="noConversion"/>
  </si>
  <si>
    <t>二产能耗量</t>
    <phoneticPr fontId="1" type="noConversion"/>
  </si>
  <si>
    <t>三产能耗量</t>
    <phoneticPr fontId="1" type="noConversion"/>
  </si>
  <si>
    <t>生活能耗量</t>
    <phoneticPr fontId="1" type="noConversion"/>
  </si>
  <si>
    <t>产业部门能源消费品种结构</t>
    <phoneticPr fontId="1" type="noConversion"/>
  </si>
  <si>
    <t>能源消费品种结构</t>
    <phoneticPr fontId="1" type="noConversion"/>
  </si>
  <si>
    <r>
      <t>碳排放量</t>
    </r>
    <r>
      <rPr>
        <vertAlign val="superscript"/>
        <sz val="6"/>
        <color theme="1"/>
        <rFont val="等线"/>
        <family val="3"/>
        <charset val="134"/>
        <scheme val="minor"/>
      </rPr>
      <t>1</t>
    </r>
    <phoneticPr fontId="1" type="noConversion"/>
  </si>
  <si>
    <r>
      <t>能源消费部门碳排放因子</t>
    </r>
    <r>
      <rPr>
        <vertAlign val="superscript"/>
        <sz val="6"/>
        <color theme="1"/>
        <rFont val="等线"/>
        <family val="3"/>
        <charset val="134"/>
        <scheme val="minor"/>
      </rPr>
      <t>2，3</t>
    </r>
    <phoneticPr fontId="1" type="noConversion"/>
  </si>
  <si>
    <r>
      <t>能源供应部门碳排放因子</t>
    </r>
    <r>
      <rPr>
        <vertAlign val="superscript"/>
        <sz val="6"/>
        <color theme="1"/>
        <rFont val="等线"/>
        <family val="3"/>
        <charset val="134"/>
        <scheme val="minor"/>
      </rPr>
      <t>4</t>
    </r>
    <phoneticPr fontId="1" type="noConversion"/>
  </si>
  <si>
    <r>
      <t>外地调入电力碳排放因子</t>
    </r>
    <r>
      <rPr>
        <vertAlign val="superscript"/>
        <sz val="6"/>
        <color theme="1"/>
        <rFont val="等线"/>
        <family val="3"/>
        <charset val="134"/>
        <scheme val="minor"/>
      </rPr>
      <t>5</t>
    </r>
    <phoneticPr fontId="1" type="noConversion"/>
  </si>
  <si>
    <t>万tCO2</t>
  </si>
  <si>
    <t>tCO2/tce</t>
  </si>
  <si>
    <t>碳排放量统计表</t>
    <phoneticPr fontId="1" type="noConversion"/>
  </si>
  <si>
    <t>外来电</t>
    <phoneticPr fontId="1" type="noConversion"/>
  </si>
  <si>
    <r>
      <t>一产增加值</t>
    </r>
    <r>
      <rPr>
        <vertAlign val="superscript"/>
        <sz val="6"/>
        <color theme="1"/>
        <rFont val="等线"/>
        <family val="3"/>
        <charset val="134"/>
        <scheme val="minor"/>
      </rPr>
      <t>2</t>
    </r>
    <phoneticPr fontId="1" type="noConversion"/>
  </si>
  <si>
    <r>
      <t>万tce</t>
    </r>
    <r>
      <rPr>
        <vertAlign val="superscript"/>
        <sz val="6"/>
        <color theme="1"/>
        <rFont val="等线"/>
        <family val="3"/>
        <charset val="134"/>
        <scheme val="minor"/>
      </rPr>
      <t>1</t>
    </r>
    <phoneticPr fontId="1" type="noConversion"/>
  </si>
  <si>
    <r>
      <t>细分项</t>
    </r>
    <r>
      <rPr>
        <vertAlign val="superscript"/>
        <sz val="6"/>
        <color theme="1"/>
        <rFont val="等线"/>
        <family val="3"/>
        <charset val="134"/>
        <scheme val="minor"/>
      </rPr>
      <t>1</t>
    </r>
    <phoneticPr fontId="1" type="noConversion"/>
  </si>
  <si>
    <r>
      <t>其他消费</t>
    </r>
    <r>
      <rPr>
        <vertAlign val="superscript"/>
        <sz val="6"/>
        <color theme="1"/>
        <rFont val="等线"/>
        <family val="3"/>
        <charset val="134"/>
        <scheme val="minor"/>
      </rPr>
      <t>1</t>
    </r>
    <phoneticPr fontId="1" type="noConversion"/>
  </si>
  <si>
    <r>
      <t>外地调入电</t>
    </r>
    <r>
      <rPr>
        <vertAlign val="superscript"/>
        <sz val="6"/>
        <color theme="1"/>
        <rFont val="等线"/>
        <family val="3"/>
        <charset val="134"/>
        <scheme val="minor"/>
      </rPr>
      <t>2</t>
    </r>
    <phoneticPr fontId="1" type="noConversion"/>
  </si>
  <si>
    <r>
      <t>能源消费部门碳排放因子</t>
    </r>
    <r>
      <rPr>
        <vertAlign val="superscript"/>
        <sz val="11"/>
        <color theme="1"/>
        <rFont val="等线"/>
        <family val="3"/>
        <charset val="134"/>
        <scheme val="minor"/>
      </rPr>
      <t>1，2</t>
    </r>
    <phoneticPr fontId="1" type="noConversion"/>
  </si>
  <si>
    <r>
      <t>能源供应部门碳排放因子</t>
    </r>
    <r>
      <rPr>
        <vertAlign val="superscript"/>
        <sz val="11"/>
        <color theme="1"/>
        <rFont val="等线"/>
        <family val="3"/>
        <charset val="134"/>
        <scheme val="minor"/>
      </rPr>
      <t>1</t>
    </r>
    <phoneticPr fontId="1" type="noConversion"/>
  </si>
  <si>
    <r>
      <t>区外来电碳排放因子</t>
    </r>
    <r>
      <rPr>
        <vertAlign val="superscript"/>
        <sz val="11"/>
        <color theme="1"/>
        <rFont val="等线"/>
        <family val="3"/>
        <charset val="134"/>
        <scheme val="minor"/>
      </rPr>
      <t>1</t>
    </r>
    <phoneticPr fontId="1" type="noConversion"/>
  </si>
  <si>
    <t>注释2：一产增加值是指第一产业的增加值，二产和三产亦分别代表第二产业和第三产业。</t>
    <phoneticPr fontId="1" type="noConversion"/>
  </si>
  <si>
    <t>注释1：万tce是指万吨标准煤</t>
    <phoneticPr fontId="1" type="noConversion"/>
  </si>
  <si>
    <t>注释1：煤炭、油品、天然气、热力、电力、其他能源为不同的能源大类。其中煤炭、油品、其他能源分别包括了众多不同的能源小类，如煤炭包括原煤、洗精煤、焦炭等；油品包括原油、柴油、汽油等、其他能源包括生物质能、氢能等清洁能源，其碳排放因子视为0。</t>
    <phoneticPr fontId="1" type="noConversion"/>
  </si>
  <si>
    <t>注释1：其他消费是指能源转换部门之外，能源消费部门的消费量，包括工业消费部门、建筑消费部门、交通消费部门、居民生活消费和农林消费部门等。</t>
    <phoneticPr fontId="1" type="noConversion"/>
  </si>
  <si>
    <t>注释2：外调电是指外地调入电力，指在外地生产，经过输送到达本地的电力，是能源资源需求旺盛省市保障区内电力供应的重要途径。外地电力调入需要输电线路支持。外地调入电力根据电力生产省份的资源特点会呈现出相应的排放特征。</t>
    <phoneticPr fontId="1" type="noConversion"/>
  </si>
  <si>
    <t>注释1：不同部门之间使用的能源品种不同，因此不同部门间同样大类能源的碳排放因子也有差别。</t>
    <phoneticPr fontId="1" type="noConversion"/>
  </si>
  <si>
    <t>注释2：某种能源的碳排放因子=消费该能源产生的碳排放/该能源的消费量。数值栏中“-”表示该年该项能源未使用，无法计算实际的碳排放因子。</t>
    <phoneticPr fontId="1" type="noConversion"/>
  </si>
  <si>
    <t>注释1：此项为本地开展能源加工转换的碳排放因子。</t>
    <phoneticPr fontId="1" type="noConversion"/>
  </si>
  <si>
    <t>注释1：电力消费的碳排放与电力产地的发电方式有关。外地调入电力的碳排放按照该电力产地的碳排放因子计算。</t>
    <phoneticPr fontId="1" type="noConversion"/>
  </si>
  <si>
    <t>注释2：数值前负号代表产出，数值前正号代表消费。</t>
    <phoneticPr fontId="1" type="noConversion"/>
  </si>
  <si>
    <t>注释1：“子项”列中“总量”指对应“项目”列中指标的总值。</t>
    <phoneticPr fontId="1" type="noConversion"/>
  </si>
  <si>
    <r>
      <t>损失</t>
    </r>
    <r>
      <rPr>
        <vertAlign val="superscript"/>
        <sz val="6"/>
        <color theme="1"/>
        <rFont val="等线"/>
        <family val="3"/>
        <charset val="134"/>
        <scheme val="minor"/>
      </rPr>
      <t>6</t>
    </r>
    <phoneticPr fontId="1" type="noConversion"/>
  </si>
  <si>
    <t>注释6：损失的能源除电力和热力外不产生碳排放</t>
    <phoneticPr fontId="1" type="noConversion"/>
  </si>
  <si>
    <t>注释2：损失的能源除电力和热力外不产生碳排放</t>
    <phoneticPr fontId="1" type="noConversion"/>
  </si>
  <si>
    <r>
      <t>损失</t>
    </r>
    <r>
      <rPr>
        <vertAlign val="superscript"/>
        <sz val="6"/>
        <color theme="1"/>
        <rFont val="等线"/>
        <family val="3"/>
        <charset val="134"/>
        <scheme val="minor"/>
      </rPr>
      <t>2</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</si>
</sst>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0"/>
  </numFmts>
  <fonts count="9" x14ac:knownFonts="1">
    <font>
      <sz val="11"/>
      <color theme="1"/>
      <name val="等线"/>
      <family val="2"/>
      <scheme val="minor"/>
    </font>
    <font>
      <sz val="9"/>
      <name val="等线"/>
      <family val="3"/>
      <charset val="134"/>
      <scheme val="minor"/>
    </font>
    <font>
      <sz val="11"/>
      <color theme="1"/>
      <name val="等线"/>
      <family val="3"/>
      <charset val="134"/>
      <scheme val="minor"/>
    </font>
    <font>
      <sz val="6"/>
      <color theme="1"/>
      <name val="等线"/>
      <family val="3"/>
      <charset val="134"/>
      <scheme val="minor"/>
    </font>
    <font>
      <vertAlign val="superscript"/>
      <sz val="6"/>
      <color theme="1"/>
      <name val="等线"/>
      <family val="3"/>
      <charset val="134"/>
      <scheme val="minor"/>
    </font>
    <font>
      <vertAlign val="superscript"/>
      <sz val="11"/>
      <color theme="1"/>
      <name val="等线"/>
      <family val="3"/>
      <charset val="134"/>
      <scheme val="minor"/>
    </font>
    <font>
      <sz val="10"/>
      <color theme="1"/>
      <name val="等线"/>
      <family val="2"/>
      <scheme val="minor"/>
    </font>
    <font>
      <sz val="10"/>
      <color theme="1"/>
      <name val="等线"/>
      <family val="3"/>
      <charset val="134"/>
      <scheme val="minor"/>
    </font>
    <font>
      <sz val="9"/>
      <color theme="1"/>
      <name val="等线"/>
      <family val="3"/>
      <charset val="134"/>
      <scheme val="minor"/>
    </font>
  </fonts>
  <fills count="11">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165">
    <xf numFmtId="0" fontId="0" fillId="0" borderId="0" xfId="0"/>
    <xf numFmtId="0" fontId="0" fillId="0" borderId="0" xfId="0" applyAlignment="1">
      <alignment horizontal="center" vertical="center"/>
    </xf>
    <xf numFmtId="0" fontId="2" fillId="0" borderId="0" xfId="0" applyFont="1" applyAlignment="1">
      <alignment vertical="center"/>
    </xf>
    <xf numFmtId="0" fontId="0" fillId="10" borderId="0" xfId="0" applyFill="1" applyAlignment="1">
      <alignment horizontal="center" vertical="center"/>
    </xf>
    <xf numFmtId="0" fontId="0" fillId="10" borderId="0" xfId="0" applyFill="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10" borderId="2" xfId="0" applyFont="1" applyFill="1" applyBorder="1" applyAlignment="1">
      <alignment horizontal="center" vertical="center"/>
    </xf>
    <xf numFmtId="0" fontId="3" fillId="0" borderId="2" xfId="0" applyFont="1" applyBorder="1" applyAlignment="1">
      <alignment horizontal="right" vertical="center"/>
    </xf>
    <xf numFmtId="0" fontId="3" fillId="0" borderId="3" xfId="0" applyFont="1" applyBorder="1" applyAlignment="1">
      <alignment horizontal="right" vertical="center"/>
    </xf>
    <xf numFmtId="0" fontId="3" fillId="2" borderId="9" xfId="0" applyFont="1" applyFill="1" applyBorder="1" applyAlignment="1">
      <alignment horizontal="center" vertical="center"/>
    </xf>
    <xf numFmtId="0" fontId="3" fillId="0" borderId="37" xfId="0" applyFont="1" applyBorder="1" applyAlignment="1">
      <alignment horizontal="center" vertical="center"/>
    </xf>
    <xf numFmtId="0" fontId="3" fillId="10" borderId="36" xfId="0" applyFont="1" applyFill="1" applyBorder="1" applyAlignment="1">
      <alignment horizontal="center" vertical="center"/>
    </xf>
    <xf numFmtId="0" fontId="3" fillId="0" borderId="36" xfId="0" applyFont="1" applyBorder="1" applyAlignment="1">
      <alignment horizontal="center" vertical="center"/>
    </xf>
    <xf numFmtId="0" fontId="3" fillId="0" borderId="32" xfId="0" applyFont="1" applyBorder="1" applyAlignment="1">
      <alignment horizontal="center" vertical="center"/>
    </xf>
    <xf numFmtId="0" fontId="3" fillId="10" borderId="32" xfId="0" applyFont="1" applyFill="1" applyBorder="1" applyAlignment="1">
      <alignment horizontal="center" vertical="center"/>
    </xf>
    <xf numFmtId="0" fontId="3" fillId="0" borderId="30" xfId="0" applyFont="1" applyBorder="1" applyAlignment="1">
      <alignment horizontal="center" vertical="center"/>
    </xf>
    <xf numFmtId="0" fontId="3" fillId="10" borderId="30" xfId="0" applyFont="1" applyFill="1" applyBorder="1" applyAlignment="1">
      <alignment horizontal="center" vertical="center"/>
    </xf>
    <xf numFmtId="0" fontId="3" fillId="10" borderId="33" xfId="0" applyFont="1" applyFill="1" applyBorder="1" applyAlignment="1">
      <alignment horizontal="center" vertical="center"/>
    </xf>
    <xf numFmtId="0" fontId="3" fillId="0" borderId="35" xfId="0" applyFont="1" applyBorder="1" applyAlignment="1">
      <alignment horizontal="center" vertical="center"/>
    </xf>
    <xf numFmtId="0" fontId="3" fillId="0" borderId="40" xfId="0" applyFont="1" applyBorder="1" applyAlignment="1">
      <alignment horizontal="center" vertical="center"/>
    </xf>
    <xf numFmtId="0" fontId="3" fillId="10" borderId="39" xfId="0" applyFont="1" applyFill="1" applyBorder="1" applyAlignment="1">
      <alignment horizontal="center" vertical="center"/>
    </xf>
    <xf numFmtId="0" fontId="3" fillId="0" borderId="39" xfId="0" applyFont="1" applyBorder="1" applyAlignment="1">
      <alignment horizontal="center" vertical="center"/>
    </xf>
    <xf numFmtId="0" fontId="3" fillId="0" borderId="34" xfId="0" applyFont="1" applyBorder="1" applyAlignment="1">
      <alignment horizontal="center" vertical="center"/>
    </xf>
    <xf numFmtId="0" fontId="3" fillId="10" borderId="42" xfId="0" applyFont="1" applyFill="1" applyBorder="1" applyAlignment="1">
      <alignment horizontal="center" vertical="center"/>
    </xf>
    <xf numFmtId="0" fontId="3" fillId="0" borderId="38" xfId="0" applyFont="1" applyBorder="1" applyAlignment="1">
      <alignment horizontal="center" vertical="center"/>
    </xf>
    <xf numFmtId="0" fontId="3" fillId="0" borderId="29" xfId="0" applyFont="1" applyBorder="1" applyAlignment="1">
      <alignment horizontal="center" vertical="center"/>
    </xf>
    <xf numFmtId="0" fontId="3" fillId="10" borderId="29" xfId="0" applyFont="1" applyFill="1" applyBorder="1" applyAlignment="1">
      <alignment horizontal="center" vertical="center"/>
    </xf>
    <xf numFmtId="0" fontId="3" fillId="0" borderId="31" xfId="0" applyFont="1" applyBorder="1" applyAlignment="1">
      <alignment horizontal="center" vertical="center"/>
    </xf>
    <xf numFmtId="0" fontId="3" fillId="10" borderId="34" xfId="0" applyFont="1" applyFill="1" applyBorder="1" applyAlignment="1">
      <alignment horizontal="center" vertical="center"/>
    </xf>
    <xf numFmtId="0" fontId="3" fillId="0" borderId="15" xfId="0" applyFont="1" applyBorder="1" applyAlignment="1">
      <alignment horizontal="center" vertical="center"/>
    </xf>
    <xf numFmtId="0" fontId="3" fillId="10" borderId="31" xfId="0" applyFont="1" applyFill="1" applyBorder="1" applyAlignment="1">
      <alignment horizontal="center" vertical="center"/>
    </xf>
    <xf numFmtId="0" fontId="3" fillId="10" borderId="43" xfId="0" applyFont="1" applyFill="1" applyBorder="1" applyAlignment="1">
      <alignment horizontal="center" vertical="center"/>
    </xf>
    <xf numFmtId="0" fontId="3" fillId="0" borderId="16" xfId="0" applyFont="1" applyBorder="1" applyAlignment="1">
      <alignment horizontal="center" vertical="center"/>
    </xf>
    <xf numFmtId="0" fontId="3" fillId="10" borderId="35" xfId="0" applyFont="1" applyFill="1" applyBorder="1" applyAlignment="1">
      <alignment horizontal="center" vertical="center"/>
    </xf>
    <xf numFmtId="0" fontId="3" fillId="0" borderId="21" xfId="0" applyFont="1" applyBorder="1" applyAlignment="1">
      <alignment horizontal="center" vertical="center"/>
    </xf>
    <xf numFmtId="0" fontId="3" fillId="0" borderId="24" xfId="0" applyFont="1" applyBorder="1" applyAlignment="1">
      <alignment horizontal="center" vertical="center"/>
    </xf>
    <xf numFmtId="0" fontId="3" fillId="10" borderId="41" xfId="0" applyFont="1" applyFill="1" applyBorder="1" applyAlignment="1">
      <alignment horizontal="center" vertical="center"/>
    </xf>
    <xf numFmtId="0" fontId="3" fillId="0" borderId="41" xfId="0" applyFont="1" applyBorder="1" applyAlignment="1">
      <alignment horizontal="center" vertical="center"/>
    </xf>
    <xf numFmtId="0" fontId="3" fillId="0" borderId="15" xfId="0" applyFont="1" applyBorder="1" applyAlignment="1">
      <alignment horizontal="right" vertical="center"/>
    </xf>
    <xf numFmtId="0" fontId="3" fillId="0" borderId="38" xfId="0" applyFont="1" applyBorder="1" applyAlignment="1">
      <alignment horizontal="right" vertical="center"/>
    </xf>
    <xf numFmtId="0" fontId="3" fillId="10" borderId="21" xfId="0" applyFont="1" applyFill="1" applyBorder="1" applyAlignment="1">
      <alignment horizontal="center" vertical="center"/>
    </xf>
    <xf numFmtId="0" fontId="3" fillId="10" borderId="16" xfId="0" applyFont="1" applyFill="1" applyBorder="1" applyAlignment="1">
      <alignment horizontal="center" vertical="center"/>
    </xf>
    <xf numFmtId="0" fontId="3" fillId="10" borderId="18" xfId="0" applyFont="1" applyFill="1" applyBorder="1" applyAlignment="1">
      <alignment horizontal="center" vertical="center"/>
    </xf>
    <xf numFmtId="0" fontId="3" fillId="10" borderId="19" xfId="0" applyFont="1" applyFill="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vertical="center"/>
    </xf>
    <xf numFmtId="0" fontId="3" fillId="10" borderId="40" xfId="0" applyFont="1" applyFill="1" applyBorder="1" applyAlignment="1">
      <alignment horizontal="center" vertical="center"/>
    </xf>
    <xf numFmtId="0" fontId="3" fillId="9" borderId="37"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6" fillId="0" borderId="0" xfId="0" applyFont="1" applyAlignment="1">
      <alignment horizontal="left" vertical="center"/>
    </xf>
    <xf numFmtId="0" fontId="8" fillId="0" borderId="0" xfId="0" applyFont="1" applyAlignment="1">
      <alignment horizontal="left" vertical="center"/>
    </xf>
    <xf numFmtId="0" fontId="7" fillId="0" borderId="0" xfId="0" applyFont="1"/>
    <xf numFmtId="2" fontId="3" fillId="0" borderId="10" xfId="0" applyNumberFormat="1" applyFont="1" applyBorder="1" applyAlignment="1">
      <alignment horizontal="right" vertical="center"/>
    </xf>
    <xf numFmtId="2" fontId="3" fillId="0" borderId="11" xfId="0" applyNumberFormat="1" applyFont="1" applyBorder="1" applyAlignment="1">
      <alignment horizontal="right" vertical="center"/>
    </xf>
    <xf numFmtId="2" fontId="3" fillId="0" borderId="2" xfId="0" applyNumberFormat="1" applyFont="1" applyBorder="1" applyAlignment="1">
      <alignment horizontal="right" vertical="center"/>
    </xf>
    <xf numFmtId="2" fontId="3" fillId="0" borderId="3" xfId="0" applyNumberFormat="1" applyFont="1" applyBorder="1" applyAlignment="1">
      <alignment horizontal="right" vertical="center"/>
    </xf>
    <xf numFmtId="2" fontId="3" fillId="0" borderId="0" xfId="0" applyNumberFormat="1" applyFont="1" applyAlignment="1">
      <alignment horizontal="right" vertical="center"/>
    </xf>
    <xf numFmtId="2" fontId="3" fillId="0" borderId="5" xfId="0" applyNumberFormat="1" applyFont="1" applyBorder="1" applyAlignment="1">
      <alignment horizontal="right" vertical="center"/>
    </xf>
    <xf numFmtId="2" fontId="3" fillId="0" borderId="13" xfId="0" applyNumberFormat="1" applyFont="1" applyBorder="1" applyAlignment="1">
      <alignment horizontal="right" vertical="center"/>
    </xf>
    <xf numFmtId="2" fontId="3" fillId="0" borderId="12" xfId="0" applyNumberFormat="1" applyFont="1" applyBorder="1" applyAlignment="1">
      <alignment horizontal="right" vertical="center"/>
    </xf>
    <xf numFmtId="2" fontId="3" fillId="0" borderId="15" xfId="0" applyNumberFormat="1" applyFont="1" applyBorder="1" applyAlignment="1">
      <alignment horizontal="right" vertical="center"/>
    </xf>
    <xf numFmtId="2" fontId="3" fillId="0" borderId="14" xfId="0" applyNumberFormat="1" applyFont="1" applyBorder="1" applyAlignment="1">
      <alignment horizontal="right" vertical="center"/>
    </xf>
    <xf numFmtId="2" fontId="3" fillId="0" borderId="17" xfId="0" applyNumberFormat="1" applyFont="1" applyBorder="1" applyAlignment="1">
      <alignment horizontal="right" vertical="center"/>
    </xf>
    <xf numFmtId="2" fontId="3" fillId="0" borderId="23" xfId="0" applyNumberFormat="1" applyFont="1" applyBorder="1" applyAlignment="1">
      <alignment horizontal="right" vertical="center"/>
    </xf>
    <xf numFmtId="2" fontId="3" fillId="0" borderId="19" xfId="0" applyNumberFormat="1" applyFont="1" applyBorder="1" applyAlignment="1">
      <alignment horizontal="right" vertical="center"/>
    </xf>
    <xf numFmtId="2" fontId="3" fillId="0" borderId="20" xfId="0" applyNumberFormat="1" applyFont="1" applyBorder="1" applyAlignment="1">
      <alignment horizontal="right" vertical="center"/>
    </xf>
    <xf numFmtId="2" fontId="3" fillId="0" borderId="22" xfId="0" applyNumberFormat="1" applyFont="1" applyBorder="1" applyAlignment="1">
      <alignment horizontal="right" vertical="center"/>
    </xf>
    <xf numFmtId="2" fontId="3" fillId="0" borderId="21" xfId="0" applyNumberFormat="1" applyFont="1" applyBorder="1" applyAlignment="1">
      <alignment horizontal="right" vertical="center"/>
    </xf>
    <xf numFmtId="2" fontId="3" fillId="0" borderId="16" xfId="0" applyNumberFormat="1" applyFont="1" applyBorder="1" applyAlignment="1">
      <alignment horizontal="right" vertical="center"/>
    </xf>
    <xf numFmtId="2" fontId="3" fillId="0" borderId="18" xfId="0" applyNumberFormat="1" applyFont="1" applyBorder="1" applyAlignment="1">
      <alignment horizontal="right" vertical="center"/>
    </xf>
    <xf numFmtId="2" fontId="3" fillId="0" borderId="7" xfId="0" applyNumberFormat="1" applyFont="1" applyBorder="1" applyAlignment="1">
      <alignment horizontal="right" vertical="center"/>
    </xf>
    <xf numFmtId="2" fontId="3" fillId="0" borderId="8" xfId="0" applyNumberFormat="1" applyFont="1" applyBorder="1" applyAlignment="1">
      <alignment horizontal="right" vertical="center"/>
    </xf>
    <xf numFmtId="2" fontId="3" fillId="0" borderId="25" xfId="0" applyNumberFormat="1" applyFont="1" applyBorder="1" applyAlignment="1">
      <alignment horizontal="right" vertical="center"/>
    </xf>
    <xf numFmtId="2" fontId="3" fillId="0" borderId="26" xfId="0" applyNumberFormat="1" applyFont="1" applyBorder="1" applyAlignment="1">
      <alignment horizontal="right" vertical="center"/>
    </xf>
    <xf numFmtId="2" fontId="3" fillId="0" borderId="42" xfId="0" applyNumberFormat="1" applyFont="1" applyBorder="1" applyAlignment="1">
      <alignment horizontal="right" vertical="center"/>
    </xf>
    <xf numFmtId="2" fontId="3" fillId="0" borderId="33" xfId="0" applyNumberFormat="1" applyFont="1" applyBorder="1" applyAlignment="1">
      <alignment horizontal="right" vertical="center"/>
    </xf>
    <xf numFmtId="2" fontId="3" fillId="0" borderId="43" xfId="0" applyNumberFormat="1" applyFont="1" applyBorder="1" applyAlignment="1">
      <alignment horizontal="right" vertical="center"/>
    </xf>
    <xf numFmtId="2" fontId="3" fillId="0" borderId="38" xfId="0" applyNumberFormat="1" applyFont="1" applyBorder="1" applyAlignment="1">
      <alignment horizontal="right" vertical="center"/>
    </xf>
    <xf numFmtId="177" fontId="3" fillId="0" borderId="13" xfId="0" applyNumberFormat="1" applyFont="1" applyBorder="1" applyAlignment="1">
      <alignment vertical="center"/>
    </xf>
    <xf numFmtId="177" fontId="3" fillId="0" borderId="12" xfId="0" applyNumberFormat="1" applyFont="1" applyBorder="1" applyAlignment="1">
      <alignment vertical="center"/>
    </xf>
    <xf numFmtId="177" fontId="3" fillId="0" borderId="15" xfId="0" applyNumberFormat="1" applyFont="1" applyBorder="1" applyAlignment="1">
      <alignment vertical="center"/>
    </xf>
    <xf numFmtId="177" fontId="3" fillId="0" borderId="14" xfId="0" applyNumberFormat="1" applyFont="1" applyBorder="1" applyAlignment="1">
      <alignment vertical="center"/>
    </xf>
    <xf numFmtId="177" fontId="3" fillId="0" borderId="17" xfId="0" applyNumberFormat="1" applyFont="1" applyBorder="1" applyAlignment="1">
      <alignment vertical="center"/>
    </xf>
    <xf numFmtId="177" fontId="3" fillId="0" borderId="23" xfId="0" applyNumberFormat="1" applyFont="1" applyBorder="1" applyAlignment="1">
      <alignment vertical="center"/>
    </xf>
    <xf numFmtId="177" fontId="3" fillId="0" borderId="0" xfId="0" applyNumberFormat="1" applyFont="1" applyAlignment="1">
      <alignment vertical="center"/>
    </xf>
    <xf numFmtId="177" fontId="3" fillId="0" borderId="5" xfId="0" applyNumberFormat="1" applyFont="1" applyBorder="1" applyAlignment="1">
      <alignment vertical="center"/>
    </xf>
    <xf numFmtId="177" fontId="3" fillId="0" borderId="20" xfId="0" applyNumberFormat="1" applyFont="1" applyBorder="1" applyAlignment="1">
      <alignment vertical="center"/>
    </xf>
    <xf numFmtId="177" fontId="3" fillId="0" borderId="22" xfId="0" applyNumberFormat="1" applyFont="1" applyBorder="1" applyAlignment="1">
      <alignment vertical="center"/>
    </xf>
    <xf numFmtId="177" fontId="3" fillId="0" borderId="7" xfId="0" applyNumberFormat="1" applyFont="1" applyBorder="1" applyAlignment="1">
      <alignment vertical="center"/>
    </xf>
    <xf numFmtId="177" fontId="3" fillId="0" borderId="8" xfId="0" applyNumberFormat="1" applyFont="1" applyBorder="1" applyAlignment="1">
      <alignment vertical="center"/>
    </xf>
    <xf numFmtId="177" fontId="3" fillId="0" borderId="2" xfId="0" applyNumberFormat="1" applyFont="1" applyBorder="1" applyAlignment="1">
      <alignment vertical="center"/>
    </xf>
    <xf numFmtId="177" fontId="3" fillId="0" borderId="3" xfId="0" applyNumberFormat="1" applyFont="1" applyBorder="1" applyAlignment="1">
      <alignment vertical="center"/>
    </xf>
    <xf numFmtId="177" fontId="3" fillId="0" borderId="10" xfId="0" applyNumberFormat="1" applyFont="1" applyBorder="1" applyAlignment="1">
      <alignment vertical="center"/>
    </xf>
    <xf numFmtId="177" fontId="3" fillId="0" borderId="11" xfId="0" applyNumberFormat="1" applyFont="1" applyBorder="1" applyAlignment="1">
      <alignment vertical="center"/>
    </xf>
    <xf numFmtId="0" fontId="3" fillId="10" borderId="15" xfId="0" applyFont="1" applyFill="1" applyBorder="1" applyAlignment="1">
      <alignment vertical="center"/>
    </xf>
    <xf numFmtId="0" fontId="3" fillId="10" borderId="38" xfId="0" applyFont="1" applyFill="1" applyBorder="1" applyAlignment="1">
      <alignment vertical="center"/>
    </xf>
    <xf numFmtId="177" fontId="3" fillId="10" borderId="15" xfId="0" applyNumberFormat="1" applyFont="1" applyFill="1" applyBorder="1" applyAlignment="1">
      <alignment vertical="center"/>
    </xf>
    <xf numFmtId="177" fontId="3" fillId="10" borderId="38" xfId="0" applyNumberFormat="1" applyFont="1" applyFill="1" applyBorder="1" applyAlignment="1">
      <alignment vertical="center"/>
    </xf>
    <xf numFmtId="177" fontId="3" fillId="10" borderId="17" xfId="0" applyNumberFormat="1" applyFont="1" applyFill="1" applyBorder="1" applyAlignment="1">
      <alignment vertical="center"/>
    </xf>
    <xf numFmtId="177" fontId="3" fillId="10" borderId="42" xfId="0" applyNumberFormat="1" applyFont="1" applyFill="1" applyBorder="1" applyAlignment="1">
      <alignment vertical="center"/>
    </xf>
    <xf numFmtId="177" fontId="3" fillId="10" borderId="0" xfId="0" applyNumberFormat="1" applyFont="1" applyFill="1" applyAlignment="1">
      <alignment vertical="center"/>
    </xf>
    <xf numFmtId="177" fontId="3" fillId="10" borderId="33" xfId="0" applyNumberFormat="1" applyFont="1" applyFill="1" applyBorder="1" applyAlignment="1">
      <alignment vertical="center"/>
    </xf>
    <xf numFmtId="177" fontId="3" fillId="10" borderId="20" xfId="0" applyNumberFormat="1" applyFont="1" applyFill="1" applyBorder="1" applyAlignment="1">
      <alignment vertical="center"/>
    </xf>
    <xf numFmtId="177" fontId="3" fillId="10" borderId="43" xfId="0" applyNumberFormat="1" applyFont="1" applyFill="1" applyBorder="1" applyAlignment="1">
      <alignment vertical="center"/>
    </xf>
    <xf numFmtId="177" fontId="3" fillId="10" borderId="0" xfId="0" applyNumberFormat="1" applyFont="1" applyFill="1" applyAlignment="1">
      <alignment horizontal="right" vertical="center"/>
    </xf>
    <xf numFmtId="177" fontId="3" fillId="10" borderId="33" xfId="0" applyNumberFormat="1" applyFont="1" applyFill="1" applyBorder="1" applyAlignment="1">
      <alignment horizontal="right" vertical="center"/>
    </xf>
    <xf numFmtId="177" fontId="3" fillId="10" borderId="20" xfId="0" applyNumberFormat="1" applyFont="1" applyFill="1" applyBorder="1" applyAlignment="1">
      <alignment horizontal="right" vertical="center"/>
    </xf>
    <xf numFmtId="177" fontId="3" fillId="10" borderId="43" xfId="0" applyNumberFormat="1" applyFont="1" applyFill="1" applyBorder="1" applyAlignment="1">
      <alignment horizontal="right" vertical="center"/>
    </xf>
    <xf numFmtId="176" fontId="3" fillId="10" borderId="0" xfId="0" applyNumberFormat="1" applyFont="1" applyFill="1" applyAlignment="1">
      <alignment horizontal="right" vertical="center"/>
    </xf>
    <xf numFmtId="0" fontId="3" fillId="10" borderId="0" xfId="0" applyFont="1" applyFill="1" applyAlignment="1">
      <alignment horizontal="center" vertical="center"/>
    </xf>
    <xf numFmtId="2" fontId="3" fillId="2" borderId="15" xfId="0" applyNumberFormat="1" applyFont="1" applyFill="1" applyBorder="1" applyAlignment="1">
      <alignment horizontal="right" vertical="center"/>
    </xf>
    <xf numFmtId="2" fontId="3" fillId="2" borderId="2" xfId="0" applyNumberFormat="1" applyFont="1" applyFill="1" applyBorder="1" applyAlignment="1">
      <alignment horizontal="right" vertical="center"/>
    </xf>
    <xf numFmtId="2" fontId="3" fillId="2" borderId="0" xfId="0" applyNumberFormat="1" applyFont="1" applyFill="1" applyAlignment="1">
      <alignment horizontal="right" vertical="center"/>
    </xf>
    <xf numFmtId="2" fontId="3" fillId="2" borderId="20" xfId="0" applyNumberFormat="1" applyFont="1" applyFill="1" applyBorder="1" applyAlignment="1">
      <alignment horizontal="right" vertical="center"/>
    </xf>
    <xf numFmtId="0" fontId="8" fillId="0" borderId="0" xfId="0" applyFont="1" applyAlignment="1">
      <alignment horizontal="left" vertical="center" wrapText="1"/>
    </xf>
    <xf numFmtId="0" fontId="3" fillId="0" borderId="17" xfId="0" applyFont="1" applyBorder="1" applyAlignment="1">
      <alignment horizontal="center" vertical="center"/>
    </xf>
    <xf numFmtId="0" fontId="3" fillId="0" borderId="0" xfId="0" applyFont="1" applyAlignment="1">
      <alignment horizontal="center" vertical="center"/>
    </xf>
    <xf numFmtId="0" fontId="3" fillId="0" borderId="20" xfId="0" applyFont="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10" borderId="30" xfId="0" applyFont="1" applyFill="1" applyBorder="1" applyAlignment="1">
      <alignment horizontal="center" vertical="center"/>
    </xf>
    <xf numFmtId="0" fontId="3" fillId="3" borderId="45" xfId="0" applyFont="1" applyFill="1" applyBorder="1" applyAlignment="1">
      <alignment horizontal="center" vertical="center" wrapText="1"/>
    </xf>
    <xf numFmtId="0" fontId="3" fillId="3" borderId="46" xfId="0" applyFont="1" applyFill="1" applyBorder="1" applyAlignment="1">
      <alignment horizontal="center" vertical="center" wrapText="1"/>
    </xf>
    <xf numFmtId="0" fontId="3" fillId="0" borderId="16"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10" borderId="31" xfId="0" applyFont="1" applyFill="1" applyBorder="1" applyAlignment="1">
      <alignment horizontal="center" vertical="center"/>
    </xf>
    <xf numFmtId="0" fontId="3" fillId="0" borderId="35" xfId="0" applyFont="1" applyBorder="1" applyAlignment="1">
      <alignment horizontal="center" vertical="center"/>
    </xf>
    <xf numFmtId="0" fontId="3" fillId="4" borderId="44" xfId="0" applyFont="1" applyFill="1" applyBorder="1" applyAlignment="1">
      <alignment horizontal="center" vertical="center"/>
    </xf>
    <xf numFmtId="0" fontId="3" fillId="4" borderId="45" xfId="0" applyFont="1" applyFill="1" applyBorder="1" applyAlignment="1">
      <alignment horizontal="center" vertical="center"/>
    </xf>
    <xf numFmtId="0" fontId="3" fillId="7" borderId="44" xfId="0" applyFont="1" applyFill="1" applyBorder="1" applyAlignment="1">
      <alignment horizontal="center" vertical="center"/>
    </xf>
    <xf numFmtId="0" fontId="3" fillId="7" borderId="45" xfId="0" applyFont="1" applyFill="1" applyBorder="1" applyAlignment="1">
      <alignment horizontal="center" vertical="center"/>
    </xf>
    <xf numFmtId="0" fontId="3" fillId="7" borderId="46"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0" borderId="28" xfId="0" applyFont="1" applyBorder="1" applyAlignment="1">
      <alignment horizontal="center" vertical="center"/>
    </xf>
    <xf numFmtId="0" fontId="3" fillId="0" borderId="2" xfId="0" applyFont="1" applyBorder="1" applyAlignment="1">
      <alignment horizontal="center" vertical="center"/>
    </xf>
    <xf numFmtId="0" fontId="3" fillId="0" borderId="27" xfId="0" applyFont="1" applyBorder="1" applyAlignment="1">
      <alignment horizontal="center" vertical="center"/>
    </xf>
    <xf numFmtId="0" fontId="3" fillId="10" borderId="29" xfId="0" applyFont="1" applyFill="1" applyBorder="1" applyAlignment="1">
      <alignment horizontal="center" vertical="center"/>
    </xf>
    <xf numFmtId="0" fontId="3" fillId="10" borderId="32" xfId="0" applyFont="1" applyFill="1" applyBorder="1" applyAlignment="1">
      <alignment horizontal="center" vertical="center"/>
    </xf>
    <xf numFmtId="0" fontId="3" fillId="0" borderId="7" xfId="0" applyFont="1" applyBorder="1" applyAlignment="1">
      <alignment horizontal="center" vertical="center"/>
    </xf>
    <xf numFmtId="0" fontId="3" fillId="10" borderId="42" xfId="0" applyFont="1" applyFill="1" applyBorder="1" applyAlignment="1">
      <alignment horizontal="center" vertical="center"/>
    </xf>
    <xf numFmtId="0" fontId="3" fillId="10" borderId="33" xfId="0" applyFont="1" applyFill="1" applyBorder="1" applyAlignment="1">
      <alignment horizontal="center" vertical="center"/>
    </xf>
    <xf numFmtId="0" fontId="3" fillId="10" borderId="43" xfId="0" applyFont="1" applyFill="1" applyBorder="1" applyAlignment="1">
      <alignment horizontal="center" vertical="center"/>
    </xf>
    <xf numFmtId="0" fontId="3" fillId="10" borderId="35"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wrapText="1"/>
    </xf>
    <xf numFmtId="0" fontId="3" fillId="10" borderId="18" xfId="0" applyFont="1" applyFill="1" applyBorder="1" applyAlignment="1">
      <alignment horizontal="center" vertical="center"/>
    </xf>
    <xf numFmtId="0" fontId="0" fillId="0" borderId="0" xfId="0" applyAlignment="1">
      <alignment horizontal="left"/>
    </xf>
    <xf numFmtId="0" fontId="3" fillId="6" borderId="44" xfId="0" applyFont="1" applyFill="1" applyBorder="1" applyAlignment="1">
      <alignment horizontal="center" vertical="center"/>
    </xf>
    <xf numFmtId="0" fontId="3" fillId="6" borderId="45" xfId="0" applyFont="1" applyFill="1" applyBorder="1" applyAlignment="1">
      <alignment horizontal="center" vertical="center"/>
    </xf>
    <xf numFmtId="0" fontId="3" fillId="6" borderId="46" xfId="0" applyFont="1" applyFill="1" applyBorder="1" applyAlignment="1">
      <alignment horizontal="center" vertical="center"/>
    </xf>
    <xf numFmtId="0" fontId="3" fillId="4" borderId="44"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3" fillId="4" borderId="46" xfId="0" applyFont="1" applyFill="1" applyBorder="1" applyAlignment="1">
      <alignment horizontal="center" vertical="center" wrapText="1"/>
    </xf>
    <xf numFmtId="0" fontId="3" fillId="0" borderId="32" xfId="0" applyFont="1" applyBorder="1" applyAlignment="1">
      <alignment horizontal="center" vertical="center"/>
    </xf>
    <xf numFmtId="0" fontId="3" fillId="8" borderId="44" xfId="0" applyFont="1" applyFill="1" applyBorder="1" applyAlignment="1">
      <alignment horizontal="center" vertical="center" wrapText="1"/>
    </xf>
    <xf numFmtId="0" fontId="3" fillId="8" borderId="45" xfId="0" applyFont="1" applyFill="1" applyBorder="1" applyAlignment="1">
      <alignment horizontal="center" vertical="center" wrapText="1"/>
    </xf>
    <xf numFmtId="0" fontId="3" fillId="8" borderId="46" xfId="0" applyFont="1" applyFill="1" applyBorder="1" applyAlignment="1">
      <alignment horizontal="center" vertical="center" wrapText="1"/>
    </xf>
    <xf numFmtId="0" fontId="0" fillId="10" borderId="0" xfId="0" applyFill="1" applyAlignment="1">
      <alignment horizontal="left"/>
    </xf>
    <xf numFmtId="0" fontId="0" fillId="10" borderId="0" xfId="0" applyFill="1" applyAlignment="1">
      <alignment horizontal="lef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2"/>
  <sheetViews>
    <sheetView tabSelected="1" topLeftCell="A73" zoomScale="145" zoomScaleNormal="145" workbookViewId="0">
      <selection activeCell="K79" sqref="K79"/>
    </sheetView>
  </sheetViews>
  <sheetFormatPr defaultColWidth="8.6640625" defaultRowHeight="13.8" x14ac:dyDescent="0.25"/>
  <cols>
    <col min="1" max="1" width="7.109375" style="1" customWidth="1"/>
    <col min="2" max="2" width="7" style="1" customWidth="1"/>
    <col min="3" max="3" width="7.109375" style="3" customWidth="1"/>
    <col min="4" max="4" width="3.77734375" style="1" customWidth="1"/>
    <col min="5" max="5" width="7.109375" style="1" customWidth="1"/>
    <col min="6" max="6" width="7.44140625" style="1" customWidth="1"/>
    <col min="7" max="7" width="6.6640625" style="1" customWidth="1"/>
    <col min="8" max="8" width="6.44140625" style="1" customWidth="1"/>
    <col min="9" max="9" width="5.77734375" style="1" customWidth="1"/>
    <col min="10" max="10" width="5.88671875" style="1" customWidth="1"/>
    <col min="11" max="11" width="6.21875" style="1" customWidth="1"/>
    <col min="12" max="12" width="7.109375" style="1" customWidth="1"/>
    <col min="13" max="13" width="6.5546875" style="1" customWidth="1"/>
    <col min="14" max="15" width="6" style="1" customWidth="1"/>
    <col min="16" max="16" width="5.88671875" style="1" customWidth="1"/>
    <col min="17" max="16384" width="8.6640625" style="1"/>
  </cols>
  <sheetData>
    <row r="1" spans="1:16" ht="14.4" thickBot="1" x14ac:dyDescent="0.3">
      <c r="A1" s="5" t="s">
        <v>24</v>
      </c>
      <c r="B1" s="6" t="s">
        <v>25</v>
      </c>
      <c r="C1" s="7" t="s">
        <v>26</v>
      </c>
      <c r="D1" s="6" t="s">
        <v>1</v>
      </c>
      <c r="E1" s="6" t="s">
        <v>21</v>
      </c>
      <c r="F1" s="8">
        <v>2010</v>
      </c>
      <c r="G1" s="8">
        <v>2011</v>
      </c>
      <c r="H1" s="8">
        <v>2012</v>
      </c>
      <c r="I1" s="8">
        <v>2013</v>
      </c>
      <c r="J1" s="8">
        <v>2014</v>
      </c>
      <c r="K1" s="8">
        <v>2015</v>
      </c>
      <c r="L1" s="8">
        <v>2016</v>
      </c>
      <c r="M1" s="8">
        <v>2017</v>
      </c>
      <c r="N1" s="8">
        <v>2018</v>
      </c>
      <c r="O1" s="8">
        <v>2019</v>
      </c>
      <c r="P1" s="9">
        <v>2020</v>
      </c>
    </row>
    <row r="2" spans="1:16" ht="14.4" thickBot="1" x14ac:dyDescent="0.3">
      <c r="A2" s="10" t="s">
        <v>0</v>
      </c>
      <c r="B2" s="11" t="s">
        <v>27</v>
      </c>
      <c r="C2" s="12" t="s">
        <v>62</v>
      </c>
      <c r="D2" s="13" t="s">
        <v>2</v>
      </c>
      <c r="E2" s="13" t="s">
        <v>23</v>
      </c>
      <c r="F2" s="54">
        <v>7869.34</v>
      </c>
      <c r="G2" s="54">
        <v>8022.99</v>
      </c>
      <c r="H2" s="54">
        <v>8119.81</v>
      </c>
      <c r="I2" s="54">
        <v>8192.44</v>
      </c>
      <c r="J2" s="54">
        <v>8281.09</v>
      </c>
      <c r="K2" s="54">
        <v>8315.11</v>
      </c>
      <c r="L2" s="54">
        <v>8381.4699999999993</v>
      </c>
      <c r="M2" s="54">
        <v>8423.5</v>
      </c>
      <c r="N2" s="54">
        <v>8446.19</v>
      </c>
      <c r="O2" s="54">
        <v>8469.09</v>
      </c>
      <c r="P2" s="55">
        <v>8477.26</v>
      </c>
    </row>
    <row r="3" spans="1:16" x14ac:dyDescent="0.25">
      <c r="A3" s="133" t="s">
        <v>12</v>
      </c>
      <c r="B3" s="14" t="s">
        <v>60</v>
      </c>
      <c r="C3" s="15" t="s">
        <v>13</v>
      </c>
      <c r="D3" s="14" t="s">
        <v>3</v>
      </c>
      <c r="E3" s="14" t="s">
        <v>23</v>
      </c>
      <c r="F3" s="56">
        <v>41383.870000000003</v>
      </c>
      <c r="G3" s="56">
        <v>45952.65</v>
      </c>
      <c r="H3" s="56">
        <v>50660.2</v>
      </c>
      <c r="I3" s="56">
        <v>55580.11</v>
      </c>
      <c r="J3" s="56">
        <v>60359.43</v>
      </c>
      <c r="K3" s="56">
        <v>65552</v>
      </c>
      <c r="L3" s="56">
        <v>70665.706828891314</v>
      </c>
      <c r="M3" s="56">
        <v>75752.201492282824</v>
      </c>
      <c r="N3" s="56">
        <v>80827.711934711959</v>
      </c>
      <c r="O3" s="56">
        <v>85556.133874050909</v>
      </c>
      <c r="P3" s="57">
        <v>88683.214628733374</v>
      </c>
    </row>
    <row r="4" spans="1:16" x14ac:dyDescent="0.25">
      <c r="A4" s="134"/>
      <c r="B4" s="16" t="s">
        <v>34</v>
      </c>
      <c r="C4" s="17" t="s">
        <v>55</v>
      </c>
      <c r="D4" s="16" t="s">
        <v>3</v>
      </c>
      <c r="E4" s="16" t="s">
        <v>23</v>
      </c>
      <c r="F4" s="58">
        <v>2409.2399999999998</v>
      </c>
      <c r="G4" s="58">
        <v>2736.8614125208005</v>
      </c>
      <c r="H4" s="58">
        <v>3057.8233605800315</v>
      </c>
      <c r="I4" s="58">
        <v>3228.5388081178899</v>
      </c>
      <c r="J4" s="58">
        <v>3358.6132174804734</v>
      </c>
      <c r="K4" s="58">
        <v>3636.0807225447766</v>
      </c>
      <c r="L4" s="58">
        <v>3690.6095946200162</v>
      </c>
      <c r="M4" s="58">
        <v>3568.5411882893677</v>
      </c>
      <c r="N4" s="58">
        <v>3591.607576823078</v>
      </c>
      <c r="O4" s="58">
        <v>3726.6074532802345</v>
      </c>
      <c r="P4" s="59">
        <v>3916.8118050867261</v>
      </c>
    </row>
    <row r="5" spans="1:16" x14ac:dyDescent="0.25">
      <c r="A5" s="134"/>
      <c r="B5" s="121" t="s">
        <v>35</v>
      </c>
      <c r="C5" s="17" t="s">
        <v>13</v>
      </c>
      <c r="D5" s="16" t="s">
        <v>3</v>
      </c>
      <c r="E5" s="16" t="s">
        <v>23</v>
      </c>
      <c r="F5" s="58">
        <v>21853.599999999999</v>
      </c>
      <c r="G5" s="58">
        <v>23739.961440950825</v>
      </c>
      <c r="H5" s="58">
        <v>25612.909652950955</v>
      </c>
      <c r="I5" s="58">
        <v>27298.131018256117</v>
      </c>
      <c r="J5" s="58">
        <v>28907.535735276495</v>
      </c>
      <c r="K5" s="58">
        <v>30700.410015559406</v>
      </c>
      <c r="L5" s="58">
        <v>32013.022297955351</v>
      </c>
      <c r="M5" s="58">
        <v>34514.332681566098</v>
      </c>
      <c r="N5" s="58">
        <v>36533.741980675346</v>
      </c>
      <c r="O5" s="58">
        <v>37730.144365177039</v>
      </c>
      <c r="P5" s="59">
        <v>38183.225572845957</v>
      </c>
    </row>
    <row r="6" spans="1:16" x14ac:dyDescent="0.25">
      <c r="A6" s="134"/>
      <c r="B6" s="121"/>
      <c r="C6" s="17" t="s">
        <v>28</v>
      </c>
      <c r="D6" s="16" t="s">
        <v>3</v>
      </c>
      <c r="E6" s="16" t="s">
        <v>23</v>
      </c>
      <c r="F6" s="58">
        <v>904.64591326716584</v>
      </c>
      <c r="G6" s="58">
        <v>947.43086678208431</v>
      </c>
      <c r="H6" s="58">
        <v>1121.1452841695886</v>
      </c>
      <c r="I6" s="58">
        <v>1065.4463329487814</v>
      </c>
      <c r="J6" s="58">
        <v>1149.8180915741766</v>
      </c>
      <c r="K6" s="58">
        <v>1357.6276321142677</v>
      </c>
      <c r="L6" s="58">
        <v>1417.9030175713965</v>
      </c>
      <c r="M6" s="58">
        <v>1526.9840992805512</v>
      </c>
      <c r="N6" s="58">
        <v>1604.5602737872225</v>
      </c>
      <c r="O6" s="58">
        <v>1692.6975970583808</v>
      </c>
      <c r="P6" s="59">
        <v>1660.679968048458</v>
      </c>
    </row>
    <row r="7" spans="1:16" x14ac:dyDescent="0.25">
      <c r="A7" s="134"/>
      <c r="B7" s="121"/>
      <c r="C7" s="17" t="s">
        <v>30</v>
      </c>
      <c r="D7" s="16" t="s">
        <v>3</v>
      </c>
      <c r="E7" s="16" t="s">
        <v>23</v>
      </c>
      <c r="F7" s="58">
        <v>20948.954086732832</v>
      </c>
      <c r="G7" s="58">
        <v>22792.530574168741</v>
      </c>
      <c r="H7" s="58">
        <v>24491.764368781365</v>
      </c>
      <c r="I7" s="58">
        <v>26232.684685307337</v>
      </c>
      <c r="J7" s="58">
        <v>27757.717643702319</v>
      </c>
      <c r="K7" s="58">
        <v>29342.782383445137</v>
      </c>
      <c r="L7" s="58">
        <v>30595.119280383955</v>
      </c>
      <c r="M7" s="58">
        <v>32987.348582285544</v>
      </c>
      <c r="N7" s="58">
        <v>34929.181706888121</v>
      </c>
      <c r="O7" s="58">
        <v>36037.446768118658</v>
      </c>
      <c r="P7" s="59">
        <v>36522.545604797502</v>
      </c>
    </row>
    <row r="8" spans="1:16" x14ac:dyDescent="0.25">
      <c r="A8" s="134"/>
      <c r="B8" s="121" t="s">
        <v>36</v>
      </c>
      <c r="C8" s="18" t="s">
        <v>13</v>
      </c>
      <c r="D8" s="16" t="s">
        <v>3</v>
      </c>
      <c r="E8" s="16" t="s">
        <v>23</v>
      </c>
      <c r="F8" s="58">
        <v>17121.03</v>
      </c>
      <c r="G8" s="58">
        <v>19475.827146528376</v>
      </c>
      <c r="H8" s="58">
        <v>21989.466986469011</v>
      </c>
      <c r="I8" s="58">
        <v>25053.440173625986</v>
      </c>
      <c r="J8" s="58">
        <v>28093.281047243032</v>
      </c>
      <c r="K8" s="58">
        <v>31215.509261895822</v>
      </c>
      <c r="L8" s="58">
        <v>34962.074936315941</v>
      </c>
      <c r="M8" s="58">
        <v>37669.327622427358</v>
      </c>
      <c r="N8" s="58">
        <v>40702.36237721354</v>
      </c>
      <c r="O8" s="58">
        <v>44099.382055593633</v>
      </c>
      <c r="P8" s="59">
        <v>46583.177250800691</v>
      </c>
    </row>
    <row r="9" spans="1:16" x14ac:dyDescent="0.25">
      <c r="A9" s="134"/>
      <c r="B9" s="121"/>
      <c r="C9" s="18" t="s">
        <v>32</v>
      </c>
      <c r="D9" s="16" t="s">
        <v>3</v>
      </c>
      <c r="E9" s="16" t="s">
        <v>23</v>
      </c>
      <c r="F9" s="58">
        <v>1767.2244526295203</v>
      </c>
      <c r="G9" s="58">
        <v>1988.4262206316955</v>
      </c>
      <c r="H9" s="58">
        <v>2199.509572632076</v>
      </c>
      <c r="I9" s="58">
        <v>2233.9371146267172</v>
      </c>
      <c r="J9" s="58">
        <v>2378.9254391352206</v>
      </c>
      <c r="K9" s="58">
        <v>2240.3946966940161</v>
      </c>
      <c r="L9" s="58">
        <v>2316.4302171744971</v>
      </c>
      <c r="M9" s="58">
        <v>2420.1691852398749</v>
      </c>
      <c r="N9" s="58">
        <v>2570.6767052280575</v>
      </c>
      <c r="O9" s="58">
        <v>2749.0802061606855</v>
      </c>
      <c r="P9" s="59">
        <v>2761.5106468268996</v>
      </c>
    </row>
    <row r="10" spans="1:16" ht="14.4" thickBot="1" x14ac:dyDescent="0.3">
      <c r="A10" s="135"/>
      <c r="B10" s="130"/>
      <c r="C10" s="18" t="s">
        <v>33</v>
      </c>
      <c r="D10" s="16" t="s">
        <v>3</v>
      </c>
      <c r="E10" s="16" t="s">
        <v>23</v>
      </c>
      <c r="F10" s="58">
        <v>15353.805547370479</v>
      </c>
      <c r="G10" s="58">
        <v>17487.40092589668</v>
      </c>
      <c r="H10" s="58">
        <v>19789.957413836935</v>
      </c>
      <c r="I10" s="58">
        <v>22819.503058999268</v>
      </c>
      <c r="J10" s="58">
        <v>25714.355608107813</v>
      </c>
      <c r="K10" s="58">
        <v>28975.114565201806</v>
      </c>
      <c r="L10" s="58">
        <v>32645.644719141445</v>
      </c>
      <c r="M10" s="58">
        <v>35249.158437187485</v>
      </c>
      <c r="N10" s="58">
        <v>38131.685671985484</v>
      </c>
      <c r="O10" s="58">
        <v>41350.301849432944</v>
      </c>
      <c r="P10" s="59">
        <v>43821.66660397379</v>
      </c>
    </row>
    <row r="11" spans="1:16" x14ac:dyDescent="0.25">
      <c r="A11" s="131" t="s">
        <v>39</v>
      </c>
      <c r="B11" s="20" t="s">
        <v>39</v>
      </c>
      <c r="C11" s="21" t="s">
        <v>13</v>
      </c>
      <c r="D11" s="20" t="s">
        <v>66</v>
      </c>
      <c r="E11" s="22" t="s">
        <v>23</v>
      </c>
      <c r="F11" s="60">
        <v>23539.314431299459</v>
      </c>
      <c r="G11" s="60">
        <v>26860.02581166237</v>
      </c>
      <c r="H11" s="60">
        <v>27999.218108462737</v>
      </c>
      <c r="I11" s="60">
        <v>28203.104274886711</v>
      </c>
      <c r="J11" s="60">
        <v>28170.505764677109</v>
      </c>
      <c r="K11" s="60">
        <v>29033.608068382076</v>
      </c>
      <c r="L11" s="60">
        <v>29947.976618213484</v>
      </c>
      <c r="M11" s="60">
        <v>30669.886456735469</v>
      </c>
      <c r="N11" s="60">
        <v>31373.126649143542</v>
      </c>
      <c r="O11" s="60">
        <v>32227.505385373526</v>
      </c>
      <c r="P11" s="61">
        <v>31437.997554448099</v>
      </c>
    </row>
    <row r="12" spans="1:16" x14ac:dyDescent="0.25">
      <c r="A12" s="132"/>
      <c r="B12" s="23" t="s">
        <v>34</v>
      </c>
      <c r="C12" s="24" t="s">
        <v>55</v>
      </c>
      <c r="D12" s="23" t="s">
        <v>66</v>
      </c>
      <c r="E12" s="25" t="s">
        <v>23</v>
      </c>
      <c r="F12" s="112">
        <v>345.35580725354566</v>
      </c>
      <c r="G12" s="62">
        <v>393.86702668881486</v>
      </c>
      <c r="H12" s="62">
        <v>448.94869515268749</v>
      </c>
      <c r="I12" s="62">
        <v>362.17627863487695</v>
      </c>
      <c r="J12" s="62">
        <v>383.72370457731404</v>
      </c>
      <c r="K12" s="62">
        <v>429.3739020744315</v>
      </c>
      <c r="L12" s="62">
        <v>433.46215129322638</v>
      </c>
      <c r="M12" s="62">
        <v>440.48634995125246</v>
      </c>
      <c r="N12" s="62">
        <v>457.99466349383721</v>
      </c>
      <c r="O12" s="62">
        <v>438.57612225107914</v>
      </c>
      <c r="P12" s="63">
        <v>423.7818192603138</v>
      </c>
    </row>
    <row r="13" spans="1:16" x14ac:dyDescent="0.25">
      <c r="A13" s="132"/>
      <c r="B13" s="120" t="s">
        <v>35</v>
      </c>
      <c r="C13" s="27" t="s">
        <v>13</v>
      </c>
      <c r="D13" s="117" t="s">
        <v>66</v>
      </c>
      <c r="E13" s="26" t="s">
        <v>23</v>
      </c>
      <c r="F13" s="64">
        <v>20113.072183501794</v>
      </c>
      <c r="G13" s="64">
        <v>23145.467953236439</v>
      </c>
      <c r="H13" s="64">
        <v>23869.217340283099</v>
      </c>
      <c r="I13" s="64">
        <v>23889.136631898618</v>
      </c>
      <c r="J13" s="64">
        <v>23670.133485910475</v>
      </c>
      <c r="K13" s="64">
        <v>24261.962681300487</v>
      </c>
      <c r="L13" s="64">
        <v>24929.674766339896</v>
      </c>
      <c r="M13" s="64">
        <v>25317.555852211281</v>
      </c>
      <c r="N13" s="64">
        <v>25580.655508739419</v>
      </c>
      <c r="O13" s="64">
        <v>26196.116806475096</v>
      </c>
      <c r="P13" s="65">
        <v>25325.993062383372</v>
      </c>
    </row>
    <row r="14" spans="1:16" x14ac:dyDescent="0.25">
      <c r="A14" s="132"/>
      <c r="B14" s="121"/>
      <c r="C14" s="123" t="s">
        <v>28</v>
      </c>
      <c r="D14" s="118"/>
      <c r="E14" s="16" t="s">
        <v>14</v>
      </c>
      <c r="F14" s="58">
        <v>5752.0954971970059</v>
      </c>
      <c r="G14" s="58">
        <v>6992.7536136261961</v>
      </c>
      <c r="H14" s="58">
        <v>7339.9779733727501</v>
      </c>
      <c r="I14" s="58">
        <v>7820.6226772376494</v>
      </c>
      <c r="J14" s="58">
        <v>6951.0480853430399</v>
      </c>
      <c r="K14" s="58">
        <v>7380.4889150984691</v>
      </c>
      <c r="L14" s="58">
        <v>7786.5158153812254</v>
      </c>
      <c r="M14" s="58">
        <v>8219.6910595078771</v>
      </c>
      <c r="N14" s="58">
        <v>8104.8708828677836</v>
      </c>
      <c r="O14" s="58">
        <v>8131.547471439193</v>
      </c>
      <c r="P14" s="59">
        <v>7491.0483759503895</v>
      </c>
    </row>
    <row r="15" spans="1:16" x14ac:dyDescent="0.25">
      <c r="A15" s="132"/>
      <c r="B15" s="121"/>
      <c r="C15" s="123"/>
      <c r="D15" s="118"/>
      <c r="E15" s="16" t="s">
        <v>15</v>
      </c>
      <c r="F15" s="58">
        <v>204.84118578781229</v>
      </c>
      <c r="G15" s="58">
        <v>286.72860379100916</v>
      </c>
      <c r="H15" s="58">
        <v>354.09336724452612</v>
      </c>
      <c r="I15" s="58">
        <v>335.1764537043137</v>
      </c>
      <c r="J15" s="58">
        <v>382.09774665425408</v>
      </c>
      <c r="K15" s="58">
        <v>440.86330844564094</v>
      </c>
      <c r="L15" s="58">
        <v>415.01009034316246</v>
      </c>
      <c r="M15" s="58">
        <v>523.9776714147024</v>
      </c>
      <c r="N15" s="58">
        <v>1010.7895370665619</v>
      </c>
      <c r="O15" s="58">
        <v>953.11999389261791</v>
      </c>
      <c r="P15" s="59">
        <v>1003.9694483524332</v>
      </c>
    </row>
    <row r="16" spans="1:16" x14ac:dyDescent="0.25">
      <c r="A16" s="132"/>
      <c r="B16" s="121"/>
      <c r="C16" s="123"/>
      <c r="D16" s="118"/>
      <c r="E16" s="16" t="s">
        <v>63</v>
      </c>
      <c r="F16" s="58">
        <v>-610.67410429010101</v>
      </c>
      <c r="G16" s="58">
        <v>243.37217290425198</v>
      </c>
      <c r="H16" s="58">
        <v>223.05314269666206</v>
      </c>
      <c r="I16" s="58">
        <v>-968.03817414734181</v>
      </c>
      <c r="J16" s="58">
        <v>-1181.6867568587591</v>
      </c>
      <c r="K16" s="58">
        <v>-1275.5907583089888</v>
      </c>
      <c r="L16" s="58">
        <v>-1334.3202663037514</v>
      </c>
      <c r="M16" s="58">
        <v>-1635.7031868005715</v>
      </c>
      <c r="N16" s="58">
        <v>-2028.8169039924396</v>
      </c>
      <c r="O16" s="58">
        <v>-2376.4296540005798</v>
      </c>
      <c r="P16" s="59">
        <v>-2414.6633436989423</v>
      </c>
    </row>
    <row r="17" spans="1:16" x14ac:dyDescent="0.25">
      <c r="A17" s="132"/>
      <c r="B17" s="121"/>
      <c r="C17" s="123"/>
      <c r="D17" s="118"/>
      <c r="E17" s="16" t="s">
        <v>17</v>
      </c>
      <c r="F17" s="58">
        <v>454.13040151201631</v>
      </c>
      <c r="G17" s="58">
        <v>450.7569737924938</v>
      </c>
      <c r="H17" s="58">
        <v>457.50061399604522</v>
      </c>
      <c r="I17" s="58">
        <v>353.56637430213493</v>
      </c>
      <c r="J17" s="58">
        <v>500.14562079376674</v>
      </c>
      <c r="K17" s="58">
        <v>474.01121647228842</v>
      </c>
      <c r="L17" s="58">
        <v>337.91648391871843</v>
      </c>
      <c r="M17" s="58">
        <v>377.27013350492268</v>
      </c>
      <c r="N17" s="58">
        <v>370.15298136082407</v>
      </c>
      <c r="O17" s="58">
        <v>378.32663455176601</v>
      </c>
      <c r="P17" s="59">
        <v>372.89528216417955</v>
      </c>
    </row>
    <row r="18" spans="1:16" x14ac:dyDescent="0.25">
      <c r="A18" s="132"/>
      <c r="B18" s="122"/>
      <c r="C18" s="18" t="s">
        <v>30</v>
      </c>
      <c r="D18" s="119"/>
      <c r="E18" s="16" t="s">
        <v>23</v>
      </c>
      <c r="F18" s="66">
        <v>14312.67920329506</v>
      </c>
      <c r="G18" s="67">
        <v>15171.856589122488</v>
      </c>
      <c r="H18" s="67">
        <v>15494.592242973116</v>
      </c>
      <c r="I18" s="67">
        <v>16347.80930080186</v>
      </c>
      <c r="J18" s="67">
        <v>17018.528789978176</v>
      </c>
      <c r="K18" s="67">
        <v>17242.189999593076</v>
      </c>
      <c r="L18" s="67">
        <v>17724.552643000541</v>
      </c>
      <c r="M18" s="67">
        <v>17832.320174584351</v>
      </c>
      <c r="N18" s="67">
        <v>18123.659011436688</v>
      </c>
      <c r="O18" s="67">
        <v>19109.552360592097</v>
      </c>
      <c r="P18" s="68">
        <v>18872.743299615311</v>
      </c>
    </row>
    <row r="19" spans="1:16" x14ac:dyDescent="0.25">
      <c r="A19" s="132"/>
      <c r="B19" s="120" t="s">
        <v>36</v>
      </c>
      <c r="C19" s="27" t="s">
        <v>13</v>
      </c>
      <c r="D19" s="117" t="s">
        <v>66</v>
      </c>
      <c r="E19" s="26" t="s">
        <v>23</v>
      </c>
      <c r="F19" s="58">
        <v>1932.8408147339746</v>
      </c>
      <c r="G19" s="58">
        <v>2115.5640017366109</v>
      </c>
      <c r="H19" s="58">
        <v>2308.9639638542008</v>
      </c>
      <c r="I19" s="58">
        <v>2481.8843807447593</v>
      </c>
      <c r="J19" s="58">
        <v>2644.1967821989556</v>
      </c>
      <c r="K19" s="58">
        <v>2776.1106196291421</v>
      </c>
      <c r="L19" s="58">
        <v>2878.5338185093929</v>
      </c>
      <c r="M19" s="58">
        <v>3049.2013959780406</v>
      </c>
      <c r="N19" s="58">
        <v>3300.7895736779419</v>
      </c>
      <c r="O19" s="58">
        <v>3522.3847713025361</v>
      </c>
      <c r="P19" s="59">
        <v>3507.6180865862634</v>
      </c>
    </row>
    <row r="20" spans="1:16" x14ac:dyDescent="0.25">
      <c r="A20" s="132"/>
      <c r="B20" s="121"/>
      <c r="C20" s="18" t="s">
        <v>32</v>
      </c>
      <c r="D20" s="118"/>
      <c r="E20" s="16" t="s">
        <v>23</v>
      </c>
      <c r="F20" s="58">
        <v>1398.2619776707902</v>
      </c>
      <c r="G20" s="58">
        <v>1494.7386706473028</v>
      </c>
      <c r="H20" s="58">
        <v>1618.1528544003061</v>
      </c>
      <c r="I20" s="58">
        <v>1743.6709983974667</v>
      </c>
      <c r="J20" s="58">
        <v>1915.875700124185</v>
      </c>
      <c r="K20" s="58">
        <v>2019.2855197624563</v>
      </c>
      <c r="L20" s="58">
        <v>2083.5908407890665</v>
      </c>
      <c r="M20" s="58">
        <v>2187.957482163089</v>
      </c>
      <c r="N20" s="58">
        <v>2324.6533110541336</v>
      </c>
      <c r="O20" s="58">
        <v>2482.9250537750127</v>
      </c>
      <c r="P20" s="59">
        <v>2484.4650329971887</v>
      </c>
    </row>
    <row r="21" spans="1:16" x14ac:dyDescent="0.25">
      <c r="A21" s="132"/>
      <c r="B21" s="122"/>
      <c r="C21" s="18" t="s">
        <v>33</v>
      </c>
      <c r="D21" s="119"/>
      <c r="E21" s="28" t="s">
        <v>23</v>
      </c>
      <c r="F21" s="66">
        <v>534.57883706318432</v>
      </c>
      <c r="G21" s="67">
        <v>620.82533108930807</v>
      </c>
      <c r="H21" s="67">
        <v>690.81110945389469</v>
      </c>
      <c r="I21" s="67">
        <v>738.21338234729274</v>
      </c>
      <c r="J21" s="67">
        <v>728.32108207477063</v>
      </c>
      <c r="K21" s="67">
        <v>756.82509986668583</v>
      </c>
      <c r="L21" s="67">
        <v>794.94297772032633</v>
      </c>
      <c r="M21" s="67">
        <v>861.24391381495172</v>
      </c>
      <c r="N21" s="67">
        <v>976.13626262380842</v>
      </c>
      <c r="O21" s="67">
        <v>1039.4597175275235</v>
      </c>
      <c r="P21" s="68">
        <v>1023.1530535890747</v>
      </c>
    </row>
    <row r="22" spans="1:16" ht="13.5" customHeight="1" thickBot="1" x14ac:dyDescent="0.3">
      <c r="A22" s="132"/>
      <c r="B22" s="23" t="s">
        <v>37</v>
      </c>
      <c r="C22" s="29" t="s">
        <v>56</v>
      </c>
      <c r="D22" s="30" t="s">
        <v>66</v>
      </c>
      <c r="E22" s="28" t="s">
        <v>23</v>
      </c>
      <c r="F22" s="69">
        <v>1148.0456258101444</v>
      </c>
      <c r="G22" s="62">
        <v>1205.1268300005045</v>
      </c>
      <c r="H22" s="62">
        <v>1372.088109172749</v>
      </c>
      <c r="I22" s="62">
        <v>1469.9069836084582</v>
      </c>
      <c r="J22" s="62">
        <v>1472.4517919903642</v>
      </c>
      <c r="K22" s="62">
        <v>1566.1608653780195</v>
      </c>
      <c r="L22" s="62">
        <v>1706.3058820709721</v>
      </c>
      <c r="M22" s="62">
        <v>1862.6428585948934</v>
      </c>
      <c r="N22" s="62">
        <v>2033.6869032323432</v>
      </c>
      <c r="O22" s="62">
        <v>2070.4276853448173</v>
      </c>
      <c r="P22" s="63">
        <v>2180.6045862181545</v>
      </c>
    </row>
    <row r="23" spans="1:16" ht="13.95" customHeight="1" x14ac:dyDescent="0.25">
      <c r="A23" s="136" t="s">
        <v>19</v>
      </c>
      <c r="B23" s="141" t="s">
        <v>64</v>
      </c>
      <c r="C23" s="143" t="s">
        <v>55</v>
      </c>
      <c r="D23" s="140" t="s">
        <v>66</v>
      </c>
      <c r="E23" s="14" t="s">
        <v>4</v>
      </c>
      <c r="F23" s="113">
        <v>36.186438000000003</v>
      </c>
      <c r="G23" s="56">
        <v>40.243662000000008</v>
      </c>
      <c r="H23" s="56">
        <v>38.722203</v>
      </c>
      <c r="I23" s="56">
        <v>36.650733000000002</v>
      </c>
      <c r="J23" s="56">
        <v>36.179295000000003</v>
      </c>
      <c r="K23" s="56">
        <v>36.050721000000003</v>
      </c>
      <c r="L23" s="56">
        <v>35.022129</v>
      </c>
      <c r="M23" s="56">
        <v>34.636407000000005</v>
      </c>
      <c r="N23" s="56">
        <v>33.664959000000003</v>
      </c>
      <c r="O23" s="56">
        <v>32.379218999999999</v>
      </c>
      <c r="P23" s="57">
        <v>31.757778000000002</v>
      </c>
    </row>
    <row r="24" spans="1:16" x14ac:dyDescent="0.25">
      <c r="A24" s="137"/>
      <c r="B24" s="127"/>
      <c r="C24" s="123"/>
      <c r="D24" s="118"/>
      <c r="E24" s="16" t="s">
        <v>5</v>
      </c>
      <c r="F24" s="114">
        <v>274.31493265503207</v>
      </c>
      <c r="G24" s="58">
        <v>313.05407864802027</v>
      </c>
      <c r="H24" s="58">
        <v>363.57365670559386</v>
      </c>
      <c r="I24" s="58">
        <v>272.18695084025461</v>
      </c>
      <c r="J24" s="58">
        <v>290.24843516889712</v>
      </c>
      <c r="K24" s="58">
        <v>328.78839737245869</v>
      </c>
      <c r="L24" s="58">
        <v>322.40179971388801</v>
      </c>
      <c r="M24" s="58">
        <v>323.77733096081744</v>
      </c>
      <c r="N24" s="58">
        <v>335.866293127088</v>
      </c>
      <c r="O24" s="58">
        <v>312.0309324408496</v>
      </c>
      <c r="P24" s="59">
        <v>293.32306089266126</v>
      </c>
    </row>
    <row r="25" spans="1:16" x14ac:dyDescent="0.25">
      <c r="A25" s="137"/>
      <c r="B25" s="127"/>
      <c r="C25" s="123"/>
      <c r="D25" s="118"/>
      <c r="E25" s="16" t="s">
        <v>6</v>
      </c>
      <c r="F25" s="114">
        <v>0</v>
      </c>
      <c r="G25" s="58">
        <v>0</v>
      </c>
      <c r="H25" s="58">
        <v>0</v>
      </c>
      <c r="I25" s="58">
        <v>0</v>
      </c>
      <c r="J25" s="58">
        <v>0</v>
      </c>
      <c r="K25" s="58">
        <v>0</v>
      </c>
      <c r="L25" s="58">
        <v>0</v>
      </c>
      <c r="M25" s="58">
        <v>0</v>
      </c>
      <c r="N25" s="58">
        <v>0</v>
      </c>
      <c r="O25" s="58">
        <v>0</v>
      </c>
      <c r="P25" s="59">
        <v>0</v>
      </c>
    </row>
    <row r="26" spans="1:16" x14ac:dyDescent="0.25">
      <c r="A26" s="137"/>
      <c r="B26" s="127"/>
      <c r="C26" s="123"/>
      <c r="D26" s="118"/>
      <c r="E26" s="17" t="s">
        <v>7</v>
      </c>
      <c r="F26" s="114">
        <v>0</v>
      </c>
      <c r="G26" s="58">
        <v>0</v>
      </c>
      <c r="H26" s="58">
        <v>0</v>
      </c>
      <c r="I26" s="58">
        <v>0</v>
      </c>
      <c r="J26" s="58">
        <v>0</v>
      </c>
      <c r="K26" s="58">
        <v>0</v>
      </c>
      <c r="L26" s="58">
        <v>0</v>
      </c>
      <c r="M26" s="58">
        <v>0</v>
      </c>
      <c r="N26" s="58">
        <v>0</v>
      </c>
      <c r="O26" s="58">
        <v>0</v>
      </c>
      <c r="P26" s="59">
        <v>0</v>
      </c>
    </row>
    <row r="27" spans="1:16" x14ac:dyDescent="0.25">
      <c r="A27" s="137"/>
      <c r="B27" s="127"/>
      <c r="C27" s="123"/>
      <c r="D27" s="118"/>
      <c r="E27" s="17" t="s">
        <v>8</v>
      </c>
      <c r="F27" s="114">
        <v>34.85443659851358</v>
      </c>
      <c r="G27" s="58">
        <v>40.569286040794545</v>
      </c>
      <c r="H27" s="58">
        <v>46.652835447093636</v>
      </c>
      <c r="I27" s="58">
        <v>53.338594794622331</v>
      </c>
      <c r="J27" s="58">
        <v>57.295974408416896</v>
      </c>
      <c r="K27" s="58">
        <v>64.534783701972785</v>
      </c>
      <c r="L27" s="58">
        <v>76.038222579338338</v>
      </c>
      <c r="M27" s="58">
        <v>82.072611990435021</v>
      </c>
      <c r="N27" s="58">
        <v>88.463411366749213</v>
      </c>
      <c r="O27" s="58">
        <v>94.165970810229581</v>
      </c>
      <c r="P27" s="59">
        <v>98.700980367652534</v>
      </c>
    </row>
    <row r="28" spans="1:16" x14ac:dyDescent="0.25">
      <c r="A28" s="137"/>
      <c r="B28" s="128"/>
      <c r="C28" s="129"/>
      <c r="D28" s="119"/>
      <c r="E28" s="28" t="s">
        <v>20</v>
      </c>
      <c r="F28" s="115">
        <v>0</v>
      </c>
      <c r="G28" s="67">
        <v>0</v>
      </c>
      <c r="H28" s="67">
        <v>0</v>
      </c>
      <c r="I28" s="67">
        <v>0</v>
      </c>
      <c r="J28" s="67">
        <v>0</v>
      </c>
      <c r="K28" s="67">
        <v>0</v>
      </c>
      <c r="L28" s="67">
        <v>0</v>
      </c>
      <c r="M28" s="67">
        <v>0</v>
      </c>
      <c r="N28" s="67">
        <v>0</v>
      </c>
      <c r="O28" s="67">
        <v>0</v>
      </c>
      <c r="P28" s="68">
        <v>0</v>
      </c>
    </row>
    <row r="29" spans="1:16" x14ac:dyDescent="0.25">
      <c r="A29" s="137"/>
      <c r="B29" s="120" t="s">
        <v>35</v>
      </c>
      <c r="C29" s="142" t="s">
        <v>13</v>
      </c>
      <c r="D29" s="117" t="s">
        <v>66</v>
      </c>
      <c r="E29" s="26" t="s">
        <v>4</v>
      </c>
      <c r="F29" s="64">
        <v>17865.694603926433</v>
      </c>
      <c r="G29" s="64">
        <v>20934.089825875984</v>
      </c>
      <c r="H29" s="64">
        <v>21121.274665173834</v>
      </c>
      <c r="I29" s="64">
        <v>21159.594590565815</v>
      </c>
      <c r="J29" s="64">
        <v>20488.617192181846</v>
      </c>
      <c r="K29" s="64">
        <v>20810.814829744115</v>
      </c>
      <c r="L29" s="64">
        <v>21409.80593261883</v>
      </c>
      <c r="M29" s="64">
        <v>21022.017920058941</v>
      </c>
      <c r="N29" s="64">
        <v>20614.643382407216</v>
      </c>
      <c r="O29" s="64">
        <v>21034.30736682194</v>
      </c>
      <c r="P29" s="65">
        <v>20260.682737487325</v>
      </c>
    </row>
    <row r="30" spans="1:16" x14ac:dyDescent="0.25">
      <c r="A30" s="137"/>
      <c r="B30" s="121"/>
      <c r="C30" s="123"/>
      <c r="D30" s="118"/>
      <c r="E30" s="16" t="s">
        <v>5</v>
      </c>
      <c r="F30" s="58">
        <v>1574.8131890027782</v>
      </c>
      <c r="G30" s="58">
        <v>1397.2639202254777</v>
      </c>
      <c r="H30" s="58">
        <v>1650.4516423367011</v>
      </c>
      <c r="I30" s="58">
        <v>1521.2238050936248</v>
      </c>
      <c r="J30" s="58">
        <v>1671.6081635842622</v>
      </c>
      <c r="K30" s="58">
        <v>1622.7824217030968</v>
      </c>
      <c r="L30" s="58">
        <v>1717.2520310342318</v>
      </c>
      <c r="M30" s="58">
        <v>1513.7208233965939</v>
      </c>
      <c r="N30" s="58">
        <v>1572.8359282630756</v>
      </c>
      <c r="O30" s="58">
        <v>1570.6439119781764</v>
      </c>
      <c r="P30" s="59">
        <v>1503.396717937248</v>
      </c>
    </row>
    <row r="31" spans="1:16" x14ac:dyDescent="0.25">
      <c r="A31" s="137"/>
      <c r="B31" s="121"/>
      <c r="C31" s="123"/>
      <c r="D31" s="118"/>
      <c r="E31" s="16" t="s">
        <v>6</v>
      </c>
      <c r="F31" s="58">
        <v>817.81195200000002</v>
      </c>
      <c r="G31" s="58">
        <v>1040.9280800000001</v>
      </c>
      <c r="H31" s="58">
        <v>1289.1745799999999</v>
      </c>
      <c r="I31" s="58">
        <v>1370.936856</v>
      </c>
      <c r="J31" s="58">
        <v>1363.523052</v>
      </c>
      <c r="K31" s="58">
        <v>1771.2432880000001</v>
      </c>
      <c r="L31" s="58">
        <v>1833.4246840000001</v>
      </c>
      <c r="M31" s="58">
        <v>2683.7520880000002</v>
      </c>
      <c r="N31" s="58">
        <v>3124.1579240000001</v>
      </c>
      <c r="O31" s="58">
        <v>3151.4589080000001</v>
      </c>
      <c r="P31" s="59">
        <v>3034.8838880000003</v>
      </c>
    </row>
    <row r="32" spans="1:16" x14ac:dyDescent="0.25">
      <c r="A32" s="137"/>
      <c r="B32" s="121"/>
      <c r="C32" s="123"/>
      <c r="D32" s="118"/>
      <c r="E32" s="17" t="s">
        <v>7</v>
      </c>
      <c r="F32" s="58">
        <v>-36.916667751757586</v>
      </c>
      <c r="G32" s="58">
        <v>-26.681209602517356</v>
      </c>
      <c r="H32" s="58">
        <v>-17.105927591900809</v>
      </c>
      <c r="I32" s="58">
        <v>-25.944990447926102</v>
      </c>
      <c r="J32" s="58">
        <v>-22.025876624991042</v>
      </c>
      <c r="K32" s="58">
        <v>-19.532143101357178</v>
      </c>
      <c r="L32" s="58">
        <v>-7.0085744716598128</v>
      </c>
      <c r="M32" s="58">
        <v>-6.5577723770006742</v>
      </c>
      <c r="N32" s="58">
        <v>-7.8273156435789133</v>
      </c>
      <c r="O32" s="58">
        <v>-8.5294347910098622</v>
      </c>
      <c r="P32" s="59">
        <v>-10.261033154610686</v>
      </c>
    </row>
    <row r="33" spans="1:16" x14ac:dyDescent="0.25">
      <c r="A33" s="137"/>
      <c r="B33" s="121"/>
      <c r="C33" s="123"/>
      <c r="D33" s="118"/>
      <c r="E33" s="17" t="s">
        <v>8</v>
      </c>
      <c r="F33" s="58">
        <v>-269.74089367566194</v>
      </c>
      <c r="G33" s="58">
        <v>-376.44266326250681</v>
      </c>
      <c r="H33" s="58">
        <v>-413.60761963553387</v>
      </c>
      <c r="I33" s="58">
        <v>-416.91362931289768</v>
      </c>
      <c r="J33" s="58">
        <v>-151.33904523064029</v>
      </c>
      <c r="K33" s="58">
        <v>-255.70571504537293</v>
      </c>
      <c r="L33" s="58">
        <v>-339.76930684150466</v>
      </c>
      <c r="M33" s="58">
        <v>-237.0372068672541</v>
      </c>
      <c r="N33" s="58">
        <v>-99.524410287292994</v>
      </c>
      <c r="O33" s="58">
        <v>56.706054465987108</v>
      </c>
      <c r="P33" s="59">
        <v>183.28075211341093</v>
      </c>
    </row>
    <row r="34" spans="1:16" x14ac:dyDescent="0.25">
      <c r="A34" s="137"/>
      <c r="B34" s="121"/>
      <c r="C34" s="129"/>
      <c r="D34" s="119"/>
      <c r="E34" s="28" t="s">
        <v>20</v>
      </c>
      <c r="F34" s="67">
        <v>161.41</v>
      </c>
      <c r="G34" s="67">
        <v>176.31</v>
      </c>
      <c r="H34" s="67">
        <v>239.02999999999997</v>
      </c>
      <c r="I34" s="67">
        <v>280.24</v>
      </c>
      <c r="J34" s="67">
        <v>319.75</v>
      </c>
      <c r="K34" s="67">
        <v>332.36</v>
      </c>
      <c r="L34" s="67">
        <v>315.96999999999997</v>
      </c>
      <c r="M34" s="67">
        <v>341.66</v>
      </c>
      <c r="N34" s="67">
        <v>376.37</v>
      </c>
      <c r="O34" s="67">
        <v>391.53000000000003</v>
      </c>
      <c r="P34" s="68">
        <v>354.01</v>
      </c>
    </row>
    <row r="35" spans="1:16" x14ac:dyDescent="0.25">
      <c r="A35" s="137"/>
      <c r="B35" s="121"/>
      <c r="C35" s="142" t="s">
        <v>28</v>
      </c>
      <c r="D35" s="120" t="s">
        <v>66</v>
      </c>
      <c r="E35" s="26" t="s">
        <v>4</v>
      </c>
      <c r="F35" s="70">
        <v>10530.189885966955</v>
      </c>
      <c r="G35" s="64">
        <v>13115.374595001567</v>
      </c>
      <c r="H35" s="64">
        <v>13610.824178057799</v>
      </c>
      <c r="I35" s="64">
        <v>13202.626594854917</v>
      </c>
      <c r="J35" s="64">
        <v>12130.493827362759</v>
      </c>
      <c r="K35" s="64">
        <v>12426.868865633895</v>
      </c>
      <c r="L35" s="64">
        <v>12992.04237808465</v>
      </c>
      <c r="M35" s="64">
        <v>12759.392167893442</v>
      </c>
      <c r="N35" s="64">
        <v>12683.302805377745</v>
      </c>
      <c r="O35" s="64">
        <v>12204.499490052693</v>
      </c>
      <c r="P35" s="65">
        <v>11969.33815725684</v>
      </c>
    </row>
    <row r="36" spans="1:16" x14ac:dyDescent="0.25">
      <c r="A36" s="137"/>
      <c r="B36" s="121"/>
      <c r="C36" s="123"/>
      <c r="D36" s="121"/>
      <c r="E36" s="16" t="s">
        <v>5</v>
      </c>
      <c r="F36" s="71">
        <v>172.95067369106701</v>
      </c>
      <c r="G36" s="58">
        <v>140.74118625272001</v>
      </c>
      <c r="H36" s="58">
        <v>214.55054015696246</v>
      </c>
      <c r="I36" s="58">
        <v>183.97258900857156</v>
      </c>
      <c r="J36" s="58">
        <v>235.18038955192904</v>
      </c>
      <c r="K36" s="58">
        <v>182.21355061880408</v>
      </c>
      <c r="L36" s="58">
        <v>204.87562804372638</v>
      </c>
      <c r="M36" s="58">
        <v>163.32141998733888</v>
      </c>
      <c r="N36" s="58">
        <v>221.17551981843923</v>
      </c>
      <c r="O36" s="58">
        <v>280.58840302264031</v>
      </c>
      <c r="P36" s="59">
        <v>277.74211862434765</v>
      </c>
    </row>
    <row r="37" spans="1:16" x14ac:dyDescent="0.25">
      <c r="A37" s="137"/>
      <c r="B37" s="121"/>
      <c r="C37" s="123"/>
      <c r="D37" s="121"/>
      <c r="E37" s="16" t="s">
        <v>6</v>
      </c>
      <c r="F37" s="71">
        <v>373.73</v>
      </c>
      <c r="G37" s="58">
        <v>520.16300000000012</v>
      </c>
      <c r="H37" s="58">
        <v>611.66700000000003</v>
      </c>
      <c r="I37" s="58">
        <v>601.82500000000005</v>
      </c>
      <c r="J37" s="58">
        <v>543.30583999999999</v>
      </c>
      <c r="K37" s="58">
        <v>847.5932160000001</v>
      </c>
      <c r="L37" s="58">
        <v>876.79566000000011</v>
      </c>
      <c r="M37" s="58">
        <v>1663.340404</v>
      </c>
      <c r="N37" s="58">
        <v>1819.1596959999999</v>
      </c>
      <c r="O37" s="58">
        <v>1774.4511719999998</v>
      </c>
      <c r="P37" s="59">
        <v>1368.522232</v>
      </c>
    </row>
    <row r="38" spans="1:16" x14ac:dyDescent="0.25">
      <c r="A38" s="137"/>
      <c r="B38" s="121"/>
      <c r="C38" s="123"/>
      <c r="D38" s="121"/>
      <c r="E38" s="17" t="s">
        <v>7</v>
      </c>
      <c r="F38" s="71">
        <v>-1669.8886036430167</v>
      </c>
      <c r="G38" s="58">
        <v>-1727.7300587885588</v>
      </c>
      <c r="H38" s="58">
        <v>-1764.3510794782364</v>
      </c>
      <c r="I38" s="58">
        <v>-1882.8891833688538</v>
      </c>
      <c r="J38" s="58">
        <v>-1824.4932621068851</v>
      </c>
      <c r="K38" s="58">
        <v>-1865.8923757998659</v>
      </c>
      <c r="L38" s="58">
        <v>-1989.9158068422921</v>
      </c>
      <c r="M38" s="58">
        <v>-2124.7728101595503</v>
      </c>
      <c r="N38" s="58">
        <v>-2255.8798356893881</v>
      </c>
      <c r="O38" s="58">
        <v>-2260.6320126872497</v>
      </c>
      <c r="P38" s="59">
        <v>-2244.5112343022106</v>
      </c>
    </row>
    <row r="39" spans="1:16" x14ac:dyDescent="0.25">
      <c r="A39" s="137"/>
      <c r="B39" s="121"/>
      <c r="C39" s="123"/>
      <c r="D39" s="121"/>
      <c r="E39" s="17" t="s">
        <v>8</v>
      </c>
      <c r="F39" s="71">
        <v>-3731.8089758082706</v>
      </c>
      <c r="G39" s="58">
        <v>-4218.0873583517778</v>
      </c>
      <c r="H39" s="58">
        <v>-4493.9855414265412</v>
      </c>
      <c r="I39" s="58">
        <v>-4822.1776693978773</v>
      </c>
      <c r="J39" s="58">
        <v>-4725.0620988755027</v>
      </c>
      <c r="K39" s="58">
        <v>-4869.8505747454219</v>
      </c>
      <c r="L39" s="58">
        <v>-5164.9457359467297</v>
      </c>
      <c r="M39" s="58">
        <v>-5286.3955040943001</v>
      </c>
      <c r="N39" s="58">
        <v>-5346.7516882040672</v>
      </c>
      <c r="O39" s="58">
        <v>-5261.6926065050857</v>
      </c>
      <c r="P39" s="59">
        <v>-5217.5715108109171</v>
      </c>
    </row>
    <row r="40" spans="1:16" x14ac:dyDescent="0.25">
      <c r="A40" s="137"/>
      <c r="B40" s="121"/>
      <c r="C40" s="129"/>
      <c r="D40" s="122"/>
      <c r="E40" s="28" t="s">
        <v>20</v>
      </c>
      <c r="F40" s="66">
        <v>125.22</v>
      </c>
      <c r="G40" s="67">
        <v>143.15</v>
      </c>
      <c r="H40" s="67">
        <v>195.92</v>
      </c>
      <c r="I40" s="67">
        <v>257.97000000000003</v>
      </c>
      <c r="J40" s="67">
        <v>292.18</v>
      </c>
      <c r="K40" s="67">
        <v>298.84000000000003</v>
      </c>
      <c r="L40" s="67">
        <v>286.27</v>
      </c>
      <c r="M40" s="67">
        <v>310.35000000000002</v>
      </c>
      <c r="N40" s="67">
        <v>335.99</v>
      </c>
      <c r="O40" s="67">
        <v>349.35</v>
      </c>
      <c r="P40" s="68">
        <v>299.73</v>
      </c>
    </row>
    <row r="41" spans="1:16" x14ac:dyDescent="0.25">
      <c r="A41" s="137"/>
      <c r="B41" s="121"/>
      <c r="C41" s="145" t="s">
        <v>29</v>
      </c>
      <c r="D41" s="120" t="s">
        <v>66</v>
      </c>
      <c r="E41" s="26" t="s">
        <v>4</v>
      </c>
      <c r="F41" s="58">
        <v>7335.5047179594785</v>
      </c>
      <c r="G41" s="58">
        <v>7818.715230874418</v>
      </c>
      <c r="H41" s="58">
        <v>7510.4504871160334</v>
      </c>
      <c r="I41" s="58">
        <v>7956.9679957108992</v>
      </c>
      <c r="J41" s="58">
        <v>8358.1233648190882</v>
      </c>
      <c r="K41" s="58">
        <v>8383.9459641102221</v>
      </c>
      <c r="L41" s="58">
        <v>8417.7635545341782</v>
      </c>
      <c r="M41" s="58">
        <v>8262.6257521654989</v>
      </c>
      <c r="N41" s="58">
        <v>7931.3405770294694</v>
      </c>
      <c r="O41" s="58">
        <v>8829.8078767692477</v>
      </c>
      <c r="P41" s="59">
        <v>8291.344580230485</v>
      </c>
    </row>
    <row r="42" spans="1:16" x14ac:dyDescent="0.25">
      <c r="A42" s="137"/>
      <c r="B42" s="121"/>
      <c r="C42" s="146"/>
      <c r="D42" s="121"/>
      <c r="E42" s="16" t="s">
        <v>5</v>
      </c>
      <c r="F42" s="58">
        <v>1401.8625153117111</v>
      </c>
      <c r="G42" s="58">
        <v>1256.5227339727578</v>
      </c>
      <c r="H42" s="58">
        <v>1435.9011021797387</v>
      </c>
      <c r="I42" s="58">
        <v>1337.2512160850533</v>
      </c>
      <c r="J42" s="58">
        <v>1436.4277740323332</v>
      </c>
      <c r="K42" s="58">
        <v>1440.5688710842928</v>
      </c>
      <c r="L42" s="58">
        <v>1512.3764029905053</v>
      </c>
      <c r="M42" s="58">
        <v>1350.399403409255</v>
      </c>
      <c r="N42" s="58">
        <v>1351.6604084446365</v>
      </c>
      <c r="O42" s="58">
        <v>1290.0555089555362</v>
      </c>
      <c r="P42" s="59">
        <v>1225.6545993129005</v>
      </c>
    </row>
    <row r="43" spans="1:16" x14ac:dyDescent="0.25">
      <c r="A43" s="137"/>
      <c r="B43" s="121"/>
      <c r="C43" s="146"/>
      <c r="D43" s="121"/>
      <c r="E43" s="16" t="s">
        <v>6</v>
      </c>
      <c r="F43" s="58">
        <v>444.08195200000006</v>
      </c>
      <c r="G43" s="58">
        <v>520.76508000000001</v>
      </c>
      <c r="H43" s="58">
        <v>677.50757999999996</v>
      </c>
      <c r="I43" s="58">
        <v>769.11185599999999</v>
      </c>
      <c r="J43" s="58">
        <v>820.2172119999999</v>
      </c>
      <c r="K43" s="58">
        <v>923.65007200000002</v>
      </c>
      <c r="L43" s="58">
        <v>956.62902400000007</v>
      </c>
      <c r="M43" s="58">
        <v>1020.4116840000002</v>
      </c>
      <c r="N43" s="58">
        <v>1304.9982279999999</v>
      </c>
      <c r="O43" s="58">
        <v>1377.0077360000002</v>
      </c>
      <c r="P43" s="59">
        <v>1666.3616560000003</v>
      </c>
    </row>
    <row r="44" spans="1:16" x14ac:dyDescent="0.25">
      <c r="A44" s="137"/>
      <c r="B44" s="121"/>
      <c r="C44" s="146"/>
      <c r="D44" s="121"/>
      <c r="E44" s="17" t="s">
        <v>7</v>
      </c>
      <c r="F44" s="58">
        <v>1632.9719358912591</v>
      </c>
      <c r="G44" s="58">
        <v>1701.0488491860415</v>
      </c>
      <c r="H44" s="58">
        <v>1747.2451518863356</v>
      </c>
      <c r="I44" s="58">
        <v>1856.9441929209277</v>
      </c>
      <c r="J44" s="58">
        <v>1802.4673854818941</v>
      </c>
      <c r="K44" s="58">
        <v>1846.3602326985088</v>
      </c>
      <c r="L44" s="58">
        <v>1982.9072323706323</v>
      </c>
      <c r="M44" s="58">
        <v>2118.2150377825496</v>
      </c>
      <c r="N44" s="58">
        <v>2248.0525200458092</v>
      </c>
      <c r="O44" s="58">
        <v>2252.1025778962398</v>
      </c>
      <c r="P44" s="59">
        <v>2234.2502011475999</v>
      </c>
    </row>
    <row r="45" spans="1:16" x14ac:dyDescent="0.25">
      <c r="A45" s="137"/>
      <c r="B45" s="121"/>
      <c r="C45" s="146"/>
      <c r="D45" s="121"/>
      <c r="E45" s="17" t="s">
        <v>8</v>
      </c>
      <c r="F45" s="58">
        <v>3462.0680821326087</v>
      </c>
      <c r="G45" s="58">
        <v>3841.644695089271</v>
      </c>
      <c r="H45" s="58">
        <v>4080.3779217910073</v>
      </c>
      <c r="I45" s="58">
        <v>4405.2640400849796</v>
      </c>
      <c r="J45" s="58">
        <v>4573.7230536448624</v>
      </c>
      <c r="K45" s="58">
        <v>4614.144859700049</v>
      </c>
      <c r="L45" s="58">
        <v>4825.176429105225</v>
      </c>
      <c r="M45" s="58">
        <v>5049.358297227046</v>
      </c>
      <c r="N45" s="58">
        <v>5247.2272779167743</v>
      </c>
      <c r="O45" s="58">
        <v>5318.3986609710728</v>
      </c>
      <c r="P45" s="59">
        <v>5400.852262924328</v>
      </c>
    </row>
    <row r="46" spans="1:16" x14ac:dyDescent="0.25">
      <c r="A46" s="137"/>
      <c r="B46" s="122"/>
      <c r="C46" s="147"/>
      <c r="D46" s="122"/>
      <c r="E46" s="28" t="s">
        <v>20</v>
      </c>
      <c r="F46" s="58">
        <v>36.19</v>
      </c>
      <c r="G46" s="58">
        <v>33.159999999999997</v>
      </c>
      <c r="H46" s="58">
        <v>43.11</v>
      </c>
      <c r="I46" s="58">
        <v>22.27</v>
      </c>
      <c r="J46" s="58">
        <v>27.57</v>
      </c>
      <c r="K46" s="58">
        <v>33.520000000000003</v>
      </c>
      <c r="L46" s="58">
        <v>29.7</v>
      </c>
      <c r="M46" s="58">
        <v>31.31</v>
      </c>
      <c r="N46" s="58">
        <v>40.380000000000003</v>
      </c>
      <c r="O46" s="58">
        <v>42.18</v>
      </c>
      <c r="P46" s="59">
        <v>54.28</v>
      </c>
    </row>
    <row r="47" spans="1:16" x14ac:dyDescent="0.25">
      <c r="A47" s="137"/>
      <c r="B47" s="120" t="s">
        <v>36</v>
      </c>
      <c r="C47" s="142" t="s">
        <v>13</v>
      </c>
      <c r="D47" s="117" t="s">
        <v>66</v>
      </c>
      <c r="E47" s="26" t="s">
        <v>4</v>
      </c>
      <c r="F47" s="64">
        <v>44.622320999999999</v>
      </c>
      <c r="G47" s="64">
        <v>20.471838000000002</v>
      </c>
      <c r="H47" s="64">
        <v>2.064327</v>
      </c>
      <c r="I47" s="64">
        <v>18.060883000000004</v>
      </c>
      <c r="J47" s="64">
        <v>10.678785000000001</v>
      </c>
      <c r="K47" s="64">
        <v>7.7713090000000014</v>
      </c>
      <c r="L47" s="64">
        <v>5.3643930000000006</v>
      </c>
      <c r="M47" s="64">
        <v>4.8143820000000002</v>
      </c>
      <c r="N47" s="64">
        <v>3.7786470000000003</v>
      </c>
      <c r="O47" s="64">
        <v>2.6357670000000004</v>
      </c>
      <c r="P47" s="65">
        <v>0.22857600000000003</v>
      </c>
    </row>
    <row r="48" spans="1:16" x14ac:dyDescent="0.25">
      <c r="A48" s="137"/>
      <c r="B48" s="121"/>
      <c r="C48" s="123"/>
      <c r="D48" s="118"/>
      <c r="E48" s="16" t="s">
        <v>5</v>
      </c>
      <c r="F48" s="58">
        <v>1398.3217242904948</v>
      </c>
      <c r="G48" s="58">
        <v>1492.6955836358941</v>
      </c>
      <c r="H48" s="58">
        <v>1647.0343818794954</v>
      </c>
      <c r="I48" s="58">
        <v>1725.9441525424629</v>
      </c>
      <c r="J48" s="58">
        <v>1835.8528608841452</v>
      </c>
      <c r="K48" s="58">
        <v>1868.3309623490743</v>
      </c>
      <c r="L48" s="58">
        <v>1890.2539904208952</v>
      </c>
      <c r="M48" s="58">
        <v>1961.0336874099444</v>
      </c>
      <c r="N48" s="58">
        <v>2062.8016850258387</v>
      </c>
      <c r="O48" s="58">
        <v>2132.3896496561201</v>
      </c>
      <c r="P48" s="59">
        <v>2167.3791238473409</v>
      </c>
    </row>
    <row r="49" spans="1:16" x14ac:dyDescent="0.25">
      <c r="A49" s="137"/>
      <c r="B49" s="121"/>
      <c r="C49" s="123"/>
      <c r="D49" s="118"/>
      <c r="E49" s="16" t="s">
        <v>6</v>
      </c>
      <c r="F49" s="58">
        <v>33.117000000000004</v>
      </c>
      <c r="G49" s="58">
        <v>82.061000000000007</v>
      </c>
      <c r="H49" s="58">
        <v>78.47</v>
      </c>
      <c r="I49" s="58">
        <v>88.312000000000012</v>
      </c>
      <c r="J49" s="58">
        <v>124.62100000000001</v>
      </c>
      <c r="K49" s="58">
        <v>182.40803199999996</v>
      </c>
      <c r="L49" s="58">
        <v>182.06690399999999</v>
      </c>
      <c r="M49" s="58">
        <v>174.92762399999998</v>
      </c>
      <c r="N49" s="58">
        <v>191.61291600000001</v>
      </c>
      <c r="O49" s="58">
        <v>273.64329600000002</v>
      </c>
      <c r="P49" s="59">
        <v>217.40270800000002</v>
      </c>
    </row>
    <row r="50" spans="1:16" x14ac:dyDescent="0.25">
      <c r="A50" s="137"/>
      <c r="B50" s="121"/>
      <c r="C50" s="123"/>
      <c r="D50" s="118"/>
      <c r="E50" s="17" t="s">
        <v>7</v>
      </c>
      <c r="F50" s="58">
        <v>13.07394274526499</v>
      </c>
      <c r="G50" s="58">
        <v>9.3665899667954822</v>
      </c>
      <c r="H50" s="58">
        <v>5.571941169995565</v>
      </c>
      <c r="I50" s="58">
        <v>8.4349777711756619</v>
      </c>
      <c r="J50" s="58">
        <v>6.4960513640401176</v>
      </c>
      <c r="K50" s="58">
        <v>4.2642058953974624</v>
      </c>
      <c r="L50" s="58">
        <v>0.79418916676374973</v>
      </c>
      <c r="M50" s="58">
        <v>0.72326115187029338</v>
      </c>
      <c r="N50" s="58">
        <v>1.3015972733092456</v>
      </c>
      <c r="O50" s="58">
        <v>1.0901772289152889</v>
      </c>
      <c r="P50" s="59">
        <v>0.96093820177769285</v>
      </c>
    </row>
    <row r="51" spans="1:16" x14ac:dyDescent="0.25">
      <c r="A51" s="137"/>
      <c r="B51" s="121"/>
      <c r="C51" s="123"/>
      <c r="D51" s="118"/>
      <c r="E51" s="17" t="s">
        <v>8</v>
      </c>
      <c r="F51" s="58">
        <v>443.70582669821437</v>
      </c>
      <c r="G51" s="58">
        <v>510.96899013392124</v>
      </c>
      <c r="H51" s="58">
        <v>575.82331380470976</v>
      </c>
      <c r="I51" s="58">
        <v>641.13236743112066</v>
      </c>
      <c r="J51" s="58">
        <v>666.5480849507702</v>
      </c>
      <c r="K51" s="58">
        <v>713.33611038467041</v>
      </c>
      <c r="L51" s="58">
        <v>800.05434192173379</v>
      </c>
      <c r="M51" s="58">
        <v>907.70244141622618</v>
      </c>
      <c r="N51" s="58">
        <v>1041.2947283787944</v>
      </c>
      <c r="O51" s="58">
        <v>1112.6258814175012</v>
      </c>
      <c r="P51" s="59">
        <v>1121.6467405371445</v>
      </c>
    </row>
    <row r="52" spans="1:16" x14ac:dyDescent="0.25">
      <c r="A52" s="137"/>
      <c r="B52" s="121"/>
      <c r="C52" s="129"/>
      <c r="D52" s="119"/>
      <c r="E52" s="28" t="s">
        <v>20</v>
      </c>
      <c r="F52" s="67">
        <v>0</v>
      </c>
      <c r="G52" s="67">
        <v>0</v>
      </c>
      <c r="H52" s="67">
        <v>0</v>
      </c>
      <c r="I52" s="67">
        <v>0</v>
      </c>
      <c r="J52" s="67">
        <v>0</v>
      </c>
      <c r="K52" s="67">
        <v>0</v>
      </c>
      <c r="L52" s="67">
        <v>0</v>
      </c>
      <c r="M52" s="67">
        <v>0</v>
      </c>
      <c r="N52" s="67">
        <v>0</v>
      </c>
      <c r="O52" s="67">
        <v>0</v>
      </c>
      <c r="P52" s="68">
        <v>0</v>
      </c>
    </row>
    <row r="53" spans="1:16" x14ac:dyDescent="0.25">
      <c r="A53" s="137"/>
      <c r="B53" s="121"/>
      <c r="C53" s="142" t="s">
        <v>31</v>
      </c>
      <c r="D53" s="117" t="s">
        <v>66</v>
      </c>
      <c r="E53" s="26" t="s">
        <v>4</v>
      </c>
      <c r="F53" s="70">
        <v>25.000500000000002</v>
      </c>
      <c r="G53" s="64">
        <v>2.2857600000000002</v>
      </c>
      <c r="H53" s="64">
        <v>2.064327</v>
      </c>
      <c r="I53" s="64">
        <v>2.7929130000000004</v>
      </c>
      <c r="J53" s="64">
        <v>1.7571780000000001</v>
      </c>
      <c r="K53" s="64">
        <v>1.8357509999999999</v>
      </c>
      <c r="L53" s="64">
        <v>1.5571740000000003</v>
      </c>
      <c r="M53" s="64">
        <v>0.72858600000000007</v>
      </c>
      <c r="N53" s="64">
        <v>0.72144300000000006</v>
      </c>
      <c r="O53" s="64">
        <v>0.36429300000000003</v>
      </c>
      <c r="P53" s="65">
        <v>0.22857600000000003</v>
      </c>
    </row>
    <row r="54" spans="1:16" x14ac:dyDescent="0.25">
      <c r="A54" s="137"/>
      <c r="B54" s="121"/>
      <c r="C54" s="123"/>
      <c r="D54" s="118"/>
      <c r="E54" s="16" t="s">
        <v>5</v>
      </c>
      <c r="F54" s="71">
        <v>1316.6805505280142</v>
      </c>
      <c r="G54" s="58">
        <v>1382.8763468753007</v>
      </c>
      <c r="H54" s="58">
        <v>1502.7026328987004</v>
      </c>
      <c r="I54" s="58">
        <v>1613.1544293188065</v>
      </c>
      <c r="J54" s="58">
        <v>1743.0910367347087</v>
      </c>
      <c r="K54" s="58">
        <v>1791.9861131410728</v>
      </c>
      <c r="L54" s="58">
        <v>1840.1656051243326</v>
      </c>
      <c r="M54" s="58">
        <v>1925.4376280780486</v>
      </c>
      <c r="N54" s="58">
        <v>2029.0935858713256</v>
      </c>
      <c r="O54" s="58">
        <v>2098.048564444473</v>
      </c>
      <c r="P54" s="59">
        <v>2156.1306668254169</v>
      </c>
    </row>
    <row r="55" spans="1:16" x14ac:dyDescent="0.25">
      <c r="A55" s="137"/>
      <c r="B55" s="121"/>
      <c r="C55" s="123"/>
      <c r="D55" s="118"/>
      <c r="E55" s="16" t="s">
        <v>6</v>
      </c>
      <c r="F55" s="71">
        <v>14.364000000000003</v>
      </c>
      <c r="G55" s="58">
        <v>57.722000000000001</v>
      </c>
      <c r="H55" s="58">
        <v>54.53</v>
      </c>
      <c r="I55" s="58">
        <v>61.845000000000006</v>
      </c>
      <c r="J55" s="58">
        <v>99.484000000000009</v>
      </c>
      <c r="K55" s="58">
        <v>147.69503199999997</v>
      </c>
      <c r="L55" s="58">
        <v>155.33390399999999</v>
      </c>
      <c r="M55" s="58">
        <v>159.23362399999999</v>
      </c>
      <c r="N55" s="58">
        <v>182.967916</v>
      </c>
      <c r="O55" s="58">
        <v>264.33329600000002</v>
      </c>
      <c r="P55" s="59">
        <v>205.964708</v>
      </c>
    </row>
    <row r="56" spans="1:16" x14ac:dyDescent="0.25">
      <c r="A56" s="137"/>
      <c r="B56" s="121"/>
      <c r="C56" s="123"/>
      <c r="D56" s="118"/>
      <c r="E56" s="17" t="s">
        <v>7</v>
      </c>
      <c r="F56" s="71">
        <v>4.1056408621019953</v>
      </c>
      <c r="G56" s="58">
        <v>2.7068585683858504</v>
      </c>
      <c r="H56" s="58">
        <v>0.79794016755138442</v>
      </c>
      <c r="I56" s="58">
        <v>1.6511223467024803</v>
      </c>
      <c r="J56" s="58">
        <v>1.2078222536183778</v>
      </c>
      <c r="K56" s="58">
        <v>0.68575114399394621</v>
      </c>
      <c r="L56" s="58">
        <v>0.35668607489690096</v>
      </c>
      <c r="M56" s="58">
        <v>0.30485406401322124</v>
      </c>
      <c r="N56" s="58">
        <v>0.32633706852422006</v>
      </c>
      <c r="O56" s="58">
        <v>0.19164204024097353</v>
      </c>
      <c r="P56" s="59">
        <v>0.29803406258115811</v>
      </c>
    </row>
    <row r="57" spans="1:16" x14ac:dyDescent="0.25">
      <c r="A57" s="137"/>
      <c r="B57" s="121"/>
      <c r="C57" s="123"/>
      <c r="D57" s="118"/>
      <c r="E57" s="17" t="s">
        <v>8</v>
      </c>
      <c r="F57" s="71">
        <v>38.111286280673703</v>
      </c>
      <c r="G57" s="58">
        <v>49.147705203616297</v>
      </c>
      <c r="H57" s="58">
        <v>58.057954334054358</v>
      </c>
      <c r="I57" s="58">
        <v>64.227533731957678</v>
      </c>
      <c r="J57" s="58">
        <v>70.33566313585797</v>
      </c>
      <c r="K57" s="58">
        <v>77.082872477389699</v>
      </c>
      <c r="L57" s="58">
        <v>86.177471589836827</v>
      </c>
      <c r="M57" s="58">
        <v>102.25279002102715</v>
      </c>
      <c r="N57" s="58">
        <v>111.54402911428396</v>
      </c>
      <c r="O57" s="58">
        <v>119.98725829029904</v>
      </c>
      <c r="P57" s="59">
        <v>121.84304810919029</v>
      </c>
    </row>
    <row r="58" spans="1:16" x14ac:dyDescent="0.25">
      <c r="A58" s="137"/>
      <c r="B58" s="121"/>
      <c r="C58" s="129"/>
      <c r="D58" s="119"/>
      <c r="E58" s="28" t="s">
        <v>20</v>
      </c>
      <c r="F58" s="66">
        <v>0</v>
      </c>
      <c r="G58" s="67">
        <v>0</v>
      </c>
      <c r="H58" s="67">
        <v>0</v>
      </c>
      <c r="I58" s="67">
        <v>0</v>
      </c>
      <c r="J58" s="67">
        <v>0</v>
      </c>
      <c r="K58" s="67">
        <v>0</v>
      </c>
      <c r="L58" s="67">
        <v>0</v>
      </c>
      <c r="M58" s="67">
        <v>0</v>
      </c>
      <c r="N58" s="67">
        <v>0</v>
      </c>
      <c r="O58" s="67">
        <v>0</v>
      </c>
      <c r="P58" s="68">
        <v>0</v>
      </c>
    </row>
    <row r="59" spans="1:16" x14ac:dyDescent="0.25">
      <c r="A59" s="137"/>
      <c r="B59" s="121"/>
      <c r="C59" s="123" t="s">
        <v>33</v>
      </c>
      <c r="D59" s="117" t="s">
        <v>66</v>
      </c>
      <c r="E59" s="26" t="s">
        <v>4</v>
      </c>
      <c r="F59" s="58">
        <v>19.621821000000001</v>
      </c>
      <c r="G59" s="58">
        <v>18.186078000000002</v>
      </c>
      <c r="H59" s="58">
        <v>0</v>
      </c>
      <c r="I59" s="58">
        <v>15.267970000000002</v>
      </c>
      <c r="J59" s="58">
        <v>8.9216070000000016</v>
      </c>
      <c r="K59" s="58">
        <v>5.9355580000000012</v>
      </c>
      <c r="L59" s="58">
        <v>3.8072190000000004</v>
      </c>
      <c r="M59" s="58">
        <v>4.0857960000000002</v>
      </c>
      <c r="N59" s="58">
        <v>3.0572040000000005</v>
      </c>
      <c r="O59" s="58">
        <v>2.2714740000000004</v>
      </c>
      <c r="P59" s="59">
        <v>0</v>
      </c>
    </row>
    <row r="60" spans="1:16" x14ac:dyDescent="0.25">
      <c r="A60" s="137"/>
      <c r="B60" s="121"/>
      <c r="C60" s="123"/>
      <c r="D60" s="118"/>
      <c r="E60" s="16" t="s">
        <v>5</v>
      </c>
      <c r="F60" s="58">
        <v>81.641173762480648</v>
      </c>
      <c r="G60" s="58">
        <v>109.81923676059344</v>
      </c>
      <c r="H60" s="58">
        <v>144.33174898079506</v>
      </c>
      <c r="I60" s="58">
        <v>112.78972322365652</v>
      </c>
      <c r="J60" s="58">
        <v>92.76182414943662</v>
      </c>
      <c r="K60" s="58">
        <v>76.344849208001591</v>
      </c>
      <c r="L60" s="58">
        <v>50.088385296562535</v>
      </c>
      <c r="M60" s="58">
        <v>35.596059331895646</v>
      </c>
      <c r="N60" s="58">
        <v>33.708099154513079</v>
      </c>
      <c r="O60" s="58">
        <v>34.341085211646998</v>
      </c>
      <c r="P60" s="59">
        <v>11.248457021923878</v>
      </c>
    </row>
    <row r="61" spans="1:16" x14ac:dyDescent="0.25">
      <c r="A61" s="137"/>
      <c r="B61" s="121"/>
      <c r="C61" s="123"/>
      <c r="D61" s="118"/>
      <c r="E61" s="16" t="s">
        <v>6</v>
      </c>
      <c r="F61" s="58">
        <v>18.753</v>
      </c>
      <c r="G61" s="58">
        <v>24.338999999999999</v>
      </c>
      <c r="H61" s="58">
        <v>23.94</v>
      </c>
      <c r="I61" s="58">
        <v>26.467000000000002</v>
      </c>
      <c r="J61" s="58">
        <v>25.137</v>
      </c>
      <c r="K61" s="58">
        <v>34.713000000000001</v>
      </c>
      <c r="L61" s="58">
        <v>26.733000000000004</v>
      </c>
      <c r="M61" s="58">
        <v>15.694000000000003</v>
      </c>
      <c r="N61" s="58">
        <v>8.6449999999999996</v>
      </c>
      <c r="O61" s="58">
        <v>9.31</v>
      </c>
      <c r="P61" s="59">
        <v>11.438000000000002</v>
      </c>
    </row>
    <row r="62" spans="1:16" x14ac:dyDescent="0.25">
      <c r="A62" s="137"/>
      <c r="B62" s="121"/>
      <c r="C62" s="123"/>
      <c r="D62" s="118"/>
      <c r="E62" s="17" t="s">
        <v>7</v>
      </c>
      <c r="F62" s="58">
        <v>8.9683018831629955</v>
      </c>
      <c r="G62" s="58">
        <v>6.6597313984096314</v>
      </c>
      <c r="H62" s="58">
        <v>4.7740010024441801</v>
      </c>
      <c r="I62" s="58">
        <v>6.783855424473181</v>
      </c>
      <c r="J62" s="58">
        <v>5.2882291104217396</v>
      </c>
      <c r="K62" s="58">
        <v>3.5784547514035165</v>
      </c>
      <c r="L62" s="58">
        <v>0.43750309186684883</v>
      </c>
      <c r="M62" s="58">
        <v>0.41840708785707209</v>
      </c>
      <c r="N62" s="58">
        <v>0.9752602047850254</v>
      </c>
      <c r="O62" s="58">
        <v>0.89853518867431537</v>
      </c>
      <c r="P62" s="59">
        <v>0.66290413919653479</v>
      </c>
    </row>
    <row r="63" spans="1:16" x14ac:dyDescent="0.25">
      <c r="A63" s="137"/>
      <c r="B63" s="121"/>
      <c r="C63" s="123"/>
      <c r="D63" s="118"/>
      <c r="E63" s="17" t="s">
        <v>8</v>
      </c>
      <c r="F63" s="58">
        <v>405.59454041754066</v>
      </c>
      <c r="G63" s="58">
        <v>461.82128493030496</v>
      </c>
      <c r="H63" s="58">
        <v>517.76535947065543</v>
      </c>
      <c r="I63" s="58">
        <v>576.90483369916296</v>
      </c>
      <c r="J63" s="58">
        <v>596.2124218149122</v>
      </c>
      <c r="K63" s="58">
        <v>636.25323790728066</v>
      </c>
      <c r="L63" s="58">
        <v>713.87687033189695</v>
      </c>
      <c r="M63" s="58">
        <v>805.449651395199</v>
      </c>
      <c r="N63" s="58">
        <v>929.75069926451033</v>
      </c>
      <c r="O63" s="58">
        <v>992.6386231272021</v>
      </c>
      <c r="P63" s="59">
        <v>999.80369242795427</v>
      </c>
    </row>
    <row r="64" spans="1:16" x14ac:dyDescent="0.25">
      <c r="A64" s="137"/>
      <c r="B64" s="122"/>
      <c r="C64" s="129"/>
      <c r="D64" s="119"/>
      <c r="E64" s="28" t="s">
        <v>20</v>
      </c>
      <c r="F64" s="58">
        <v>0</v>
      </c>
      <c r="G64" s="58">
        <v>0</v>
      </c>
      <c r="H64" s="58">
        <v>0</v>
      </c>
      <c r="I64" s="58">
        <v>0</v>
      </c>
      <c r="J64" s="58">
        <v>0</v>
      </c>
      <c r="K64" s="58">
        <v>0</v>
      </c>
      <c r="L64" s="58">
        <v>0</v>
      </c>
      <c r="M64" s="58">
        <v>0</v>
      </c>
      <c r="N64" s="58">
        <v>0</v>
      </c>
      <c r="O64" s="58">
        <v>0</v>
      </c>
      <c r="P64" s="59">
        <v>0</v>
      </c>
    </row>
    <row r="65" spans="1:16" x14ac:dyDescent="0.25">
      <c r="A65" s="137"/>
      <c r="B65" s="126" t="s">
        <v>37</v>
      </c>
      <c r="C65" s="142" t="s">
        <v>56</v>
      </c>
      <c r="D65" s="117" t="s">
        <v>66</v>
      </c>
      <c r="E65" s="26" t="s">
        <v>4</v>
      </c>
      <c r="F65" s="64">
        <v>36.190406643543753</v>
      </c>
      <c r="G65" s="64">
        <v>17.524332122160509</v>
      </c>
      <c r="H65" s="64">
        <v>12.710316731123074</v>
      </c>
      <c r="I65" s="64">
        <v>9.167408</v>
      </c>
      <c r="J65" s="64">
        <v>7.7607320000000009</v>
      </c>
      <c r="K65" s="64">
        <v>4.4715180000000005</v>
      </c>
      <c r="L65" s="64">
        <v>0</v>
      </c>
      <c r="M65" s="64">
        <v>0</v>
      </c>
      <c r="N65" s="64">
        <v>0</v>
      </c>
      <c r="O65" s="64">
        <v>0</v>
      </c>
      <c r="P65" s="65">
        <v>0</v>
      </c>
    </row>
    <row r="66" spans="1:16" x14ac:dyDescent="0.25">
      <c r="A66" s="137"/>
      <c r="B66" s="127"/>
      <c r="C66" s="123"/>
      <c r="D66" s="118"/>
      <c r="E66" s="16" t="s">
        <v>5</v>
      </c>
      <c r="F66" s="58">
        <v>500.90756089096612</v>
      </c>
      <c r="G66" s="58">
        <v>545.17383720315718</v>
      </c>
      <c r="H66" s="58">
        <v>634.89092225459103</v>
      </c>
      <c r="I66" s="58">
        <v>575.22530854825163</v>
      </c>
      <c r="J66" s="58">
        <v>628.36806432379103</v>
      </c>
      <c r="K66" s="58">
        <v>656.10267364408423</v>
      </c>
      <c r="L66" s="58">
        <v>658.44591107344218</v>
      </c>
      <c r="M66" s="58">
        <v>715.47743944561557</v>
      </c>
      <c r="N66" s="58">
        <v>741.33444580865716</v>
      </c>
      <c r="O66" s="58">
        <v>716.8985998339499</v>
      </c>
      <c r="P66" s="59">
        <v>735.80528694112229</v>
      </c>
    </row>
    <row r="67" spans="1:16" x14ac:dyDescent="0.25">
      <c r="A67" s="137"/>
      <c r="B67" s="127"/>
      <c r="C67" s="123"/>
      <c r="D67" s="118"/>
      <c r="E67" s="16" t="s">
        <v>6</v>
      </c>
      <c r="F67" s="58">
        <v>108.26200000000001</v>
      </c>
      <c r="G67" s="58">
        <v>123.42399999999999</v>
      </c>
      <c r="H67" s="58">
        <v>136.72399999999999</v>
      </c>
      <c r="I67" s="58">
        <v>195.64300000000003</v>
      </c>
      <c r="J67" s="58">
        <v>210.14000000000001</v>
      </c>
      <c r="K67" s="58">
        <v>239.93199999999999</v>
      </c>
      <c r="L67" s="58">
        <v>280.23099999999999</v>
      </c>
      <c r="M67" s="58">
        <v>300.31400000000002</v>
      </c>
      <c r="N67" s="58">
        <v>353.91300000000001</v>
      </c>
      <c r="O67" s="58">
        <v>402.85700000000003</v>
      </c>
      <c r="P67" s="59">
        <v>455.12600000000003</v>
      </c>
    </row>
    <row r="68" spans="1:16" x14ac:dyDescent="0.25">
      <c r="A68" s="137"/>
      <c r="B68" s="127"/>
      <c r="C68" s="123"/>
      <c r="D68" s="118"/>
      <c r="E68" s="16" t="s">
        <v>7</v>
      </c>
      <c r="F68" s="58">
        <v>23.842725006492653</v>
      </c>
      <c r="G68" s="58">
        <v>17.314619635721836</v>
      </c>
      <c r="H68" s="58">
        <v>11.533986421905141</v>
      </c>
      <c r="I68" s="58">
        <v>17.510012676750446</v>
      </c>
      <c r="J68" s="58">
        <v>15.52982526095092</v>
      </c>
      <c r="K68" s="58">
        <v>15.267937205959695</v>
      </c>
      <c r="L68" s="58">
        <v>6.2143853048959103</v>
      </c>
      <c r="M68" s="58">
        <v>5.8345112251299946</v>
      </c>
      <c r="N68" s="58">
        <v>6.5257183702695913</v>
      </c>
      <c r="O68" s="58">
        <v>7.4392575620944461</v>
      </c>
      <c r="P68" s="59">
        <v>9.3000949528328682</v>
      </c>
    </row>
    <row r="69" spans="1:16" x14ac:dyDescent="0.25">
      <c r="A69" s="137"/>
      <c r="B69" s="127"/>
      <c r="C69" s="123"/>
      <c r="D69" s="118"/>
      <c r="E69" s="16" t="s">
        <v>8</v>
      </c>
      <c r="F69" s="58">
        <v>478.84293326914184</v>
      </c>
      <c r="G69" s="58">
        <v>501.69004103946503</v>
      </c>
      <c r="H69" s="58">
        <v>576.22888376512969</v>
      </c>
      <c r="I69" s="58">
        <v>672.36125438345596</v>
      </c>
      <c r="J69" s="58">
        <v>610.65317040562218</v>
      </c>
      <c r="K69" s="58">
        <v>650.38673652797559</v>
      </c>
      <c r="L69" s="58">
        <v>761.41458569263409</v>
      </c>
      <c r="M69" s="58">
        <v>841.01690792414763</v>
      </c>
      <c r="N69" s="58">
        <v>931.91373905341652</v>
      </c>
      <c r="O69" s="58">
        <v>943.23282794877309</v>
      </c>
      <c r="P69" s="59">
        <v>980.37320432419904</v>
      </c>
    </row>
    <row r="70" spans="1:16" ht="14.4" thickBot="1" x14ac:dyDescent="0.3">
      <c r="A70" s="138"/>
      <c r="B70" s="139"/>
      <c r="C70" s="148"/>
      <c r="D70" s="144"/>
      <c r="E70" s="19" t="s">
        <v>20</v>
      </c>
      <c r="F70" s="72">
        <v>0</v>
      </c>
      <c r="G70" s="72">
        <v>0</v>
      </c>
      <c r="H70" s="72">
        <v>0</v>
      </c>
      <c r="I70" s="72">
        <v>0</v>
      </c>
      <c r="J70" s="72">
        <v>0</v>
      </c>
      <c r="K70" s="72">
        <v>0</v>
      </c>
      <c r="L70" s="72">
        <v>0</v>
      </c>
      <c r="M70" s="72">
        <v>0</v>
      </c>
      <c r="N70" s="72">
        <v>0</v>
      </c>
      <c r="O70" s="72">
        <v>0</v>
      </c>
      <c r="P70" s="73">
        <v>0</v>
      </c>
    </row>
    <row r="71" spans="1:16" x14ac:dyDescent="0.25">
      <c r="A71" s="124" t="s">
        <v>38</v>
      </c>
      <c r="B71" s="126" t="s">
        <v>9</v>
      </c>
      <c r="C71" s="27" t="s">
        <v>13</v>
      </c>
      <c r="D71" s="117" t="s">
        <v>66</v>
      </c>
      <c r="E71" s="26" t="s">
        <v>23</v>
      </c>
      <c r="F71" s="58">
        <v>17982.693769569978</v>
      </c>
      <c r="G71" s="58">
        <v>21012.329657998143</v>
      </c>
      <c r="H71" s="58">
        <v>21174.771511904954</v>
      </c>
      <c r="I71" s="58">
        <v>21223.473614565821</v>
      </c>
      <c r="J71" s="58">
        <v>20543.236004181847</v>
      </c>
      <c r="K71" s="58">
        <v>20859.108377744113</v>
      </c>
      <c r="L71" s="58">
        <v>21450.192454618827</v>
      </c>
      <c r="M71" s="58">
        <v>21061.46870905894</v>
      </c>
      <c r="N71" s="58">
        <v>20652.086988407213</v>
      </c>
      <c r="O71" s="58">
        <v>21069.322352821939</v>
      </c>
      <c r="P71" s="59">
        <v>20292.669091487325</v>
      </c>
    </row>
    <row r="72" spans="1:16" x14ac:dyDescent="0.25">
      <c r="A72" s="124"/>
      <c r="B72" s="127"/>
      <c r="C72" s="123" t="s">
        <v>26</v>
      </c>
      <c r="D72" s="118"/>
      <c r="E72" s="16" t="s">
        <v>14</v>
      </c>
      <c r="F72" s="58">
        <v>9335.6923254177746</v>
      </c>
      <c r="G72" s="58">
        <v>10969.992812619477</v>
      </c>
      <c r="H72" s="58">
        <v>11409.4251813718</v>
      </c>
      <c r="I72" s="58">
        <v>11937.158196325423</v>
      </c>
      <c r="J72" s="58">
        <v>11082.278627245991</v>
      </c>
      <c r="K72" s="58">
        <v>11319.730619722344</v>
      </c>
      <c r="L72" s="58">
        <v>12021.387279901712</v>
      </c>
      <c r="M72" s="58">
        <v>11846.609169324262</v>
      </c>
      <c r="N72" s="58">
        <v>11649.975645588496</v>
      </c>
      <c r="O72" s="58">
        <v>11635.91065259895</v>
      </c>
      <c r="P72" s="59">
        <v>11305.034139737198</v>
      </c>
    </row>
    <row r="73" spans="1:16" x14ac:dyDescent="0.25">
      <c r="A73" s="124"/>
      <c r="B73" s="127"/>
      <c r="C73" s="123"/>
      <c r="D73" s="118"/>
      <c r="E73" s="16" t="s">
        <v>15</v>
      </c>
      <c r="F73" s="58">
        <v>1840.9646671130974</v>
      </c>
      <c r="G73" s="58">
        <v>1984.6256192966509</v>
      </c>
      <c r="H73" s="58">
        <v>2145.5078337562618</v>
      </c>
      <c r="I73" s="58">
        <v>2156.5214097092494</v>
      </c>
      <c r="J73" s="58">
        <v>2208.0121921023142</v>
      </c>
      <c r="K73" s="58">
        <v>2307.7281079091972</v>
      </c>
      <c r="L73" s="58">
        <v>2232.611580782735</v>
      </c>
      <c r="M73" s="58">
        <v>2439.1511808684622</v>
      </c>
      <c r="N73" s="58">
        <v>2826.7610133570997</v>
      </c>
      <c r="O73" s="58">
        <v>2746.9219796912239</v>
      </c>
      <c r="P73" s="59">
        <v>2784.1871060788162</v>
      </c>
    </row>
    <row r="74" spans="1:16" x14ac:dyDescent="0.25">
      <c r="A74" s="124"/>
      <c r="B74" s="127"/>
      <c r="C74" s="123"/>
      <c r="D74" s="118"/>
      <c r="E74" s="16" t="s">
        <v>16</v>
      </c>
      <c r="F74" s="58">
        <v>-646.46710656391838</v>
      </c>
      <c r="G74" s="58">
        <v>160.75616308544039</v>
      </c>
      <c r="H74" s="58">
        <v>55.89116292973678</v>
      </c>
      <c r="I74" s="58">
        <v>-891.05301117975455</v>
      </c>
      <c r="J74" s="58">
        <v>-1159.7969919855459</v>
      </c>
      <c r="K74" s="58">
        <v>-1200.5898619976474</v>
      </c>
      <c r="L74" s="58">
        <v>-1261.9564825997961</v>
      </c>
      <c r="M74" s="58">
        <v>-1526.3681822992824</v>
      </c>
      <c r="N74" s="58">
        <v>-1793.4338535678505</v>
      </c>
      <c r="O74" s="58">
        <v>-2178.3331422374818</v>
      </c>
      <c r="P74" s="59">
        <v>-2119.8830885591747</v>
      </c>
    </row>
    <row r="75" spans="1:16" x14ac:dyDescent="0.25">
      <c r="A75" s="124"/>
      <c r="B75" s="127"/>
      <c r="C75" s="123"/>
      <c r="D75" s="118"/>
      <c r="E75" s="16" t="s">
        <v>17</v>
      </c>
      <c r="F75" s="58">
        <v>0</v>
      </c>
      <c r="G75" s="58">
        <v>0</v>
      </c>
      <c r="H75" s="58">
        <v>0</v>
      </c>
      <c r="I75" s="58">
        <v>0</v>
      </c>
      <c r="J75" s="58">
        <v>0</v>
      </c>
      <c r="K75" s="58">
        <v>0</v>
      </c>
      <c r="L75" s="58">
        <v>0</v>
      </c>
      <c r="M75" s="58">
        <v>0</v>
      </c>
      <c r="N75" s="58">
        <v>0</v>
      </c>
      <c r="O75" s="58">
        <v>0</v>
      </c>
      <c r="P75" s="59">
        <v>0</v>
      </c>
    </row>
    <row r="76" spans="1:16" x14ac:dyDescent="0.25">
      <c r="A76" s="124"/>
      <c r="B76" s="128"/>
      <c r="C76" s="129"/>
      <c r="D76" s="119"/>
      <c r="E76" s="28" t="s">
        <v>18</v>
      </c>
      <c r="F76" s="67">
        <v>7452.5038836030217</v>
      </c>
      <c r="G76" s="67">
        <v>7896.9550629965779</v>
      </c>
      <c r="H76" s="67">
        <v>7563.9473338471571</v>
      </c>
      <c r="I76" s="67">
        <v>8020.8470197109</v>
      </c>
      <c r="J76" s="67">
        <v>8412.7421768190889</v>
      </c>
      <c r="K76" s="67">
        <v>8432.2395121102218</v>
      </c>
      <c r="L76" s="67">
        <v>8458.1500765341789</v>
      </c>
      <c r="M76" s="67">
        <v>8302.0765411654975</v>
      </c>
      <c r="N76" s="67">
        <v>7968.7841830294692</v>
      </c>
      <c r="O76" s="67">
        <v>8864.8228627692479</v>
      </c>
      <c r="P76" s="68">
        <v>8323.3309342304838</v>
      </c>
    </row>
    <row r="77" spans="1:16" x14ac:dyDescent="0.25">
      <c r="A77" s="124"/>
      <c r="B77" s="126" t="s">
        <v>10</v>
      </c>
      <c r="C77" s="27" t="s">
        <v>13</v>
      </c>
      <c r="D77" s="117" t="s">
        <v>66</v>
      </c>
      <c r="E77" s="26" t="s">
        <v>23</v>
      </c>
      <c r="F77" s="64">
        <v>3748.3574068392713</v>
      </c>
      <c r="G77" s="64">
        <v>3748.1874197125494</v>
      </c>
      <c r="H77" s="64">
        <v>4295.9506031763813</v>
      </c>
      <c r="I77" s="64">
        <v>4094.5802170245943</v>
      </c>
      <c r="J77" s="64">
        <v>4426.0775239610957</v>
      </c>
      <c r="K77" s="64">
        <v>4476.0044550687144</v>
      </c>
      <c r="L77" s="64">
        <v>4588.3537322424572</v>
      </c>
      <c r="M77" s="64">
        <v>4514.0092812129715</v>
      </c>
      <c r="N77" s="64">
        <v>4712.8383522246595</v>
      </c>
      <c r="O77" s="64">
        <v>4731.9630939090966</v>
      </c>
      <c r="P77" s="65">
        <v>4699.9041896183726</v>
      </c>
    </row>
    <row r="78" spans="1:16" x14ac:dyDescent="0.25">
      <c r="A78" s="124"/>
      <c r="B78" s="127"/>
      <c r="C78" s="123" t="s">
        <v>26</v>
      </c>
      <c r="D78" s="118"/>
      <c r="E78" s="16" t="s">
        <v>14</v>
      </c>
      <c r="F78" s="58">
        <v>4.9301978275163041</v>
      </c>
      <c r="G78" s="58">
        <v>6.8234334491813904</v>
      </c>
      <c r="H78" s="58">
        <v>5.2882191871404869</v>
      </c>
      <c r="I78" s="58">
        <v>4.0852522738774004</v>
      </c>
      <c r="J78" s="58">
        <v>2.3442324572380007</v>
      </c>
      <c r="K78" s="58">
        <v>2.3528004736007304</v>
      </c>
      <c r="L78" s="58">
        <v>1.9102405988307762</v>
      </c>
      <c r="M78" s="58">
        <v>2.342804314719483</v>
      </c>
      <c r="N78" s="58">
        <v>6.9638543403455921</v>
      </c>
      <c r="O78" s="58">
        <v>8.4942447370046814</v>
      </c>
      <c r="P78" s="59">
        <v>7.1196297988029391</v>
      </c>
    </row>
    <row r="79" spans="1:16" x14ac:dyDescent="0.25">
      <c r="A79" s="124"/>
      <c r="B79" s="127"/>
      <c r="C79" s="123"/>
      <c r="D79" s="118"/>
      <c r="E79" s="16" t="s">
        <v>15</v>
      </c>
      <c r="F79" s="58">
        <v>4.0734066196491874</v>
      </c>
      <c r="G79" s="58">
        <v>5.2032700990458256</v>
      </c>
      <c r="H79" s="58">
        <v>3.7176028319837195</v>
      </c>
      <c r="I79" s="58">
        <v>4.8638206990535693</v>
      </c>
      <c r="J79" s="58">
        <v>2.224537324029817</v>
      </c>
      <c r="K79" s="58">
        <v>2.1862484624864229</v>
      </c>
      <c r="L79" s="58">
        <v>1.5642589132962315</v>
      </c>
      <c r="M79" s="58">
        <v>4.4019179815995653</v>
      </c>
      <c r="N79" s="58">
        <v>13.601286940605462</v>
      </c>
      <c r="O79" s="58">
        <v>12.324906747500178</v>
      </c>
      <c r="P79" s="59">
        <v>9.3681393400964303</v>
      </c>
    </row>
    <row r="80" spans="1:16" x14ac:dyDescent="0.25">
      <c r="A80" s="124"/>
      <c r="B80" s="127"/>
      <c r="C80" s="123"/>
      <c r="D80" s="118"/>
      <c r="E80" s="16" t="s">
        <v>16</v>
      </c>
      <c r="F80" s="58">
        <v>147.60078775120326</v>
      </c>
      <c r="G80" s="58">
        <v>115.26267467395451</v>
      </c>
      <c r="H80" s="58">
        <v>195.09670563265581</v>
      </c>
      <c r="I80" s="58">
        <v>155.08004876143912</v>
      </c>
      <c r="J80" s="58">
        <v>212.07156033791739</v>
      </c>
      <c r="K80" s="58">
        <v>158.66301177799187</v>
      </c>
      <c r="L80" s="58">
        <v>182.07820873627247</v>
      </c>
      <c r="M80" s="58">
        <v>147.2080953765053</v>
      </c>
      <c r="N80" s="58">
        <v>190.91034608844916</v>
      </c>
      <c r="O80" s="58">
        <v>250.3863634655811</v>
      </c>
      <c r="P80" s="59">
        <v>253.98289864318181</v>
      </c>
    </row>
    <row r="81" spans="1:16" x14ac:dyDescent="0.25">
      <c r="A81" s="124"/>
      <c r="B81" s="127"/>
      <c r="C81" s="123"/>
      <c r="D81" s="118"/>
      <c r="E81" s="16" t="s">
        <v>17</v>
      </c>
      <c r="F81" s="58">
        <v>16.346281492698267</v>
      </c>
      <c r="G81" s="58">
        <v>13.451808030538277</v>
      </c>
      <c r="H81" s="58">
        <v>10.448012505182442</v>
      </c>
      <c r="I81" s="58">
        <v>19.943467274201495</v>
      </c>
      <c r="J81" s="58">
        <v>18.540059432743842</v>
      </c>
      <c r="K81" s="58">
        <v>19.011489904725078</v>
      </c>
      <c r="L81" s="58">
        <v>19.322919795326907</v>
      </c>
      <c r="M81" s="58">
        <v>9.3686023145145203</v>
      </c>
      <c r="N81" s="58">
        <v>9.700032449039016</v>
      </c>
      <c r="O81" s="58">
        <v>9.3828880725543371</v>
      </c>
      <c r="P81" s="59">
        <v>7.2714508422664617</v>
      </c>
    </row>
    <row r="82" spans="1:16" x14ac:dyDescent="0.25">
      <c r="A82" s="124"/>
      <c r="B82" s="128"/>
      <c r="C82" s="129"/>
      <c r="D82" s="119"/>
      <c r="E82" s="28" t="s">
        <v>18</v>
      </c>
      <c r="F82" s="67">
        <v>3575.4067331482042</v>
      </c>
      <c r="G82" s="67">
        <v>3607.4462334598297</v>
      </c>
      <c r="H82" s="67">
        <v>4081.4000630194187</v>
      </c>
      <c r="I82" s="67">
        <v>3910.6076280160223</v>
      </c>
      <c r="J82" s="67">
        <v>4190.8971344091669</v>
      </c>
      <c r="K82" s="67">
        <f t="shared" ref="K82:P82" si="0">K77-K78-K79-K80-K81</f>
        <v>4293.7909044499111</v>
      </c>
      <c r="L82" s="67">
        <f t="shared" si="0"/>
        <v>4383.4781041987317</v>
      </c>
      <c r="M82" s="67">
        <f t="shared" si="0"/>
        <v>4350.6878612256323</v>
      </c>
      <c r="N82" s="67">
        <f t="shared" si="0"/>
        <v>4491.6628324062203</v>
      </c>
      <c r="O82" s="67">
        <f t="shared" si="0"/>
        <v>4451.3746908864568</v>
      </c>
      <c r="P82" s="68">
        <f t="shared" si="0"/>
        <v>4422.1620709940244</v>
      </c>
    </row>
    <row r="83" spans="1:16" x14ac:dyDescent="0.25">
      <c r="A83" s="124"/>
      <c r="B83" s="126" t="s">
        <v>11</v>
      </c>
      <c r="C83" s="27" t="s">
        <v>13</v>
      </c>
      <c r="D83" s="117" t="s">
        <v>66</v>
      </c>
      <c r="E83" s="26" t="s">
        <v>23</v>
      </c>
      <c r="F83" s="64">
        <v>959.19095200000015</v>
      </c>
      <c r="G83" s="64">
        <v>1246.41308</v>
      </c>
      <c r="H83" s="64">
        <v>1504.3685799999998</v>
      </c>
      <c r="I83" s="64">
        <v>1654.8918560000002</v>
      </c>
      <c r="J83" s="64">
        <v>1698.284052</v>
      </c>
      <c r="K83" s="64">
        <v>2193.5833200000002</v>
      </c>
      <c r="L83" s="64">
        <v>2295.7225880000001</v>
      </c>
      <c r="M83" s="64">
        <v>3158.993712</v>
      </c>
      <c r="N83" s="64">
        <v>3669.6838400000001</v>
      </c>
      <c r="O83" s="64">
        <v>3827.9592040000002</v>
      </c>
      <c r="P83" s="65">
        <v>3707.4125960000006</v>
      </c>
    </row>
    <row r="84" spans="1:16" x14ac:dyDescent="0.25">
      <c r="A84" s="124"/>
      <c r="B84" s="127"/>
      <c r="C84" s="123" t="s">
        <v>26</v>
      </c>
      <c r="D84" s="118"/>
      <c r="E84" s="16" t="s">
        <v>14</v>
      </c>
      <c r="F84" s="58">
        <v>324.387</v>
      </c>
      <c r="G84" s="58">
        <v>478.26800000000003</v>
      </c>
      <c r="H84" s="58">
        <v>584.53500000000008</v>
      </c>
      <c r="I84" s="58">
        <v>561.79200000000003</v>
      </c>
      <c r="J84" s="58">
        <v>485.45000000000005</v>
      </c>
      <c r="K84" s="58">
        <v>769.40500000000009</v>
      </c>
      <c r="L84" s="58">
        <v>790.8180000000001</v>
      </c>
      <c r="M84" s="58">
        <v>1506.7570000000001</v>
      </c>
      <c r="N84" s="58">
        <v>1538.283056</v>
      </c>
      <c r="O84" s="58">
        <v>1483.6253119999999</v>
      </c>
      <c r="P84" s="59">
        <v>1085.56852</v>
      </c>
    </row>
    <row r="85" spans="1:16" x14ac:dyDescent="0.25">
      <c r="A85" s="124"/>
      <c r="B85" s="127"/>
      <c r="C85" s="123"/>
      <c r="D85" s="118"/>
      <c r="E85" s="16" t="s">
        <v>15</v>
      </c>
      <c r="F85" s="58">
        <v>37.639000000000003</v>
      </c>
      <c r="G85" s="58">
        <v>41.363</v>
      </c>
      <c r="H85" s="58">
        <v>5.8520000000000003</v>
      </c>
      <c r="I85" s="58">
        <v>17.157</v>
      </c>
      <c r="J85" s="58">
        <v>27.930000000000003</v>
      </c>
      <c r="K85" s="58">
        <v>49.210000000000008</v>
      </c>
      <c r="L85" s="58">
        <v>85.918000000000006</v>
      </c>
      <c r="M85" s="58">
        <v>124.22200000000001</v>
      </c>
      <c r="N85" s="58">
        <v>241.50864000000001</v>
      </c>
      <c r="O85" s="58">
        <v>247.19975600000001</v>
      </c>
      <c r="P85" s="59">
        <v>243.83961199999999</v>
      </c>
    </row>
    <row r="86" spans="1:16" x14ac:dyDescent="0.25">
      <c r="A86" s="124"/>
      <c r="B86" s="127"/>
      <c r="C86" s="123"/>
      <c r="D86" s="118"/>
      <c r="E86" s="16" t="s">
        <v>16</v>
      </c>
      <c r="F86" s="58">
        <v>0</v>
      </c>
      <c r="G86" s="58">
        <v>0</v>
      </c>
      <c r="H86" s="58">
        <v>0</v>
      </c>
      <c r="I86" s="58">
        <v>0</v>
      </c>
      <c r="J86" s="58">
        <v>0.3998400000000002</v>
      </c>
      <c r="K86" s="58">
        <v>0.11721599999999999</v>
      </c>
      <c r="L86" s="58">
        <v>5.9660000000000046E-2</v>
      </c>
      <c r="M86" s="58">
        <v>4.2403999999999997E-2</v>
      </c>
      <c r="N86" s="58">
        <v>0</v>
      </c>
      <c r="O86" s="58">
        <v>0.2681039999999999</v>
      </c>
      <c r="P86" s="59">
        <v>0.14510000000000001</v>
      </c>
    </row>
    <row r="87" spans="1:16" x14ac:dyDescent="0.25">
      <c r="A87" s="124"/>
      <c r="B87" s="127"/>
      <c r="C87" s="123"/>
      <c r="D87" s="118"/>
      <c r="E87" s="16" t="s">
        <v>17</v>
      </c>
      <c r="F87" s="58">
        <v>11.704000000000001</v>
      </c>
      <c r="G87" s="58">
        <v>0.53200000000000003</v>
      </c>
      <c r="H87" s="58">
        <v>21.28</v>
      </c>
      <c r="I87" s="58">
        <v>22.876000000000001</v>
      </c>
      <c r="J87" s="58">
        <v>29.526000000000003</v>
      </c>
      <c r="K87" s="58">
        <v>28.861000000000001</v>
      </c>
      <c r="L87" s="58">
        <v>0</v>
      </c>
      <c r="M87" s="58">
        <v>32.319000000000003</v>
      </c>
      <c r="N87" s="58">
        <v>39.368000000000002</v>
      </c>
      <c r="O87" s="58">
        <v>43.357999999999997</v>
      </c>
      <c r="P87" s="59">
        <v>38.969000000000001</v>
      </c>
    </row>
    <row r="88" spans="1:16" x14ac:dyDescent="0.25">
      <c r="A88" s="124"/>
      <c r="B88" s="128"/>
      <c r="C88" s="129"/>
      <c r="D88" s="119"/>
      <c r="E88" s="28" t="s">
        <v>18</v>
      </c>
      <c r="F88" s="67">
        <v>585.46095200000002</v>
      </c>
      <c r="G88" s="67">
        <v>726.25008000000003</v>
      </c>
      <c r="H88" s="67">
        <v>892.70157999999992</v>
      </c>
      <c r="I88" s="67">
        <v>1053.0668559999999</v>
      </c>
      <c r="J88" s="67">
        <v>1154.978212</v>
      </c>
      <c r="K88" s="67">
        <f t="shared" ref="K88:P88" si="1">K83-K84-K85-K86-K87</f>
        <v>1345.9901039999997</v>
      </c>
      <c r="L88" s="67">
        <f t="shared" si="1"/>
        <v>1418.9269279999999</v>
      </c>
      <c r="M88" s="67">
        <f t="shared" si="1"/>
        <v>1495.6533079999999</v>
      </c>
      <c r="N88" s="67">
        <f t="shared" si="1"/>
        <v>1850.5241440000004</v>
      </c>
      <c r="O88" s="67">
        <f t="shared" si="1"/>
        <v>2053.5080320000002</v>
      </c>
      <c r="P88" s="68">
        <f t="shared" si="1"/>
        <v>2338.8903640000003</v>
      </c>
    </row>
    <row r="89" spans="1:16" x14ac:dyDescent="0.25">
      <c r="A89" s="124"/>
      <c r="B89" s="35" t="s">
        <v>57</v>
      </c>
      <c r="C89" s="29" t="s">
        <v>13</v>
      </c>
      <c r="D89" s="23" t="s">
        <v>66</v>
      </c>
      <c r="E89" s="23" t="s">
        <v>23</v>
      </c>
      <c r="F89" s="62">
        <v>0</v>
      </c>
      <c r="G89" s="62">
        <v>0</v>
      </c>
      <c r="H89" s="62">
        <v>0</v>
      </c>
      <c r="I89" s="62">
        <v>0</v>
      </c>
      <c r="J89" s="62">
        <v>0</v>
      </c>
      <c r="K89" s="62">
        <v>0</v>
      </c>
      <c r="L89" s="62">
        <v>0</v>
      </c>
      <c r="M89" s="62">
        <v>0</v>
      </c>
      <c r="N89" s="62">
        <v>0</v>
      </c>
      <c r="O89" s="62">
        <v>0</v>
      </c>
      <c r="P89" s="63">
        <v>0</v>
      </c>
    </row>
    <row r="90" spans="1:16" x14ac:dyDescent="0.25">
      <c r="A90" s="124"/>
      <c r="B90" s="35" t="s">
        <v>58</v>
      </c>
      <c r="C90" s="29" t="s">
        <v>13</v>
      </c>
      <c r="D90" s="23" t="s">
        <v>66</v>
      </c>
      <c r="E90" s="23" t="s">
        <v>23</v>
      </c>
      <c r="F90" s="62">
        <v>238.97902667774915</v>
      </c>
      <c r="G90" s="62">
        <v>248.20881577700294</v>
      </c>
      <c r="H90" s="62">
        <v>265.79580406066759</v>
      </c>
      <c r="I90" s="62">
        <v>271.91622346336845</v>
      </c>
      <c r="J90" s="62">
        <v>366.21738426040474</v>
      </c>
      <c r="K90" s="62">
        <v>326.07824817763128</v>
      </c>
      <c r="L90" s="62">
        <v>376.50411325651044</v>
      </c>
      <c r="M90" s="62">
        <v>496.07351158758894</v>
      </c>
      <c r="N90" s="62">
        <v>697.74010190670367</v>
      </c>
      <c r="O90" s="62">
        <v>857.41176632415375</v>
      </c>
      <c r="P90" s="63">
        <v>963.06888601294827</v>
      </c>
    </row>
    <row r="91" spans="1:16" x14ac:dyDescent="0.25">
      <c r="A91" s="124"/>
      <c r="B91" s="33" t="s">
        <v>65</v>
      </c>
      <c r="C91" s="29" t="s">
        <v>13</v>
      </c>
      <c r="D91" s="23" t="s">
        <v>66</v>
      </c>
      <c r="E91" s="26" t="s">
        <v>23</v>
      </c>
      <c r="F91" s="64">
        <v>448.68327621245896</v>
      </c>
      <c r="G91" s="64">
        <v>428.57683817467057</v>
      </c>
      <c r="H91" s="64">
        <v>519.30160932073102</v>
      </c>
      <c r="I91" s="64">
        <v>678.00236383293327</v>
      </c>
      <c r="J91" s="64">
        <v>816.94080027376401</v>
      </c>
      <c r="K91" s="64">
        <v>846.473667391616</v>
      </c>
      <c r="L91" s="64">
        <v>921.2337300956915</v>
      </c>
      <c r="M91" s="64">
        <v>1097.6812428759663</v>
      </c>
      <c r="N91" s="64">
        <v>1264.4073666049633</v>
      </c>
      <c r="O91" s="64">
        <v>1349.3189683183377</v>
      </c>
      <c r="P91" s="65">
        <v>1420.9327913294587</v>
      </c>
    </row>
    <row r="92" spans="1:16" ht="14.4" thickBot="1" x14ac:dyDescent="0.3">
      <c r="A92" s="125"/>
      <c r="B92" s="36" t="s">
        <v>59</v>
      </c>
      <c r="C92" s="37" t="s">
        <v>13</v>
      </c>
      <c r="D92" s="38" t="s">
        <v>66</v>
      </c>
      <c r="E92" s="38" t="s">
        <v>23</v>
      </c>
      <c r="F92" s="74">
        <v>161.41</v>
      </c>
      <c r="G92" s="74">
        <v>176.31</v>
      </c>
      <c r="H92" s="74">
        <v>239.02999999999997</v>
      </c>
      <c r="I92" s="74">
        <v>280.24</v>
      </c>
      <c r="J92" s="74">
        <v>319.75</v>
      </c>
      <c r="K92" s="74">
        <v>332.36</v>
      </c>
      <c r="L92" s="74">
        <v>315.96999999999997</v>
      </c>
      <c r="M92" s="74">
        <v>341.66</v>
      </c>
      <c r="N92" s="74">
        <v>376.37</v>
      </c>
      <c r="O92" s="74">
        <v>391.53000000000003</v>
      </c>
      <c r="P92" s="75">
        <v>354.01</v>
      </c>
    </row>
    <row r="94" spans="1:16" x14ac:dyDescent="0.25">
      <c r="A94" s="52" t="s">
        <v>104</v>
      </c>
    </row>
    <row r="95" spans="1:16" x14ac:dyDescent="0.25">
      <c r="A95" s="52" t="s">
        <v>103</v>
      </c>
    </row>
    <row r="96" spans="1:16" x14ac:dyDescent="0.25">
      <c r="A96" s="52" t="s">
        <v>49</v>
      </c>
    </row>
    <row r="97" spans="1:19" x14ac:dyDescent="0.25">
      <c r="A97" s="116" t="s">
        <v>51</v>
      </c>
      <c r="B97" s="116"/>
      <c r="C97" s="116"/>
      <c r="D97" s="116"/>
      <c r="E97" s="116"/>
      <c r="F97" s="116"/>
      <c r="G97" s="116"/>
      <c r="H97" s="116"/>
      <c r="I97" s="116"/>
      <c r="J97" s="116"/>
      <c r="K97" s="116"/>
      <c r="L97" s="116"/>
      <c r="M97" s="116"/>
      <c r="N97" s="116"/>
      <c r="O97" s="116"/>
      <c r="P97" s="116"/>
      <c r="Q97" s="116"/>
      <c r="R97" s="116"/>
      <c r="S97" s="116"/>
    </row>
    <row r="98" spans="1:19" x14ac:dyDescent="0.25">
      <c r="A98" s="116"/>
      <c r="B98" s="116"/>
      <c r="C98" s="116"/>
      <c r="D98" s="116"/>
      <c r="E98" s="116"/>
      <c r="F98" s="116"/>
      <c r="G98" s="116"/>
      <c r="H98" s="116"/>
      <c r="I98" s="116"/>
      <c r="J98" s="116"/>
      <c r="K98" s="116"/>
      <c r="L98" s="116"/>
      <c r="M98" s="116"/>
      <c r="N98" s="116"/>
      <c r="O98" s="116"/>
      <c r="P98" s="116"/>
      <c r="Q98" s="116"/>
      <c r="R98" s="116"/>
      <c r="S98" s="116"/>
    </row>
    <row r="99" spans="1:19" x14ac:dyDescent="0.25">
      <c r="A99" s="116" t="s">
        <v>52</v>
      </c>
      <c r="B99" s="116"/>
      <c r="C99" s="116"/>
      <c r="D99" s="116"/>
      <c r="E99" s="116"/>
      <c r="F99" s="116"/>
      <c r="G99" s="116"/>
      <c r="H99" s="116"/>
      <c r="I99" s="116"/>
      <c r="J99" s="116"/>
      <c r="K99" s="116"/>
      <c r="L99" s="116"/>
      <c r="M99" s="116"/>
      <c r="N99" s="116"/>
      <c r="O99" s="116"/>
      <c r="P99" s="116"/>
      <c r="Q99" s="116"/>
      <c r="R99" s="116"/>
    </row>
    <row r="100" spans="1:19" x14ac:dyDescent="0.25">
      <c r="A100" s="116"/>
      <c r="B100" s="116"/>
      <c r="C100" s="116"/>
      <c r="D100" s="116"/>
      <c r="E100" s="116"/>
      <c r="F100" s="116"/>
      <c r="G100" s="116"/>
      <c r="H100" s="116"/>
      <c r="I100" s="116"/>
      <c r="J100" s="116"/>
      <c r="K100" s="116"/>
      <c r="L100" s="116"/>
      <c r="M100" s="116"/>
      <c r="N100" s="116"/>
      <c r="O100" s="116"/>
      <c r="P100" s="116"/>
      <c r="Q100" s="116"/>
      <c r="R100" s="116"/>
    </row>
    <row r="157" spans="4:4" x14ac:dyDescent="0.25">
      <c r="D157" s="2"/>
    </row>
    <row r="158" spans="4:4" x14ac:dyDescent="0.25">
      <c r="D158" s="2"/>
    </row>
    <row r="159" spans="4:4" x14ac:dyDescent="0.25">
      <c r="D159" s="2"/>
    </row>
    <row r="160" spans="4:4" x14ac:dyDescent="0.25">
      <c r="D160" s="2"/>
    </row>
    <row r="161" spans="4:4" x14ac:dyDescent="0.25">
      <c r="D161" s="2"/>
    </row>
    <row r="162" spans="4:4" x14ac:dyDescent="0.25">
      <c r="D162" s="2"/>
    </row>
  </sheetData>
  <mergeCells count="42">
    <mergeCell ref="D65:D70"/>
    <mergeCell ref="C35:C40"/>
    <mergeCell ref="C41:C46"/>
    <mergeCell ref="D35:D40"/>
    <mergeCell ref="D41:D46"/>
    <mergeCell ref="C47:C52"/>
    <mergeCell ref="C59:C64"/>
    <mergeCell ref="C53:C58"/>
    <mergeCell ref="D53:D58"/>
    <mergeCell ref="D59:D64"/>
    <mergeCell ref="C65:C70"/>
    <mergeCell ref="D23:D28"/>
    <mergeCell ref="B23:B28"/>
    <mergeCell ref="D29:D34"/>
    <mergeCell ref="D47:D52"/>
    <mergeCell ref="C29:C34"/>
    <mergeCell ref="C23:C28"/>
    <mergeCell ref="B5:B7"/>
    <mergeCell ref="B8:B10"/>
    <mergeCell ref="A11:A22"/>
    <mergeCell ref="A3:A10"/>
    <mergeCell ref="A23:A70"/>
    <mergeCell ref="B65:B70"/>
    <mergeCell ref="B47:B64"/>
    <mergeCell ref="B13:B18"/>
    <mergeCell ref="B29:B46"/>
    <mergeCell ref="A97:S98"/>
    <mergeCell ref="A99:R100"/>
    <mergeCell ref="D13:D18"/>
    <mergeCell ref="B19:B21"/>
    <mergeCell ref="D19:D21"/>
    <mergeCell ref="C14:C17"/>
    <mergeCell ref="A71:A92"/>
    <mergeCell ref="B71:B76"/>
    <mergeCell ref="D71:D76"/>
    <mergeCell ref="C72:C76"/>
    <mergeCell ref="B77:B82"/>
    <mergeCell ref="D77:D82"/>
    <mergeCell ref="C78:C82"/>
    <mergeCell ref="B83:B88"/>
    <mergeCell ref="D83:D88"/>
    <mergeCell ref="C84:C88"/>
  </mergeCells>
  <phoneticPr fontId="1" type="noConversion"/>
  <pageMargins left="0.7" right="0.7" top="0.75" bottom="0.75" header="0.3" footer="0.3"/>
  <pageSetup paperSize="9" orientation="portrait"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221D-4B33-4C65-9CDA-6C45C4D602C8}">
  <dimension ref="B2:P122"/>
  <sheetViews>
    <sheetView topLeftCell="A16" zoomScale="160" zoomScaleNormal="160" workbookViewId="0">
      <selection activeCell="R97" sqref="R97"/>
    </sheetView>
  </sheetViews>
  <sheetFormatPr defaultRowHeight="13.8" x14ac:dyDescent="0.25"/>
  <cols>
    <col min="2" max="2" width="7.109375" customWidth="1"/>
    <col min="3" max="3" width="7.88671875" customWidth="1"/>
    <col min="4" max="4" width="3.77734375" customWidth="1"/>
    <col min="5" max="5" width="7.109375" customWidth="1"/>
    <col min="6" max="16" width="5.5546875" customWidth="1"/>
  </cols>
  <sheetData>
    <row r="2" spans="2:16" x14ac:dyDescent="0.25">
      <c r="B2" t="s">
        <v>70</v>
      </c>
    </row>
    <row r="3" spans="2:16" x14ac:dyDescent="0.25">
      <c r="B3" s="23" t="s">
        <v>25</v>
      </c>
      <c r="C3" s="29" t="s">
        <v>26</v>
      </c>
      <c r="D3" s="23" t="s">
        <v>1</v>
      </c>
      <c r="E3" s="23" t="s">
        <v>21</v>
      </c>
      <c r="F3" s="39">
        <v>2010</v>
      </c>
      <c r="G3" s="39">
        <v>2011</v>
      </c>
      <c r="H3" s="39">
        <v>2012</v>
      </c>
      <c r="I3" s="39">
        <v>2013</v>
      </c>
      <c r="J3" s="39">
        <v>2014</v>
      </c>
      <c r="K3" s="39">
        <v>2015</v>
      </c>
      <c r="L3" s="39">
        <v>2016</v>
      </c>
      <c r="M3" s="39">
        <v>2017</v>
      </c>
      <c r="N3" s="39">
        <v>2018</v>
      </c>
      <c r="O3" s="39">
        <v>2019</v>
      </c>
      <c r="P3" s="40">
        <v>2020</v>
      </c>
    </row>
    <row r="4" spans="2:16" x14ac:dyDescent="0.25">
      <c r="B4" s="23" t="s">
        <v>27</v>
      </c>
      <c r="C4" s="29" t="s">
        <v>62</v>
      </c>
      <c r="D4" s="23" t="s">
        <v>2</v>
      </c>
      <c r="E4" s="23" t="s">
        <v>23</v>
      </c>
      <c r="F4" s="62">
        <v>7869.34</v>
      </c>
      <c r="G4" s="62">
        <v>8022.99</v>
      </c>
      <c r="H4" s="62">
        <v>8119.81</v>
      </c>
      <c r="I4" s="62">
        <v>8192.44</v>
      </c>
      <c r="J4" s="62">
        <v>8281.09</v>
      </c>
      <c r="K4" s="62">
        <v>8315.11</v>
      </c>
      <c r="L4" s="62">
        <v>8381.4699999999993</v>
      </c>
      <c r="M4" s="62">
        <v>8423.5</v>
      </c>
      <c r="N4" s="62">
        <v>8446.19</v>
      </c>
      <c r="O4" s="62">
        <v>8469.09</v>
      </c>
      <c r="P4" s="79">
        <v>8477.26</v>
      </c>
    </row>
    <row r="5" spans="2:16" x14ac:dyDescent="0.25">
      <c r="B5" s="23" t="s">
        <v>67</v>
      </c>
      <c r="C5" s="29" t="s">
        <v>13</v>
      </c>
      <c r="D5" s="23" t="s">
        <v>3</v>
      </c>
      <c r="E5" s="23" t="s">
        <v>23</v>
      </c>
      <c r="F5" s="62">
        <v>41383.870000000003</v>
      </c>
      <c r="G5" s="62">
        <v>45952.65</v>
      </c>
      <c r="H5" s="62">
        <v>50660.2</v>
      </c>
      <c r="I5" s="62">
        <v>55580.11</v>
      </c>
      <c r="J5" s="62">
        <v>60359.43</v>
      </c>
      <c r="K5" s="62">
        <v>65552</v>
      </c>
      <c r="L5" s="62">
        <v>70665.706828891314</v>
      </c>
      <c r="M5" s="62">
        <v>75752.201492282824</v>
      </c>
      <c r="N5" s="62">
        <v>80827.711934711959</v>
      </c>
      <c r="O5" s="62">
        <v>85556.133874050909</v>
      </c>
      <c r="P5" s="79">
        <v>88683.214628733374</v>
      </c>
    </row>
    <row r="6" spans="2:16" x14ac:dyDescent="0.25">
      <c r="B6" s="23" t="s">
        <v>86</v>
      </c>
      <c r="C6" s="29" t="s">
        <v>55</v>
      </c>
      <c r="D6" s="23" t="s">
        <v>3</v>
      </c>
      <c r="E6" s="23" t="s">
        <v>23</v>
      </c>
      <c r="F6" s="62">
        <v>2409.2399999999998</v>
      </c>
      <c r="G6" s="62">
        <v>2736.8614125208005</v>
      </c>
      <c r="H6" s="62">
        <v>3057.8233605800315</v>
      </c>
      <c r="I6" s="62">
        <v>3228.5388081178899</v>
      </c>
      <c r="J6" s="62">
        <v>3358.6132174804734</v>
      </c>
      <c r="K6" s="62">
        <v>3636.0807225447766</v>
      </c>
      <c r="L6" s="62">
        <v>3690.6095946200162</v>
      </c>
      <c r="M6" s="62">
        <v>3568.5411882893677</v>
      </c>
      <c r="N6" s="62">
        <v>3591.607576823078</v>
      </c>
      <c r="O6" s="62">
        <v>3726.6074532802345</v>
      </c>
      <c r="P6" s="79">
        <v>3916.8118050867261</v>
      </c>
    </row>
    <row r="7" spans="2:16" x14ac:dyDescent="0.25">
      <c r="B7" s="120" t="s">
        <v>68</v>
      </c>
      <c r="C7" s="27" t="s">
        <v>13</v>
      </c>
      <c r="D7" s="26" t="s">
        <v>3</v>
      </c>
      <c r="E7" s="26" t="s">
        <v>23</v>
      </c>
      <c r="F7" s="64">
        <v>21853.599999999999</v>
      </c>
      <c r="G7" s="64">
        <v>23739.961440950825</v>
      </c>
      <c r="H7" s="64">
        <v>25612.909652950955</v>
      </c>
      <c r="I7" s="64">
        <v>27298.131018256117</v>
      </c>
      <c r="J7" s="64">
        <v>28907.535735276495</v>
      </c>
      <c r="K7" s="64">
        <v>30700.410015559406</v>
      </c>
      <c r="L7" s="64">
        <v>32013.022297955351</v>
      </c>
      <c r="M7" s="64">
        <v>34514.332681566098</v>
      </c>
      <c r="N7" s="64">
        <v>36533.741980675346</v>
      </c>
      <c r="O7" s="64">
        <v>37730.144365177039</v>
      </c>
      <c r="P7" s="76">
        <v>38183.225572845957</v>
      </c>
    </row>
    <row r="8" spans="2:16" x14ac:dyDescent="0.25">
      <c r="B8" s="121"/>
      <c r="C8" s="17" t="s">
        <v>28</v>
      </c>
      <c r="D8" s="16" t="s">
        <v>3</v>
      </c>
      <c r="E8" s="16" t="s">
        <v>23</v>
      </c>
      <c r="F8" s="58">
        <v>904.64591326716584</v>
      </c>
      <c r="G8" s="58">
        <v>947.43086678208431</v>
      </c>
      <c r="H8" s="58">
        <v>1121.1452841695886</v>
      </c>
      <c r="I8" s="58">
        <v>1065.4463329487814</v>
      </c>
      <c r="J8" s="58">
        <v>1149.8180915741766</v>
      </c>
      <c r="K8" s="58">
        <v>1357.6276321142677</v>
      </c>
      <c r="L8" s="58">
        <v>1417.9030175713965</v>
      </c>
      <c r="M8" s="58">
        <v>1526.9840992805512</v>
      </c>
      <c r="N8" s="58">
        <v>1604.5602737872225</v>
      </c>
      <c r="O8" s="58">
        <v>1692.6975970583808</v>
      </c>
      <c r="P8" s="77">
        <v>1660.679968048458</v>
      </c>
    </row>
    <row r="9" spans="2:16" x14ac:dyDescent="0.25">
      <c r="B9" s="122"/>
      <c r="C9" s="31" t="s">
        <v>30</v>
      </c>
      <c r="D9" s="28" t="s">
        <v>3</v>
      </c>
      <c r="E9" s="28" t="s">
        <v>23</v>
      </c>
      <c r="F9" s="67">
        <v>20948.954086732832</v>
      </c>
      <c r="G9" s="67">
        <v>22792.530574168741</v>
      </c>
      <c r="H9" s="67">
        <v>24491.764368781365</v>
      </c>
      <c r="I9" s="67">
        <v>26232.684685307337</v>
      </c>
      <c r="J9" s="67">
        <v>27757.717643702319</v>
      </c>
      <c r="K9" s="67">
        <v>29342.782383445137</v>
      </c>
      <c r="L9" s="67">
        <v>30595.119280383955</v>
      </c>
      <c r="M9" s="67">
        <v>32987.348582285544</v>
      </c>
      <c r="N9" s="67">
        <v>34929.181706888121</v>
      </c>
      <c r="O9" s="67">
        <v>36037.446768118658</v>
      </c>
      <c r="P9" s="78">
        <v>36522.545604797502</v>
      </c>
    </row>
    <row r="10" spans="2:16" x14ac:dyDescent="0.25">
      <c r="B10" s="121" t="s">
        <v>69</v>
      </c>
      <c r="C10" s="18" t="s">
        <v>13</v>
      </c>
      <c r="D10" s="16" t="s">
        <v>3</v>
      </c>
      <c r="E10" s="16" t="s">
        <v>23</v>
      </c>
      <c r="F10" s="58">
        <v>17121.03</v>
      </c>
      <c r="G10" s="58">
        <v>19475.827146528376</v>
      </c>
      <c r="H10" s="58">
        <v>21989.466986469011</v>
      </c>
      <c r="I10" s="58">
        <v>25053.440173625986</v>
      </c>
      <c r="J10" s="58">
        <v>28093.281047243032</v>
      </c>
      <c r="K10" s="58">
        <v>31215.509261895822</v>
      </c>
      <c r="L10" s="58">
        <v>34962.074936315941</v>
      </c>
      <c r="M10" s="58">
        <v>37669.327622427358</v>
      </c>
      <c r="N10" s="58">
        <v>40702.36237721354</v>
      </c>
      <c r="O10" s="58">
        <v>44099.382055593633</v>
      </c>
      <c r="P10" s="77">
        <v>46583.177250800691</v>
      </c>
    </row>
    <row r="11" spans="2:16" x14ac:dyDescent="0.25">
      <c r="B11" s="121"/>
      <c r="C11" s="18" t="s">
        <v>32</v>
      </c>
      <c r="D11" s="16" t="s">
        <v>3</v>
      </c>
      <c r="E11" s="16" t="s">
        <v>23</v>
      </c>
      <c r="F11" s="58">
        <v>1767.2244526295203</v>
      </c>
      <c r="G11" s="58">
        <v>1988.4262206316955</v>
      </c>
      <c r="H11" s="58">
        <v>2199.509572632076</v>
      </c>
      <c r="I11" s="58">
        <v>2233.9371146267172</v>
      </c>
      <c r="J11" s="58">
        <v>2378.9254391352206</v>
      </c>
      <c r="K11" s="58">
        <v>2240.3946966940161</v>
      </c>
      <c r="L11" s="58">
        <v>2316.4302171744971</v>
      </c>
      <c r="M11" s="58">
        <v>2420.1691852398749</v>
      </c>
      <c r="N11" s="58">
        <v>2570.6767052280575</v>
      </c>
      <c r="O11" s="58">
        <v>2749.0802061606855</v>
      </c>
      <c r="P11" s="77">
        <v>2761.5106468268996</v>
      </c>
    </row>
    <row r="12" spans="2:16" x14ac:dyDescent="0.25">
      <c r="B12" s="122"/>
      <c r="C12" s="32" t="s">
        <v>33</v>
      </c>
      <c r="D12" s="28" t="s">
        <v>3</v>
      </c>
      <c r="E12" s="28" t="s">
        <v>23</v>
      </c>
      <c r="F12" s="67">
        <v>15353.805547370479</v>
      </c>
      <c r="G12" s="67">
        <v>17487.40092589668</v>
      </c>
      <c r="H12" s="67">
        <v>19789.957413836935</v>
      </c>
      <c r="I12" s="67">
        <v>22819.503058999268</v>
      </c>
      <c r="J12" s="67">
        <v>25714.355608107813</v>
      </c>
      <c r="K12" s="67">
        <v>28975.114565201806</v>
      </c>
      <c r="L12" s="67">
        <v>32645.644719141445</v>
      </c>
      <c r="M12" s="67">
        <v>35249.158437187485</v>
      </c>
      <c r="N12" s="67">
        <v>38131.685671985484</v>
      </c>
      <c r="O12" s="67">
        <v>41350.301849432944</v>
      </c>
      <c r="P12" s="78">
        <v>43821.66660397379</v>
      </c>
    </row>
    <row r="14" spans="2:16" x14ac:dyDescent="0.25">
      <c r="B14" t="s">
        <v>45</v>
      </c>
    </row>
    <row r="15" spans="2:16" x14ac:dyDescent="0.25">
      <c r="B15" t="s">
        <v>94</v>
      </c>
    </row>
    <row r="17" spans="2:16" x14ac:dyDescent="0.25">
      <c r="B17" t="s">
        <v>71</v>
      </c>
    </row>
    <row r="18" spans="2:16" x14ac:dyDescent="0.25">
      <c r="B18" s="35" t="s">
        <v>25</v>
      </c>
      <c r="C18" s="41" t="s">
        <v>26</v>
      </c>
      <c r="D18" s="35" t="s">
        <v>1</v>
      </c>
      <c r="E18" s="23" t="s">
        <v>21</v>
      </c>
      <c r="F18" s="39">
        <v>2010</v>
      </c>
      <c r="G18" s="39">
        <v>2011</v>
      </c>
      <c r="H18" s="39">
        <v>2012</v>
      </c>
      <c r="I18" s="39">
        <v>2013</v>
      </c>
      <c r="J18" s="39">
        <v>2014</v>
      </c>
      <c r="K18" s="39">
        <v>2015</v>
      </c>
      <c r="L18" s="39">
        <v>2016</v>
      </c>
      <c r="M18" s="39">
        <v>2017</v>
      </c>
      <c r="N18" s="39">
        <v>2018</v>
      </c>
      <c r="O18" s="39">
        <v>2019</v>
      </c>
      <c r="P18" s="40">
        <v>2020</v>
      </c>
    </row>
    <row r="19" spans="2:16" x14ac:dyDescent="0.25">
      <c r="B19" s="35" t="s">
        <v>39</v>
      </c>
      <c r="C19" s="41" t="s">
        <v>13</v>
      </c>
      <c r="D19" s="35" t="s">
        <v>87</v>
      </c>
      <c r="E19" s="23" t="s">
        <v>23</v>
      </c>
      <c r="F19" s="62">
        <v>23539.314431299459</v>
      </c>
      <c r="G19" s="62">
        <v>26860.02581166237</v>
      </c>
      <c r="H19" s="62">
        <v>27999.218108462737</v>
      </c>
      <c r="I19" s="62">
        <v>28203.104274886711</v>
      </c>
      <c r="J19" s="62">
        <v>28170.505764677109</v>
      </c>
      <c r="K19" s="62">
        <v>29033.608068382076</v>
      </c>
      <c r="L19" s="62">
        <v>29947.976618213484</v>
      </c>
      <c r="M19" s="62">
        <v>30669.886456735469</v>
      </c>
      <c r="N19" s="62">
        <v>31373.126649143542</v>
      </c>
      <c r="O19" s="62">
        <v>32227.505385373526</v>
      </c>
      <c r="P19" s="79">
        <v>31437.997554448099</v>
      </c>
    </row>
    <row r="20" spans="2:16" x14ac:dyDescent="0.25">
      <c r="B20" s="35" t="s">
        <v>72</v>
      </c>
      <c r="C20" s="41" t="s">
        <v>55</v>
      </c>
      <c r="D20" s="35" t="s">
        <v>66</v>
      </c>
      <c r="E20" s="23" t="s">
        <v>23</v>
      </c>
      <c r="F20" s="62">
        <v>345.35580725354566</v>
      </c>
      <c r="G20" s="62">
        <v>393.86702668881486</v>
      </c>
      <c r="H20" s="62">
        <v>448.94869515268749</v>
      </c>
      <c r="I20" s="62">
        <v>362.17627863487695</v>
      </c>
      <c r="J20" s="62">
        <v>383.72370457731404</v>
      </c>
      <c r="K20" s="62">
        <v>429.3739020744315</v>
      </c>
      <c r="L20" s="62">
        <v>433.46215129322638</v>
      </c>
      <c r="M20" s="62">
        <v>440.48634995125246</v>
      </c>
      <c r="N20" s="62">
        <v>457.99466349383721</v>
      </c>
      <c r="O20" s="62">
        <v>438.57612225107914</v>
      </c>
      <c r="P20" s="79">
        <v>423.7818192603138</v>
      </c>
    </row>
    <row r="21" spans="2:16" x14ac:dyDescent="0.25">
      <c r="B21" s="126" t="s">
        <v>73</v>
      </c>
      <c r="C21" s="42" t="s">
        <v>13</v>
      </c>
      <c r="D21" s="126" t="s">
        <v>66</v>
      </c>
      <c r="E21" s="26" t="s">
        <v>23</v>
      </c>
      <c r="F21" s="64">
        <v>20113.072183501794</v>
      </c>
      <c r="G21" s="64">
        <v>23145.467953236439</v>
      </c>
      <c r="H21" s="64">
        <v>23869.217340283099</v>
      </c>
      <c r="I21" s="64">
        <v>23889.136631898618</v>
      </c>
      <c r="J21" s="64">
        <v>23670.133485910475</v>
      </c>
      <c r="K21" s="64">
        <v>24261.962681300487</v>
      </c>
      <c r="L21" s="64">
        <v>24929.674766339896</v>
      </c>
      <c r="M21" s="64">
        <v>25317.555852211281</v>
      </c>
      <c r="N21" s="64">
        <v>25580.655508739419</v>
      </c>
      <c r="O21" s="64">
        <v>26196.116806475096</v>
      </c>
      <c r="P21" s="76">
        <v>25325.993062383372</v>
      </c>
    </row>
    <row r="22" spans="2:16" x14ac:dyDescent="0.25">
      <c r="B22" s="127"/>
      <c r="C22" s="151" t="s">
        <v>28</v>
      </c>
      <c r="D22" s="127"/>
      <c r="E22" s="16" t="s">
        <v>14</v>
      </c>
      <c r="F22" s="58">
        <v>5752.0954971970059</v>
      </c>
      <c r="G22" s="58">
        <v>6992.7536136261961</v>
      </c>
      <c r="H22" s="58">
        <v>7339.9779733727501</v>
      </c>
      <c r="I22" s="58">
        <v>7820.6226772376494</v>
      </c>
      <c r="J22" s="58">
        <v>6951.0480853430399</v>
      </c>
      <c r="K22" s="58">
        <v>7380.4889150984691</v>
      </c>
      <c r="L22" s="58">
        <v>7786.5158153812254</v>
      </c>
      <c r="M22" s="58">
        <v>8219.6910595078771</v>
      </c>
      <c r="N22" s="58">
        <v>8104.8708828677836</v>
      </c>
      <c r="O22" s="58">
        <v>8131.547471439193</v>
      </c>
      <c r="P22" s="77">
        <v>7491.0483759503895</v>
      </c>
    </row>
    <row r="23" spans="2:16" x14ac:dyDescent="0.25">
      <c r="B23" s="127"/>
      <c r="C23" s="151"/>
      <c r="D23" s="127"/>
      <c r="E23" s="16" t="s">
        <v>15</v>
      </c>
      <c r="F23" s="58">
        <v>204.84118578781229</v>
      </c>
      <c r="G23" s="58">
        <v>286.72860379100916</v>
      </c>
      <c r="H23" s="58">
        <v>354.09336724452612</v>
      </c>
      <c r="I23" s="58">
        <v>335.1764537043137</v>
      </c>
      <c r="J23" s="58">
        <v>382.09774665425408</v>
      </c>
      <c r="K23" s="58">
        <v>440.86330844564094</v>
      </c>
      <c r="L23" s="58">
        <v>415.01009034316246</v>
      </c>
      <c r="M23" s="58">
        <v>523.9776714147024</v>
      </c>
      <c r="N23" s="58">
        <v>1010.7895370665619</v>
      </c>
      <c r="O23" s="58">
        <v>953.11999389261791</v>
      </c>
      <c r="P23" s="77">
        <v>1003.9694483524332</v>
      </c>
    </row>
    <row r="24" spans="2:16" x14ac:dyDescent="0.25">
      <c r="B24" s="127"/>
      <c r="C24" s="151"/>
      <c r="D24" s="127"/>
      <c r="E24" s="16" t="s">
        <v>63</v>
      </c>
      <c r="F24" s="58">
        <v>-610.67410429010101</v>
      </c>
      <c r="G24" s="58">
        <v>243.37217290425198</v>
      </c>
      <c r="H24" s="58">
        <v>223.05314269666206</v>
      </c>
      <c r="I24" s="58">
        <v>-968.03817414734181</v>
      </c>
      <c r="J24" s="58">
        <v>-1181.6867568587591</v>
      </c>
      <c r="K24" s="58">
        <v>-1275.5907583089888</v>
      </c>
      <c r="L24" s="58">
        <v>-1334.3202663037514</v>
      </c>
      <c r="M24" s="58">
        <v>-1635.7031868005715</v>
      </c>
      <c r="N24" s="58">
        <v>-2028.8169039924396</v>
      </c>
      <c r="O24" s="58">
        <v>-2376.4296540005798</v>
      </c>
      <c r="P24" s="77">
        <v>-2414.6633436989423</v>
      </c>
    </row>
    <row r="25" spans="2:16" x14ac:dyDescent="0.25">
      <c r="B25" s="127"/>
      <c r="C25" s="151"/>
      <c r="D25" s="127"/>
      <c r="E25" s="16" t="s">
        <v>17</v>
      </c>
      <c r="F25" s="58">
        <v>454.13040151201631</v>
      </c>
      <c r="G25" s="58">
        <v>450.7569737924938</v>
      </c>
      <c r="H25" s="58">
        <v>457.50061399604522</v>
      </c>
      <c r="I25" s="58">
        <v>353.56637430213493</v>
      </c>
      <c r="J25" s="58">
        <v>500.14562079376674</v>
      </c>
      <c r="K25" s="58">
        <v>474.01121647228842</v>
      </c>
      <c r="L25" s="58">
        <v>337.91648391871843</v>
      </c>
      <c r="M25" s="58">
        <v>377.27013350492268</v>
      </c>
      <c r="N25" s="58">
        <v>370.15298136082407</v>
      </c>
      <c r="O25" s="58">
        <v>378.32663455176601</v>
      </c>
      <c r="P25" s="77">
        <v>372.89528216417955</v>
      </c>
    </row>
    <row r="26" spans="2:16" x14ac:dyDescent="0.25">
      <c r="B26" s="128"/>
      <c r="C26" s="44" t="s">
        <v>30</v>
      </c>
      <c r="D26" s="128"/>
      <c r="E26" s="28" t="s">
        <v>23</v>
      </c>
      <c r="F26" s="66">
        <v>14312.67920329506</v>
      </c>
      <c r="G26" s="67">
        <v>15171.856589122488</v>
      </c>
      <c r="H26" s="67">
        <v>15494.592242973116</v>
      </c>
      <c r="I26" s="67">
        <v>16347.80930080186</v>
      </c>
      <c r="J26" s="67">
        <v>17018.528789978176</v>
      </c>
      <c r="K26" s="67">
        <v>17242.189999593076</v>
      </c>
      <c r="L26" s="67">
        <v>17724.552643000541</v>
      </c>
      <c r="M26" s="67">
        <v>17832.320174584351</v>
      </c>
      <c r="N26" s="67">
        <v>18123.659011436688</v>
      </c>
      <c r="O26" s="67">
        <v>19109.552360592097</v>
      </c>
      <c r="P26" s="78">
        <v>18872.743299615311</v>
      </c>
    </row>
    <row r="27" spans="2:16" x14ac:dyDescent="0.25">
      <c r="B27" s="126" t="s">
        <v>74</v>
      </c>
      <c r="C27" s="42" t="s">
        <v>13</v>
      </c>
      <c r="D27" s="126" t="s">
        <v>66</v>
      </c>
      <c r="E27" s="26" t="s">
        <v>23</v>
      </c>
      <c r="F27" s="64">
        <v>1932.8408147339746</v>
      </c>
      <c r="G27" s="64">
        <v>2115.5640017366109</v>
      </c>
      <c r="H27" s="64">
        <v>2308.9639638542008</v>
      </c>
      <c r="I27" s="64">
        <v>2481.8843807447593</v>
      </c>
      <c r="J27" s="64">
        <v>2644.1967821989556</v>
      </c>
      <c r="K27" s="64">
        <v>2776.1106196291421</v>
      </c>
      <c r="L27" s="64">
        <v>2878.5338185093929</v>
      </c>
      <c r="M27" s="64">
        <v>3049.2013959780406</v>
      </c>
      <c r="N27" s="64">
        <v>3300.7895736779419</v>
      </c>
      <c r="O27" s="64">
        <v>3522.3847713025361</v>
      </c>
      <c r="P27" s="76">
        <v>3507.6180865862634</v>
      </c>
    </row>
    <row r="28" spans="2:16" x14ac:dyDescent="0.25">
      <c r="B28" s="127"/>
      <c r="C28" s="43" t="s">
        <v>32</v>
      </c>
      <c r="D28" s="127"/>
      <c r="E28" s="16" t="s">
        <v>23</v>
      </c>
      <c r="F28" s="58">
        <v>1398.2619776707902</v>
      </c>
      <c r="G28" s="58">
        <v>1494.7386706473028</v>
      </c>
      <c r="H28" s="58">
        <v>1618.1528544003061</v>
      </c>
      <c r="I28" s="58">
        <v>1743.6709983974667</v>
      </c>
      <c r="J28" s="58">
        <v>1915.875700124185</v>
      </c>
      <c r="K28" s="58">
        <v>2019.2855197624563</v>
      </c>
      <c r="L28" s="58">
        <v>2083.5908407890665</v>
      </c>
      <c r="M28" s="58">
        <v>2187.957482163089</v>
      </c>
      <c r="N28" s="58">
        <v>2324.6533110541336</v>
      </c>
      <c r="O28" s="58">
        <v>2482.9250537750127</v>
      </c>
      <c r="P28" s="77">
        <v>2484.4650329971887</v>
      </c>
    </row>
    <row r="29" spans="2:16" x14ac:dyDescent="0.25">
      <c r="B29" s="128"/>
      <c r="C29" s="44" t="s">
        <v>33</v>
      </c>
      <c r="D29" s="128"/>
      <c r="E29" s="28" t="s">
        <v>23</v>
      </c>
      <c r="F29" s="66">
        <v>534.57883706318432</v>
      </c>
      <c r="G29" s="67">
        <v>620.82533108930807</v>
      </c>
      <c r="H29" s="67">
        <v>690.81110945389469</v>
      </c>
      <c r="I29" s="67">
        <v>738.21338234729274</v>
      </c>
      <c r="J29" s="67">
        <v>728.32108207477063</v>
      </c>
      <c r="K29" s="67">
        <v>756.82509986668583</v>
      </c>
      <c r="L29" s="67">
        <v>794.94297772032633</v>
      </c>
      <c r="M29" s="67">
        <v>861.24391381495172</v>
      </c>
      <c r="N29" s="67">
        <v>976.13626262380842</v>
      </c>
      <c r="O29" s="67">
        <v>1039.4597175275235</v>
      </c>
      <c r="P29" s="78">
        <v>1023.1530535890747</v>
      </c>
    </row>
    <row r="30" spans="2:16" x14ac:dyDescent="0.25">
      <c r="B30" s="35" t="s">
        <v>75</v>
      </c>
      <c r="C30" s="41" t="s">
        <v>56</v>
      </c>
      <c r="D30" s="35" t="s">
        <v>66</v>
      </c>
      <c r="E30" s="23" t="s">
        <v>23</v>
      </c>
      <c r="F30" s="69">
        <v>1148.0456258101444</v>
      </c>
      <c r="G30" s="62">
        <v>1205.1268300005045</v>
      </c>
      <c r="H30" s="62">
        <v>1372.088109172749</v>
      </c>
      <c r="I30" s="62">
        <v>1469.9069836084582</v>
      </c>
      <c r="J30" s="62">
        <v>1472.4517919903642</v>
      </c>
      <c r="K30" s="62">
        <v>1566.1608653780195</v>
      </c>
      <c r="L30" s="62">
        <v>1706.3058820709721</v>
      </c>
      <c r="M30" s="62">
        <v>1862.6428585948934</v>
      </c>
      <c r="N30" s="62">
        <v>2033.6869032323432</v>
      </c>
      <c r="O30" s="62">
        <v>2070.4276853448173</v>
      </c>
      <c r="P30" s="79">
        <v>2180.6045862181545</v>
      </c>
    </row>
    <row r="32" spans="2:16" x14ac:dyDescent="0.25">
      <c r="B32" s="152" t="s">
        <v>95</v>
      </c>
      <c r="C32" s="152"/>
      <c r="D32" s="152"/>
      <c r="E32" s="152"/>
      <c r="F32" s="152"/>
      <c r="G32" s="152"/>
      <c r="H32" s="152"/>
      <c r="I32" s="152"/>
      <c r="J32" s="152"/>
      <c r="K32" s="152"/>
      <c r="L32" s="152"/>
      <c r="M32" s="152"/>
      <c r="N32" s="152"/>
      <c r="O32" s="152"/>
      <c r="P32" s="152"/>
    </row>
    <row r="33" spans="2:16" x14ac:dyDescent="0.25">
      <c r="B33" s="152" t="s">
        <v>54</v>
      </c>
      <c r="C33" s="152"/>
      <c r="D33" s="152"/>
      <c r="E33" s="152"/>
      <c r="F33" s="152"/>
      <c r="G33" s="152"/>
      <c r="H33" s="152"/>
      <c r="I33" s="152"/>
      <c r="J33" s="152"/>
      <c r="K33" s="152"/>
      <c r="L33" s="152"/>
      <c r="M33" s="152"/>
      <c r="N33" s="152"/>
      <c r="O33" s="152"/>
      <c r="P33" s="152"/>
    </row>
    <row r="34" spans="2:16" x14ac:dyDescent="0.25">
      <c r="B34" s="152" t="s">
        <v>49</v>
      </c>
      <c r="C34" s="152"/>
      <c r="D34" s="152"/>
      <c r="E34" s="152"/>
      <c r="F34" s="152"/>
      <c r="G34" s="152"/>
      <c r="H34" s="152"/>
      <c r="I34" s="152"/>
      <c r="J34" s="152"/>
      <c r="K34" s="152"/>
      <c r="L34" s="152"/>
      <c r="M34" s="152"/>
      <c r="N34" s="152"/>
      <c r="O34" s="152"/>
      <c r="P34" s="152"/>
    </row>
    <row r="36" spans="2:16" x14ac:dyDescent="0.25">
      <c r="B36" t="s">
        <v>76</v>
      </c>
    </row>
    <row r="37" spans="2:16" x14ac:dyDescent="0.25">
      <c r="B37" s="23" t="s">
        <v>25</v>
      </c>
      <c r="C37" s="29" t="s">
        <v>26</v>
      </c>
      <c r="D37" s="23" t="s">
        <v>1</v>
      </c>
      <c r="E37" s="23" t="s">
        <v>88</v>
      </c>
      <c r="F37" s="39">
        <v>2010</v>
      </c>
      <c r="G37" s="39">
        <v>2011</v>
      </c>
      <c r="H37" s="39">
        <v>2012</v>
      </c>
      <c r="I37" s="39">
        <v>2013</v>
      </c>
      <c r="J37" s="39">
        <v>2014</v>
      </c>
      <c r="K37" s="39">
        <v>2015</v>
      </c>
      <c r="L37" s="39">
        <v>2016</v>
      </c>
      <c r="M37" s="39">
        <v>2017</v>
      </c>
      <c r="N37" s="39">
        <v>2018</v>
      </c>
      <c r="O37" s="39">
        <v>2019</v>
      </c>
      <c r="P37" s="40">
        <v>2020</v>
      </c>
    </row>
    <row r="38" spans="2:16" x14ac:dyDescent="0.25">
      <c r="B38" s="126" t="s">
        <v>34</v>
      </c>
      <c r="C38" s="142" t="s">
        <v>55</v>
      </c>
      <c r="D38" s="117" t="s">
        <v>66</v>
      </c>
      <c r="E38" s="26" t="s">
        <v>4</v>
      </c>
      <c r="F38" s="64">
        <v>36.186438000000003</v>
      </c>
      <c r="G38" s="64">
        <v>40.243662000000008</v>
      </c>
      <c r="H38" s="64">
        <v>38.722203</v>
      </c>
      <c r="I38" s="64">
        <v>36.650733000000002</v>
      </c>
      <c r="J38" s="64">
        <v>36.179295000000003</v>
      </c>
      <c r="K38" s="64">
        <v>36.050721000000003</v>
      </c>
      <c r="L38" s="64">
        <v>35.022129</v>
      </c>
      <c r="M38" s="64">
        <v>34.636407000000005</v>
      </c>
      <c r="N38" s="64">
        <v>33.664959000000003</v>
      </c>
      <c r="O38" s="64">
        <v>32.379218999999999</v>
      </c>
      <c r="P38" s="76">
        <v>31.757778000000002</v>
      </c>
    </row>
    <row r="39" spans="2:16" x14ac:dyDescent="0.25">
      <c r="B39" s="127"/>
      <c r="C39" s="123"/>
      <c r="D39" s="118"/>
      <c r="E39" s="16" t="s">
        <v>5</v>
      </c>
      <c r="F39" s="58">
        <v>274.31493265503207</v>
      </c>
      <c r="G39" s="58">
        <v>313.05407864802027</v>
      </c>
      <c r="H39" s="58">
        <v>363.57365670559386</v>
      </c>
      <c r="I39" s="58">
        <v>272.18695084025461</v>
      </c>
      <c r="J39" s="58">
        <v>290.24843516889712</v>
      </c>
      <c r="K39" s="58">
        <v>328.78839737245869</v>
      </c>
      <c r="L39" s="58">
        <v>322.40179971388801</v>
      </c>
      <c r="M39" s="58">
        <v>323.77733096081744</v>
      </c>
      <c r="N39" s="58">
        <v>335.866293127088</v>
      </c>
      <c r="O39" s="58">
        <v>312.0309324408496</v>
      </c>
      <c r="P39" s="77">
        <v>293.32306089266126</v>
      </c>
    </row>
    <row r="40" spans="2:16" x14ac:dyDescent="0.25">
      <c r="B40" s="127"/>
      <c r="C40" s="123"/>
      <c r="D40" s="118"/>
      <c r="E40" s="16" t="s">
        <v>6</v>
      </c>
      <c r="F40" s="58">
        <v>0</v>
      </c>
      <c r="G40" s="58">
        <v>0</v>
      </c>
      <c r="H40" s="58">
        <v>0</v>
      </c>
      <c r="I40" s="58">
        <v>0</v>
      </c>
      <c r="J40" s="58">
        <v>0</v>
      </c>
      <c r="K40" s="58">
        <v>0</v>
      </c>
      <c r="L40" s="58">
        <v>0</v>
      </c>
      <c r="M40" s="58">
        <v>0</v>
      </c>
      <c r="N40" s="58">
        <v>0</v>
      </c>
      <c r="O40" s="58">
        <v>0</v>
      </c>
      <c r="P40" s="77">
        <v>0</v>
      </c>
    </row>
    <row r="41" spans="2:16" x14ac:dyDescent="0.25">
      <c r="B41" s="127"/>
      <c r="C41" s="123"/>
      <c r="D41" s="118"/>
      <c r="E41" s="17" t="s">
        <v>7</v>
      </c>
      <c r="F41" s="58">
        <v>0</v>
      </c>
      <c r="G41" s="58">
        <v>0</v>
      </c>
      <c r="H41" s="58">
        <v>0</v>
      </c>
      <c r="I41" s="58">
        <v>0</v>
      </c>
      <c r="J41" s="58">
        <v>0</v>
      </c>
      <c r="K41" s="58">
        <v>0</v>
      </c>
      <c r="L41" s="58">
        <v>0</v>
      </c>
      <c r="M41" s="58">
        <v>0</v>
      </c>
      <c r="N41" s="58">
        <v>0</v>
      </c>
      <c r="O41" s="58">
        <v>0</v>
      </c>
      <c r="P41" s="77">
        <v>0</v>
      </c>
    </row>
    <row r="42" spans="2:16" x14ac:dyDescent="0.25">
      <c r="B42" s="127"/>
      <c r="C42" s="123"/>
      <c r="D42" s="118"/>
      <c r="E42" s="17" t="s">
        <v>8</v>
      </c>
      <c r="F42" s="58">
        <v>34.85443659851358</v>
      </c>
      <c r="G42" s="58">
        <v>40.569286040794545</v>
      </c>
      <c r="H42" s="58">
        <v>46.652835447093636</v>
      </c>
      <c r="I42" s="58">
        <v>53.338594794622331</v>
      </c>
      <c r="J42" s="58">
        <v>57.295974408416896</v>
      </c>
      <c r="K42" s="58">
        <v>64.534783701972785</v>
      </c>
      <c r="L42" s="58">
        <v>76.038222579338338</v>
      </c>
      <c r="M42" s="58">
        <v>82.072611990435021</v>
      </c>
      <c r="N42" s="58">
        <v>88.463411366749213</v>
      </c>
      <c r="O42" s="58">
        <v>94.165970810229581</v>
      </c>
      <c r="P42" s="77">
        <v>98.700980367652534</v>
      </c>
    </row>
    <row r="43" spans="2:16" x14ac:dyDescent="0.25">
      <c r="B43" s="128"/>
      <c r="C43" s="129"/>
      <c r="D43" s="119"/>
      <c r="E43" s="28" t="s">
        <v>20</v>
      </c>
      <c r="F43" s="67">
        <v>0</v>
      </c>
      <c r="G43" s="67">
        <v>0</v>
      </c>
      <c r="H43" s="67">
        <v>0</v>
      </c>
      <c r="I43" s="67">
        <v>0</v>
      </c>
      <c r="J43" s="67">
        <v>0</v>
      </c>
      <c r="K43" s="67">
        <v>0</v>
      </c>
      <c r="L43" s="67">
        <v>0</v>
      </c>
      <c r="M43" s="67">
        <v>0</v>
      </c>
      <c r="N43" s="67">
        <v>0</v>
      </c>
      <c r="O43" s="67">
        <v>0</v>
      </c>
      <c r="P43" s="78">
        <v>0</v>
      </c>
    </row>
    <row r="44" spans="2:16" x14ac:dyDescent="0.25">
      <c r="B44" s="120" t="s">
        <v>35</v>
      </c>
      <c r="C44" s="142" t="s">
        <v>13</v>
      </c>
      <c r="D44" s="117" t="s">
        <v>66</v>
      </c>
      <c r="E44" s="26" t="s">
        <v>4</v>
      </c>
      <c r="F44" s="64">
        <v>17865.694603926433</v>
      </c>
      <c r="G44" s="64">
        <v>20934.089825875984</v>
      </c>
      <c r="H44" s="64">
        <v>21121.274665173834</v>
      </c>
      <c r="I44" s="64">
        <v>21159.594590565815</v>
      </c>
      <c r="J44" s="64">
        <v>20488.617192181846</v>
      </c>
      <c r="K44" s="64">
        <v>20810.814829744115</v>
      </c>
      <c r="L44" s="64">
        <v>21409.80593261883</v>
      </c>
      <c r="M44" s="64">
        <v>21022.017920058941</v>
      </c>
      <c r="N44" s="64">
        <v>20614.643382407216</v>
      </c>
      <c r="O44" s="64">
        <v>21034.30736682194</v>
      </c>
      <c r="P44" s="76">
        <v>20260.682737487325</v>
      </c>
    </row>
    <row r="45" spans="2:16" x14ac:dyDescent="0.25">
      <c r="B45" s="121"/>
      <c r="C45" s="123"/>
      <c r="D45" s="118"/>
      <c r="E45" s="16" t="s">
        <v>5</v>
      </c>
      <c r="F45" s="58">
        <v>1574.8131890027782</v>
      </c>
      <c r="G45" s="58">
        <v>1397.2639202254777</v>
      </c>
      <c r="H45" s="58">
        <v>1650.4516423367011</v>
      </c>
      <c r="I45" s="58">
        <v>1521.2238050936248</v>
      </c>
      <c r="J45" s="58">
        <v>1671.6081635842622</v>
      </c>
      <c r="K45" s="58">
        <v>1622.7824217030968</v>
      </c>
      <c r="L45" s="58">
        <v>1717.2520310342318</v>
      </c>
      <c r="M45" s="58">
        <v>1513.7208233965939</v>
      </c>
      <c r="N45" s="58">
        <v>1572.8359282630756</v>
      </c>
      <c r="O45" s="58">
        <v>1570.6439119781764</v>
      </c>
      <c r="P45" s="77">
        <v>1503.396717937248</v>
      </c>
    </row>
    <row r="46" spans="2:16" x14ac:dyDescent="0.25">
      <c r="B46" s="121"/>
      <c r="C46" s="123"/>
      <c r="D46" s="118"/>
      <c r="E46" s="16" t="s">
        <v>6</v>
      </c>
      <c r="F46" s="58">
        <v>817.81195200000002</v>
      </c>
      <c r="G46" s="58">
        <v>1040.9280800000001</v>
      </c>
      <c r="H46" s="58">
        <v>1289.1745799999999</v>
      </c>
      <c r="I46" s="58">
        <v>1370.936856</v>
      </c>
      <c r="J46" s="58">
        <v>1363.523052</v>
      </c>
      <c r="K46" s="58">
        <v>1771.2432880000001</v>
      </c>
      <c r="L46" s="58">
        <v>1833.4246840000001</v>
      </c>
      <c r="M46" s="58">
        <v>2683.7520880000002</v>
      </c>
      <c r="N46" s="58">
        <v>3124.1579240000001</v>
      </c>
      <c r="O46" s="58">
        <v>3151.4589080000001</v>
      </c>
      <c r="P46" s="77">
        <v>3034.8838880000003</v>
      </c>
    </row>
    <row r="47" spans="2:16" x14ac:dyDescent="0.25">
      <c r="B47" s="121"/>
      <c r="C47" s="123"/>
      <c r="D47" s="118"/>
      <c r="E47" s="17" t="s">
        <v>7</v>
      </c>
      <c r="F47" s="58">
        <v>-36.916667751757586</v>
      </c>
      <c r="G47" s="58">
        <v>-26.681209602517356</v>
      </c>
      <c r="H47" s="58">
        <v>-17.105927591900809</v>
      </c>
      <c r="I47" s="58">
        <v>-25.944990447926102</v>
      </c>
      <c r="J47" s="58">
        <v>-22.025876624991042</v>
      </c>
      <c r="K47" s="58">
        <v>-19.532143101357178</v>
      </c>
      <c r="L47" s="58">
        <v>-7.0085744716598128</v>
      </c>
      <c r="M47" s="58">
        <v>-6.5577723770006742</v>
      </c>
      <c r="N47" s="58">
        <v>-7.8273156435789133</v>
      </c>
      <c r="O47" s="58">
        <v>-8.5294347910098622</v>
      </c>
      <c r="P47" s="77">
        <v>-10.261033154610686</v>
      </c>
    </row>
    <row r="48" spans="2:16" x14ac:dyDescent="0.25">
      <c r="B48" s="121"/>
      <c r="C48" s="123"/>
      <c r="D48" s="118"/>
      <c r="E48" s="17" t="s">
        <v>8</v>
      </c>
      <c r="F48" s="58">
        <v>-269.74089367566194</v>
      </c>
      <c r="G48" s="58">
        <v>-376.44266326250681</v>
      </c>
      <c r="H48" s="58">
        <v>-413.60761963553387</v>
      </c>
      <c r="I48" s="58">
        <v>-416.91362931289768</v>
      </c>
      <c r="J48" s="58">
        <v>-151.33904523064029</v>
      </c>
      <c r="K48" s="58">
        <v>-255.70571504537293</v>
      </c>
      <c r="L48" s="58">
        <v>-339.76930684150466</v>
      </c>
      <c r="M48" s="58">
        <v>-237.0372068672541</v>
      </c>
      <c r="N48" s="58">
        <v>-99.524410287292994</v>
      </c>
      <c r="O48" s="58">
        <v>56.706054465987108</v>
      </c>
      <c r="P48" s="77">
        <v>183.28075211341093</v>
      </c>
    </row>
    <row r="49" spans="2:16" x14ac:dyDescent="0.25">
      <c r="B49" s="121"/>
      <c r="C49" s="129"/>
      <c r="D49" s="119"/>
      <c r="E49" s="28" t="s">
        <v>20</v>
      </c>
      <c r="F49" s="67">
        <v>161.41</v>
      </c>
      <c r="G49" s="67">
        <v>176.31</v>
      </c>
      <c r="H49" s="67">
        <v>239.02999999999997</v>
      </c>
      <c r="I49" s="67">
        <v>280.24</v>
      </c>
      <c r="J49" s="67">
        <v>319.75</v>
      </c>
      <c r="K49" s="67">
        <v>332.36</v>
      </c>
      <c r="L49" s="67">
        <v>315.96999999999997</v>
      </c>
      <c r="M49" s="67">
        <v>341.66</v>
      </c>
      <c r="N49" s="67">
        <v>376.37</v>
      </c>
      <c r="O49" s="67">
        <v>391.53000000000003</v>
      </c>
      <c r="P49" s="78">
        <v>354.01</v>
      </c>
    </row>
    <row r="50" spans="2:16" x14ac:dyDescent="0.25">
      <c r="B50" s="121"/>
      <c r="C50" s="142" t="s">
        <v>28</v>
      </c>
      <c r="D50" s="120" t="s">
        <v>66</v>
      </c>
      <c r="E50" s="26" t="s">
        <v>4</v>
      </c>
      <c r="F50" s="70">
        <v>10530.189885966955</v>
      </c>
      <c r="G50" s="64">
        <v>13115.374595001567</v>
      </c>
      <c r="H50" s="64">
        <v>13610.824178057799</v>
      </c>
      <c r="I50" s="64">
        <v>13202.626594854917</v>
      </c>
      <c r="J50" s="64">
        <v>12130.493827362759</v>
      </c>
      <c r="K50" s="64">
        <v>12426.868865633895</v>
      </c>
      <c r="L50" s="64">
        <v>12992.04237808465</v>
      </c>
      <c r="M50" s="64">
        <v>12759.392167893442</v>
      </c>
      <c r="N50" s="64">
        <v>12683.302805377745</v>
      </c>
      <c r="O50" s="64">
        <v>12204.499490052693</v>
      </c>
      <c r="P50" s="76">
        <v>11969.33815725684</v>
      </c>
    </row>
    <row r="51" spans="2:16" x14ac:dyDescent="0.25">
      <c r="B51" s="121"/>
      <c r="C51" s="123"/>
      <c r="D51" s="121"/>
      <c r="E51" s="16" t="s">
        <v>5</v>
      </c>
      <c r="F51" s="71">
        <v>172.95067369106701</v>
      </c>
      <c r="G51" s="58">
        <v>140.74118625272001</v>
      </c>
      <c r="H51" s="58">
        <v>214.55054015696246</v>
      </c>
      <c r="I51" s="58">
        <v>183.97258900857156</v>
      </c>
      <c r="J51" s="58">
        <v>235.18038955192904</v>
      </c>
      <c r="K51" s="58">
        <v>182.21355061880408</v>
      </c>
      <c r="L51" s="58">
        <v>204.87562804372638</v>
      </c>
      <c r="M51" s="58">
        <v>163.32141998733888</v>
      </c>
      <c r="N51" s="58">
        <v>221.17551981843923</v>
      </c>
      <c r="O51" s="58">
        <v>280.58840302264031</v>
      </c>
      <c r="P51" s="77">
        <v>277.74211862434765</v>
      </c>
    </row>
    <row r="52" spans="2:16" x14ac:dyDescent="0.25">
      <c r="B52" s="121"/>
      <c r="C52" s="123"/>
      <c r="D52" s="121"/>
      <c r="E52" s="16" t="s">
        <v>6</v>
      </c>
      <c r="F52" s="71">
        <v>373.73</v>
      </c>
      <c r="G52" s="58">
        <v>520.16300000000012</v>
      </c>
      <c r="H52" s="58">
        <v>611.66700000000003</v>
      </c>
      <c r="I52" s="58">
        <v>601.82500000000005</v>
      </c>
      <c r="J52" s="58">
        <v>543.30583999999999</v>
      </c>
      <c r="K52" s="58">
        <v>847.5932160000001</v>
      </c>
      <c r="L52" s="58">
        <v>876.79566000000011</v>
      </c>
      <c r="M52" s="58">
        <v>1663.340404</v>
      </c>
      <c r="N52" s="58">
        <v>1819.1596959999999</v>
      </c>
      <c r="O52" s="58">
        <v>1774.4511719999998</v>
      </c>
      <c r="P52" s="77">
        <v>1368.522232</v>
      </c>
    </row>
    <row r="53" spans="2:16" x14ac:dyDescent="0.25">
      <c r="B53" s="121"/>
      <c r="C53" s="123"/>
      <c r="D53" s="121"/>
      <c r="E53" s="17" t="s">
        <v>7</v>
      </c>
      <c r="F53" s="71">
        <v>-1669.8886036430167</v>
      </c>
      <c r="G53" s="58">
        <v>-1727.7300587885588</v>
      </c>
      <c r="H53" s="58">
        <v>-1764.3510794782364</v>
      </c>
      <c r="I53" s="58">
        <v>-1882.8891833688538</v>
      </c>
      <c r="J53" s="58">
        <v>-1824.4932621068851</v>
      </c>
      <c r="K53" s="58">
        <v>-1865.8923757998659</v>
      </c>
      <c r="L53" s="58">
        <v>-1989.9158068422921</v>
      </c>
      <c r="M53" s="58">
        <v>-2124.7728101595503</v>
      </c>
      <c r="N53" s="58">
        <v>-2255.8798356893881</v>
      </c>
      <c r="O53" s="58">
        <v>-2260.6320126872497</v>
      </c>
      <c r="P53" s="77">
        <v>-2244.5112343022106</v>
      </c>
    </row>
    <row r="54" spans="2:16" x14ac:dyDescent="0.25">
      <c r="B54" s="121"/>
      <c r="C54" s="123"/>
      <c r="D54" s="121"/>
      <c r="E54" s="17" t="s">
        <v>8</v>
      </c>
      <c r="F54" s="71">
        <v>-3731.8089758082706</v>
      </c>
      <c r="G54" s="58">
        <v>-4218.0873583517778</v>
      </c>
      <c r="H54" s="58">
        <v>-4493.9855414265412</v>
      </c>
      <c r="I54" s="58">
        <v>-4822.1776693978773</v>
      </c>
      <c r="J54" s="58">
        <v>-4725.0620988755027</v>
      </c>
      <c r="K54" s="58">
        <v>-4869.8505747454219</v>
      </c>
      <c r="L54" s="58">
        <v>-5164.9457359467297</v>
      </c>
      <c r="M54" s="58">
        <v>-5286.3955040943001</v>
      </c>
      <c r="N54" s="58">
        <v>-5346.7516882040672</v>
      </c>
      <c r="O54" s="58">
        <v>-5261.6926065050857</v>
      </c>
      <c r="P54" s="77">
        <v>-5217.5715108109171</v>
      </c>
    </row>
    <row r="55" spans="2:16" x14ac:dyDescent="0.25">
      <c r="B55" s="121"/>
      <c r="C55" s="129"/>
      <c r="D55" s="122"/>
      <c r="E55" s="28" t="s">
        <v>20</v>
      </c>
      <c r="F55" s="66">
        <v>125.22</v>
      </c>
      <c r="G55" s="67">
        <v>143.15</v>
      </c>
      <c r="H55" s="67">
        <v>195.92</v>
      </c>
      <c r="I55" s="67">
        <v>257.97000000000003</v>
      </c>
      <c r="J55" s="67">
        <v>292.18</v>
      </c>
      <c r="K55" s="67">
        <v>298.84000000000003</v>
      </c>
      <c r="L55" s="67">
        <v>286.27</v>
      </c>
      <c r="M55" s="67">
        <v>310.35000000000002</v>
      </c>
      <c r="N55" s="67">
        <v>335.99</v>
      </c>
      <c r="O55" s="67">
        <v>349.35</v>
      </c>
      <c r="P55" s="78">
        <v>299.73</v>
      </c>
    </row>
    <row r="56" spans="2:16" x14ac:dyDescent="0.25">
      <c r="B56" s="121"/>
      <c r="C56" s="142" t="s">
        <v>29</v>
      </c>
      <c r="D56" s="120" t="s">
        <v>66</v>
      </c>
      <c r="E56" s="26" t="s">
        <v>4</v>
      </c>
      <c r="F56" s="64">
        <v>7335.5047179594785</v>
      </c>
      <c r="G56" s="64">
        <v>7818.715230874418</v>
      </c>
      <c r="H56" s="64">
        <v>7510.4504871160334</v>
      </c>
      <c r="I56" s="64">
        <v>7956.9679957108992</v>
      </c>
      <c r="J56" s="64">
        <v>8358.1233648190882</v>
      </c>
      <c r="K56" s="64">
        <v>8383.9459641102221</v>
      </c>
      <c r="L56" s="64">
        <v>8417.7635545341782</v>
      </c>
      <c r="M56" s="64">
        <v>8262.6257521654989</v>
      </c>
      <c r="N56" s="64">
        <v>7931.3405770294694</v>
      </c>
      <c r="O56" s="64">
        <v>8829.8078767692477</v>
      </c>
      <c r="P56" s="76">
        <v>8291.344580230485</v>
      </c>
    </row>
    <row r="57" spans="2:16" x14ac:dyDescent="0.25">
      <c r="B57" s="121"/>
      <c r="C57" s="123"/>
      <c r="D57" s="121"/>
      <c r="E57" s="16" t="s">
        <v>5</v>
      </c>
      <c r="F57" s="58">
        <v>1401.8625153117111</v>
      </c>
      <c r="G57" s="58">
        <v>1256.5227339727578</v>
      </c>
      <c r="H57" s="58">
        <v>1435.9011021797387</v>
      </c>
      <c r="I57" s="58">
        <v>1337.2512160850533</v>
      </c>
      <c r="J57" s="58">
        <v>1436.4277740323332</v>
      </c>
      <c r="K57" s="58">
        <v>1440.5688710842928</v>
      </c>
      <c r="L57" s="58">
        <v>1512.3764029905053</v>
      </c>
      <c r="M57" s="58">
        <v>1350.399403409255</v>
      </c>
      <c r="N57" s="58">
        <v>1351.6604084446365</v>
      </c>
      <c r="O57" s="58">
        <v>1290.0555089555362</v>
      </c>
      <c r="P57" s="77">
        <v>1225.6545993129005</v>
      </c>
    </row>
    <row r="58" spans="2:16" x14ac:dyDescent="0.25">
      <c r="B58" s="121"/>
      <c r="C58" s="123"/>
      <c r="D58" s="121"/>
      <c r="E58" s="16" t="s">
        <v>6</v>
      </c>
      <c r="F58" s="58">
        <v>444.08195200000006</v>
      </c>
      <c r="G58" s="58">
        <v>520.76508000000001</v>
      </c>
      <c r="H58" s="58">
        <v>677.50757999999996</v>
      </c>
      <c r="I58" s="58">
        <v>769.11185599999999</v>
      </c>
      <c r="J58" s="58">
        <v>820.2172119999999</v>
      </c>
      <c r="K58" s="58">
        <v>923.65007200000002</v>
      </c>
      <c r="L58" s="58">
        <v>956.62902400000007</v>
      </c>
      <c r="M58" s="58">
        <v>1020.4116840000002</v>
      </c>
      <c r="N58" s="58">
        <v>1304.9982279999999</v>
      </c>
      <c r="O58" s="58">
        <v>1377.0077360000002</v>
      </c>
      <c r="P58" s="77">
        <v>1666.3616560000003</v>
      </c>
    </row>
    <row r="59" spans="2:16" x14ac:dyDescent="0.25">
      <c r="B59" s="121"/>
      <c r="C59" s="123"/>
      <c r="D59" s="121"/>
      <c r="E59" s="17" t="s">
        <v>7</v>
      </c>
      <c r="F59" s="58">
        <v>1632.9719358912591</v>
      </c>
      <c r="G59" s="58">
        <v>1701.0488491860415</v>
      </c>
      <c r="H59" s="58">
        <v>1747.2451518863356</v>
      </c>
      <c r="I59" s="58">
        <v>1856.9441929209277</v>
      </c>
      <c r="J59" s="58">
        <v>1802.4673854818941</v>
      </c>
      <c r="K59" s="58">
        <v>1846.3602326985088</v>
      </c>
      <c r="L59" s="58">
        <v>1982.9072323706323</v>
      </c>
      <c r="M59" s="58">
        <v>2118.2150377825496</v>
      </c>
      <c r="N59" s="58">
        <v>2248.0525200458092</v>
      </c>
      <c r="O59" s="58">
        <v>2252.1025778962398</v>
      </c>
      <c r="P59" s="77">
        <v>2234.2502011475999</v>
      </c>
    </row>
    <row r="60" spans="2:16" x14ac:dyDescent="0.25">
      <c r="B60" s="121"/>
      <c r="C60" s="123"/>
      <c r="D60" s="121"/>
      <c r="E60" s="17" t="s">
        <v>8</v>
      </c>
      <c r="F60" s="58">
        <v>3462.0680821326087</v>
      </c>
      <c r="G60" s="58">
        <v>3841.644695089271</v>
      </c>
      <c r="H60" s="58">
        <v>4080.3779217910073</v>
      </c>
      <c r="I60" s="58">
        <v>4405.2640400849796</v>
      </c>
      <c r="J60" s="58">
        <v>4573.7230536448624</v>
      </c>
      <c r="K60" s="58">
        <v>4614.144859700049</v>
      </c>
      <c r="L60" s="58">
        <v>4825.176429105225</v>
      </c>
      <c r="M60" s="58">
        <v>5049.358297227046</v>
      </c>
      <c r="N60" s="58">
        <v>5247.2272779167743</v>
      </c>
      <c r="O60" s="58">
        <v>5318.3986609710728</v>
      </c>
      <c r="P60" s="77">
        <v>5400.852262924328</v>
      </c>
    </row>
    <row r="61" spans="2:16" x14ac:dyDescent="0.25">
      <c r="B61" s="122"/>
      <c r="C61" s="129"/>
      <c r="D61" s="122"/>
      <c r="E61" s="28" t="s">
        <v>20</v>
      </c>
      <c r="F61" s="67">
        <v>36.19</v>
      </c>
      <c r="G61" s="67">
        <v>33.159999999999997</v>
      </c>
      <c r="H61" s="67">
        <v>43.11</v>
      </c>
      <c r="I61" s="67">
        <v>22.27</v>
      </c>
      <c r="J61" s="67">
        <v>27.57</v>
      </c>
      <c r="K61" s="67">
        <v>33.520000000000003</v>
      </c>
      <c r="L61" s="67">
        <v>29.7</v>
      </c>
      <c r="M61" s="67">
        <v>31.31</v>
      </c>
      <c r="N61" s="67">
        <v>40.380000000000003</v>
      </c>
      <c r="O61" s="67">
        <v>42.18</v>
      </c>
      <c r="P61" s="78">
        <v>54.28</v>
      </c>
    </row>
    <row r="62" spans="2:16" x14ac:dyDescent="0.25">
      <c r="B62" s="120" t="s">
        <v>36</v>
      </c>
      <c r="C62" s="142" t="s">
        <v>13</v>
      </c>
      <c r="D62" s="117" t="s">
        <v>66</v>
      </c>
      <c r="E62" s="26" t="s">
        <v>4</v>
      </c>
      <c r="F62" s="64">
        <v>44.622320999999999</v>
      </c>
      <c r="G62" s="64">
        <v>20.471838000000002</v>
      </c>
      <c r="H62" s="64">
        <v>2.064327</v>
      </c>
      <c r="I62" s="64">
        <v>18.060883000000004</v>
      </c>
      <c r="J62" s="64">
        <v>10.678785000000001</v>
      </c>
      <c r="K62" s="64">
        <v>7.7713090000000014</v>
      </c>
      <c r="L62" s="64">
        <v>5.3643930000000006</v>
      </c>
      <c r="M62" s="64">
        <v>4.8143820000000002</v>
      </c>
      <c r="N62" s="64">
        <v>3.7786470000000003</v>
      </c>
      <c r="O62" s="64">
        <v>2.6357670000000004</v>
      </c>
      <c r="P62" s="76">
        <v>0.22857600000000003</v>
      </c>
    </row>
    <row r="63" spans="2:16" x14ac:dyDescent="0.25">
      <c r="B63" s="121"/>
      <c r="C63" s="123"/>
      <c r="D63" s="118"/>
      <c r="E63" s="16" t="s">
        <v>5</v>
      </c>
      <c r="F63" s="58">
        <v>1398.3217242904948</v>
      </c>
      <c r="G63" s="58">
        <v>1492.6955836358941</v>
      </c>
      <c r="H63" s="58">
        <v>1647.0343818794954</v>
      </c>
      <c r="I63" s="58">
        <v>1725.9441525424629</v>
      </c>
      <c r="J63" s="58">
        <v>1835.8528608841452</v>
      </c>
      <c r="K63" s="58">
        <v>1868.3309623490743</v>
      </c>
      <c r="L63" s="58">
        <v>1890.2539904208952</v>
      </c>
      <c r="M63" s="58">
        <v>1961.0336874099444</v>
      </c>
      <c r="N63" s="58">
        <v>2062.8016850258387</v>
      </c>
      <c r="O63" s="58">
        <v>2132.3896496561201</v>
      </c>
      <c r="P63" s="77">
        <v>2167.3791238473409</v>
      </c>
    </row>
    <row r="64" spans="2:16" x14ac:dyDescent="0.25">
      <c r="B64" s="121"/>
      <c r="C64" s="123"/>
      <c r="D64" s="118"/>
      <c r="E64" s="16" t="s">
        <v>6</v>
      </c>
      <c r="F64" s="58">
        <v>33.117000000000004</v>
      </c>
      <c r="G64" s="58">
        <v>82.061000000000007</v>
      </c>
      <c r="H64" s="58">
        <v>78.47</v>
      </c>
      <c r="I64" s="58">
        <v>88.312000000000012</v>
      </c>
      <c r="J64" s="58">
        <v>124.62100000000001</v>
      </c>
      <c r="K64" s="58">
        <v>182.40803199999996</v>
      </c>
      <c r="L64" s="58">
        <v>182.06690399999999</v>
      </c>
      <c r="M64" s="58">
        <v>174.92762399999998</v>
      </c>
      <c r="N64" s="58">
        <v>191.61291600000001</v>
      </c>
      <c r="O64" s="58">
        <v>273.64329600000002</v>
      </c>
      <c r="P64" s="77">
        <v>217.40270800000002</v>
      </c>
    </row>
    <row r="65" spans="2:16" x14ac:dyDescent="0.25">
      <c r="B65" s="121"/>
      <c r="C65" s="123"/>
      <c r="D65" s="118"/>
      <c r="E65" s="17" t="s">
        <v>7</v>
      </c>
      <c r="F65" s="58">
        <v>13.07394274526499</v>
      </c>
      <c r="G65" s="58">
        <v>9.3665899667954822</v>
      </c>
      <c r="H65" s="58">
        <v>5.571941169995565</v>
      </c>
      <c r="I65" s="58">
        <v>8.4349777711756619</v>
      </c>
      <c r="J65" s="58">
        <v>6.4960513640401176</v>
      </c>
      <c r="K65" s="58">
        <v>4.2642058953974624</v>
      </c>
      <c r="L65" s="58">
        <v>0.79418916676374973</v>
      </c>
      <c r="M65" s="58">
        <v>0.72326115187029338</v>
      </c>
      <c r="N65" s="58">
        <v>1.3015972733092456</v>
      </c>
      <c r="O65" s="58">
        <v>1.0901772289152889</v>
      </c>
      <c r="P65" s="77">
        <v>0.96093820177769285</v>
      </c>
    </row>
    <row r="66" spans="2:16" x14ac:dyDescent="0.25">
      <c r="B66" s="121"/>
      <c r="C66" s="123"/>
      <c r="D66" s="118"/>
      <c r="E66" s="17" t="s">
        <v>8</v>
      </c>
      <c r="F66" s="58">
        <v>443.70582669821437</v>
      </c>
      <c r="G66" s="58">
        <v>510.96899013392124</v>
      </c>
      <c r="H66" s="58">
        <v>575.82331380470976</v>
      </c>
      <c r="I66" s="58">
        <v>641.13236743112066</v>
      </c>
      <c r="J66" s="58">
        <v>666.5480849507702</v>
      </c>
      <c r="K66" s="58">
        <v>713.33611038467041</v>
      </c>
      <c r="L66" s="58">
        <v>800.05434192173379</v>
      </c>
      <c r="M66" s="58">
        <v>907.70244141622618</v>
      </c>
      <c r="N66" s="58">
        <v>1041.2947283787944</v>
      </c>
      <c r="O66" s="58">
        <v>1112.6258814175012</v>
      </c>
      <c r="P66" s="77">
        <v>1121.6467405371445</v>
      </c>
    </row>
    <row r="67" spans="2:16" x14ac:dyDescent="0.25">
      <c r="B67" s="121"/>
      <c r="C67" s="129"/>
      <c r="D67" s="119"/>
      <c r="E67" s="28" t="s">
        <v>20</v>
      </c>
      <c r="F67" s="67">
        <v>0</v>
      </c>
      <c r="G67" s="67">
        <v>0</v>
      </c>
      <c r="H67" s="67">
        <v>0</v>
      </c>
      <c r="I67" s="67">
        <v>0</v>
      </c>
      <c r="J67" s="67">
        <v>0</v>
      </c>
      <c r="K67" s="67">
        <v>0</v>
      </c>
      <c r="L67" s="67">
        <v>0</v>
      </c>
      <c r="M67" s="67">
        <v>0</v>
      </c>
      <c r="N67" s="67">
        <v>0</v>
      </c>
      <c r="O67" s="67">
        <v>0</v>
      </c>
      <c r="P67" s="78">
        <v>0</v>
      </c>
    </row>
    <row r="68" spans="2:16" x14ac:dyDescent="0.25">
      <c r="B68" s="121"/>
      <c r="C68" s="142" t="s">
        <v>31</v>
      </c>
      <c r="D68" s="117" t="s">
        <v>66</v>
      </c>
      <c r="E68" s="26" t="s">
        <v>4</v>
      </c>
      <c r="F68" s="70">
        <v>25.000500000000002</v>
      </c>
      <c r="G68" s="64">
        <v>2.2857600000000002</v>
      </c>
      <c r="H68" s="64">
        <v>2.064327</v>
      </c>
      <c r="I68" s="64">
        <v>2.7929130000000004</v>
      </c>
      <c r="J68" s="64">
        <v>1.7571780000000001</v>
      </c>
      <c r="K68" s="64">
        <v>1.8357509999999999</v>
      </c>
      <c r="L68" s="64">
        <v>1.5571740000000003</v>
      </c>
      <c r="M68" s="64">
        <v>0.72858600000000007</v>
      </c>
      <c r="N68" s="64">
        <v>0.72144300000000006</v>
      </c>
      <c r="O68" s="64">
        <v>0.36429300000000003</v>
      </c>
      <c r="P68" s="76">
        <v>0.22857600000000003</v>
      </c>
    </row>
    <row r="69" spans="2:16" x14ac:dyDescent="0.25">
      <c r="B69" s="121"/>
      <c r="C69" s="123"/>
      <c r="D69" s="118"/>
      <c r="E69" s="16" t="s">
        <v>5</v>
      </c>
      <c r="F69" s="71">
        <v>1316.6805505280142</v>
      </c>
      <c r="G69" s="58">
        <v>1382.8763468753007</v>
      </c>
      <c r="H69" s="58">
        <v>1502.7026328987004</v>
      </c>
      <c r="I69" s="58">
        <v>1613.1544293188065</v>
      </c>
      <c r="J69" s="58">
        <v>1743.0910367347087</v>
      </c>
      <c r="K69" s="58">
        <v>1791.9861131410728</v>
      </c>
      <c r="L69" s="58">
        <v>1840.1656051243326</v>
      </c>
      <c r="M69" s="58">
        <v>1925.4376280780486</v>
      </c>
      <c r="N69" s="58">
        <v>2029.0935858713256</v>
      </c>
      <c r="O69" s="58">
        <v>2098.048564444473</v>
      </c>
      <c r="P69" s="77">
        <v>2156.1306668254169</v>
      </c>
    </row>
    <row r="70" spans="2:16" x14ac:dyDescent="0.25">
      <c r="B70" s="121"/>
      <c r="C70" s="123"/>
      <c r="D70" s="118"/>
      <c r="E70" s="16" t="s">
        <v>6</v>
      </c>
      <c r="F70" s="71">
        <v>14.364000000000003</v>
      </c>
      <c r="G70" s="58">
        <v>57.722000000000001</v>
      </c>
      <c r="H70" s="58">
        <v>54.53</v>
      </c>
      <c r="I70" s="58">
        <v>61.845000000000006</v>
      </c>
      <c r="J70" s="58">
        <v>99.484000000000009</v>
      </c>
      <c r="K70" s="58">
        <v>147.69503199999997</v>
      </c>
      <c r="L70" s="58">
        <v>155.33390399999999</v>
      </c>
      <c r="M70" s="58">
        <v>159.23362399999999</v>
      </c>
      <c r="N70" s="58">
        <v>182.967916</v>
      </c>
      <c r="O70" s="58">
        <v>264.33329600000002</v>
      </c>
      <c r="P70" s="77">
        <v>205.964708</v>
      </c>
    </row>
    <row r="71" spans="2:16" x14ac:dyDescent="0.25">
      <c r="B71" s="121"/>
      <c r="C71" s="123"/>
      <c r="D71" s="118"/>
      <c r="E71" s="17" t="s">
        <v>7</v>
      </c>
      <c r="F71" s="71">
        <v>4.1056408621019953</v>
      </c>
      <c r="G71" s="58">
        <v>2.7068585683858504</v>
      </c>
      <c r="H71" s="58">
        <v>0.79794016755138442</v>
      </c>
      <c r="I71" s="58">
        <v>1.6511223467024803</v>
      </c>
      <c r="J71" s="58">
        <v>1.2078222536183778</v>
      </c>
      <c r="K71" s="58">
        <v>0.68575114399394621</v>
      </c>
      <c r="L71" s="58">
        <v>0.35668607489690096</v>
      </c>
      <c r="M71" s="58">
        <v>0.30485406401322124</v>
      </c>
      <c r="N71" s="58">
        <v>0.32633706852422006</v>
      </c>
      <c r="O71" s="58">
        <v>0.19164204024097353</v>
      </c>
      <c r="P71" s="77">
        <v>0.29803406258115811</v>
      </c>
    </row>
    <row r="72" spans="2:16" x14ac:dyDescent="0.25">
      <c r="B72" s="121"/>
      <c r="C72" s="123"/>
      <c r="D72" s="118"/>
      <c r="E72" s="17" t="s">
        <v>8</v>
      </c>
      <c r="F72" s="71">
        <v>38.111286280673703</v>
      </c>
      <c r="G72" s="58">
        <v>49.147705203616297</v>
      </c>
      <c r="H72" s="58">
        <v>58.057954334054358</v>
      </c>
      <c r="I72" s="58">
        <v>64.227533731957678</v>
      </c>
      <c r="J72" s="58">
        <v>70.33566313585797</v>
      </c>
      <c r="K72" s="58">
        <v>77.082872477389699</v>
      </c>
      <c r="L72" s="58">
        <v>86.177471589836827</v>
      </c>
      <c r="M72" s="58">
        <v>102.25279002102715</v>
      </c>
      <c r="N72" s="58">
        <v>111.54402911428396</v>
      </c>
      <c r="O72" s="58">
        <v>119.98725829029904</v>
      </c>
      <c r="P72" s="77">
        <v>121.84304810919029</v>
      </c>
    </row>
    <row r="73" spans="2:16" x14ac:dyDescent="0.25">
      <c r="B73" s="121"/>
      <c r="C73" s="129"/>
      <c r="D73" s="119"/>
      <c r="E73" s="28" t="s">
        <v>20</v>
      </c>
      <c r="F73" s="66">
        <v>0</v>
      </c>
      <c r="G73" s="67">
        <v>0</v>
      </c>
      <c r="H73" s="67">
        <v>0</v>
      </c>
      <c r="I73" s="67">
        <v>0</v>
      </c>
      <c r="J73" s="67">
        <v>0</v>
      </c>
      <c r="K73" s="67">
        <v>0</v>
      </c>
      <c r="L73" s="67">
        <v>0</v>
      </c>
      <c r="M73" s="67">
        <v>0</v>
      </c>
      <c r="N73" s="67">
        <v>0</v>
      </c>
      <c r="O73" s="67">
        <v>0</v>
      </c>
      <c r="P73" s="78">
        <v>0</v>
      </c>
    </row>
    <row r="74" spans="2:16" x14ac:dyDescent="0.25">
      <c r="B74" s="121"/>
      <c r="C74" s="142" t="s">
        <v>33</v>
      </c>
      <c r="D74" s="117" t="s">
        <v>66</v>
      </c>
      <c r="E74" s="26" t="s">
        <v>4</v>
      </c>
      <c r="F74" s="64">
        <v>19.621821000000001</v>
      </c>
      <c r="G74" s="64">
        <v>18.186078000000002</v>
      </c>
      <c r="H74" s="64">
        <v>0</v>
      </c>
      <c r="I74" s="64">
        <v>15.267970000000002</v>
      </c>
      <c r="J74" s="64">
        <v>8.9216070000000016</v>
      </c>
      <c r="K74" s="64">
        <v>5.9355580000000012</v>
      </c>
      <c r="L74" s="64">
        <v>3.8072190000000004</v>
      </c>
      <c r="M74" s="64">
        <v>4.0857960000000002</v>
      </c>
      <c r="N74" s="64">
        <v>3.0572040000000005</v>
      </c>
      <c r="O74" s="64">
        <v>2.2714740000000004</v>
      </c>
      <c r="P74" s="76">
        <v>0</v>
      </c>
    </row>
    <row r="75" spans="2:16" x14ac:dyDescent="0.25">
      <c r="B75" s="121"/>
      <c r="C75" s="123"/>
      <c r="D75" s="118"/>
      <c r="E75" s="16" t="s">
        <v>5</v>
      </c>
      <c r="F75" s="58">
        <v>81.641173762480648</v>
      </c>
      <c r="G75" s="58">
        <v>109.81923676059344</v>
      </c>
      <c r="H75" s="58">
        <v>144.33174898079506</v>
      </c>
      <c r="I75" s="58">
        <v>112.78972322365652</v>
      </c>
      <c r="J75" s="58">
        <v>92.76182414943662</v>
      </c>
      <c r="K75" s="58">
        <v>76.344849208001591</v>
      </c>
      <c r="L75" s="58">
        <v>50.088385296562535</v>
      </c>
      <c r="M75" s="58">
        <v>35.596059331895646</v>
      </c>
      <c r="N75" s="58">
        <v>33.708099154513079</v>
      </c>
      <c r="O75" s="58">
        <v>34.341085211646998</v>
      </c>
      <c r="P75" s="77">
        <v>11.248457021923878</v>
      </c>
    </row>
    <row r="76" spans="2:16" x14ac:dyDescent="0.25">
      <c r="B76" s="121"/>
      <c r="C76" s="123"/>
      <c r="D76" s="118"/>
      <c r="E76" s="16" t="s">
        <v>6</v>
      </c>
      <c r="F76" s="58">
        <v>18.753</v>
      </c>
      <c r="G76" s="58">
        <v>24.338999999999999</v>
      </c>
      <c r="H76" s="58">
        <v>23.94</v>
      </c>
      <c r="I76" s="58">
        <v>26.467000000000002</v>
      </c>
      <c r="J76" s="58">
        <v>25.137</v>
      </c>
      <c r="K76" s="58">
        <v>34.713000000000001</v>
      </c>
      <c r="L76" s="58">
        <v>26.733000000000004</v>
      </c>
      <c r="M76" s="58">
        <v>15.694000000000003</v>
      </c>
      <c r="N76" s="58">
        <v>8.6449999999999996</v>
      </c>
      <c r="O76" s="58">
        <v>9.31</v>
      </c>
      <c r="P76" s="77">
        <v>11.438000000000002</v>
      </c>
    </row>
    <row r="77" spans="2:16" x14ac:dyDescent="0.25">
      <c r="B77" s="121"/>
      <c r="C77" s="123"/>
      <c r="D77" s="118"/>
      <c r="E77" s="17" t="s">
        <v>7</v>
      </c>
      <c r="F77" s="58">
        <v>8.9683018831629955</v>
      </c>
      <c r="G77" s="58">
        <v>6.6597313984096314</v>
      </c>
      <c r="H77" s="58">
        <v>4.7740010024441801</v>
      </c>
      <c r="I77" s="58">
        <v>6.783855424473181</v>
      </c>
      <c r="J77" s="58">
        <v>5.2882291104217396</v>
      </c>
      <c r="K77" s="58">
        <v>3.5784547514035165</v>
      </c>
      <c r="L77" s="58">
        <v>0.43750309186684883</v>
      </c>
      <c r="M77" s="58">
        <v>0.41840708785707209</v>
      </c>
      <c r="N77" s="58">
        <v>0.9752602047850254</v>
      </c>
      <c r="O77" s="58">
        <v>0.89853518867431537</v>
      </c>
      <c r="P77" s="77">
        <v>0.66290413919653479</v>
      </c>
    </row>
    <row r="78" spans="2:16" x14ac:dyDescent="0.25">
      <c r="B78" s="121"/>
      <c r="C78" s="123"/>
      <c r="D78" s="118"/>
      <c r="E78" s="17" t="s">
        <v>8</v>
      </c>
      <c r="F78" s="58">
        <v>405.59454041754066</v>
      </c>
      <c r="G78" s="58">
        <v>461.82128493030496</v>
      </c>
      <c r="H78" s="58">
        <v>517.76535947065543</v>
      </c>
      <c r="I78" s="58">
        <v>576.90483369916296</v>
      </c>
      <c r="J78" s="58">
        <v>596.2124218149122</v>
      </c>
      <c r="K78" s="58">
        <v>636.25323790728066</v>
      </c>
      <c r="L78" s="58">
        <v>713.87687033189695</v>
      </c>
      <c r="M78" s="58">
        <v>805.449651395199</v>
      </c>
      <c r="N78" s="58">
        <v>929.75069926451033</v>
      </c>
      <c r="O78" s="58">
        <v>992.6386231272021</v>
      </c>
      <c r="P78" s="77">
        <v>999.80369242795427</v>
      </c>
    </row>
    <row r="79" spans="2:16" x14ac:dyDescent="0.25">
      <c r="B79" s="122"/>
      <c r="C79" s="129"/>
      <c r="D79" s="119"/>
      <c r="E79" s="28" t="s">
        <v>20</v>
      </c>
      <c r="F79" s="67">
        <v>0</v>
      </c>
      <c r="G79" s="67">
        <v>0</v>
      </c>
      <c r="H79" s="67">
        <v>0</v>
      </c>
      <c r="I79" s="67">
        <v>0</v>
      </c>
      <c r="J79" s="67">
        <v>0</v>
      </c>
      <c r="K79" s="67">
        <v>0</v>
      </c>
      <c r="L79" s="67">
        <v>0</v>
      </c>
      <c r="M79" s="67">
        <v>0</v>
      </c>
      <c r="N79" s="67">
        <v>0</v>
      </c>
      <c r="O79" s="67">
        <v>0</v>
      </c>
      <c r="P79" s="78">
        <v>0</v>
      </c>
    </row>
    <row r="80" spans="2:16" x14ac:dyDescent="0.25">
      <c r="B80" s="126" t="s">
        <v>37</v>
      </c>
      <c r="C80" s="142" t="s">
        <v>56</v>
      </c>
      <c r="D80" s="117" t="s">
        <v>66</v>
      </c>
      <c r="E80" s="26" t="s">
        <v>4</v>
      </c>
      <c r="F80" s="64">
        <v>36.190406643543753</v>
      </c>
      <c r="G80" s="64">
        <v>17.524332122160509</v>
      </c>
      <c r="H80" s="64">
        <v>12.710316731123074</v>
      </c>
      <c r="I80" s="64">
        <v>9.167408</v>
      </c>
      <c r="J80" s="64">
        <v>7.7607320000000009</v>
      </c>
      <c r="K80" s="64">
        <v>4.4715180000000005</v>
      </c>
      <c r="L80" s="64">
        <v>0</v>
      </c>
      <c r="M80" s="64">
        <v>0</v>
      </c>
      <c r="N80" s="64">
        <v>0</v>
      </c>
      <c r="O80" s="64">
        <v>0</v>
      </c>
      <c r="P80" s="76">
        <v>0</v>
      </c>
    </row>
    <row r="81" spans="2:16" x14ac:dyDescent="0.25">
      <c r="B81" s="127"/>
      <c r="C81" s="123"/>
      <c r="D81" s="118"/>
      <c r="E81" s="16" t="s">
        <v>5</v>
      </c>
      <c r="F81" s="58">
        <v>500.90756089096612</v>
      </c>
      <c r="G81" s="58">
        <v>545.17383720315718</v>
      </c>
      <c r="H81" s="58">
        <v>634.89092225459103</v>
      </c>
      <c r="I81" s="58">
        <v>575.22530854825163</v>
      </c>
      <c r="J81" s="58">
        <v>628.36806432379103</v>
      </c>
      <c r="K81" s="58">
        <v>656.10267364408423</v>
      </c>
      <c r="L81" s="58">
        <v>658.44591107344218</v>
      </c>
      <c r="M81" s="58">
        <v>715.47743944561557</v>
      </c>
      <c r="N81" s="58">
        <v>741.33444580865716</v>
      </c>
      <c r="O81" s="58">
        <v>716.8985998339499</v>
      </c>
      <c r="P81" s="77">
        <v>735.80528694112229</v>
      </c>
    </row>
    <row r="82" spans="2:16" x14ac:dyDescent="0.25">
      <c r="B82" s="127"/>
      <c r="C82" s="123"/>
      <c r="D82" s="118"/>
      <c r="E82" s="16" t="s">
        <v>6</v>
      </c>
      <c r="F82" s="58">
        <v>108.26200000000001</v>
      </c>
      <c r="G82" s="58">
        <v>123.42399999999999</v>
      </c>
      <c r="H82" s="58">
        <v>136.72399999999999</v>
      </c>
      <c r="I82" s="58">
        <v>195.64300000000003</v>
      </c>
      <c r="J82" s="58">
        <v>210.14000000000001</v>
      </c>
      <c r="K82" s="58">
        <v>239.93199999999999</v>
      </c>
      <c r="L82" s="58">
        <v>280.23099999999999</v>
      </c>
      <c r="M82" s="58">
        <v>300.31400000000002</v>
      </c>
      <c r="N82" s="58">
        <v>353.91300000000001</v>
      </c>
      <c r="O82" s="58">
        <v>402.85700000000003</v>
      </c>
      <c r="P82" s="77">
        <v>455.12600000000003</v>
      </c>
    </row>
    <row r="83" spans="2:16" x14ac:dyDescent="0.25">
      <c r="B83" s="127"/>
      <c r="C83" s="123"/>
      <c r="D83" s="118"/>
      <c r="E83" s="16" t="s">
        <v>7</v>
      </c>
      <c r="F83" s="58">
        <v>23.842725006492653</v>
      </c>
      <c r="G83" s="58">
        <v>17.314619635721836</v>
      </c>
      <c r="H83" s="58">
        <v>11.533986421905141</v>
      </c>
      <c r="I83" s="58">
        <v>17.510012676750446</v>
      </c>
      <c r="J83" s="58">
        <v>15.52982526095092</v>
      </c>
      <c r="K83" s="58">
        <v>15.267937205959695</v>
      </c>
      <c r="L83" s="58">
        <v>6.2143853048959103</v>
      </c>
      <c r="M83" s="58">
        <v>5.8345112251299946</v>
      </c>
      <c r="N83" s="58">
        <v>6.5257183702695913</v>
      </c>
      <c r="O83" s="58">
        <v>7.4392575620944461</v>
      </c>
      <c r="P83" s="77">
        <v>9.3000949528328682</v>
      </c>
    </row>
    <row r="84" spans="2:16" x14ac:dyDescent="0.25">
      <c r="B84" s="127"/>
      <c r="C84" s="123"/>
      <c r="D84" s="118"/>
      <c r="E84" s="16" t="s">
        <v>8</v>
      </c>
      <c r="F84" s="58">
        <v>478.84293326914184</v>
      </c>
      <c r="G84" s="58">
        <v>501.69004103946503</v>
      </c>
      <c r="H84" s="58">
        <v>576.22888376512969</v>
      </c>
      <c r="I84" s="58">
        <v>672.36125438345596</v>
      </c>
      <c r="J84" s="58">
        <v>610.65317040562218</v>
      </c>
      <c r="K84" s="58">
        <v>650.38673652797559</v>
      </c>
      <c r="L84" s="58">
        <v>761.41458569263409</v>
      </c>
      <c r="M84" s="58">
        <v>841.01690792414763</v>
      </c>
      <c r="N84" s="58">
        <v>931.91373905341652</v>
      </c>
      <c r="O84" s="58">
        <v>943.23282794877309</v>
      </c>
      <c r="P84" s="77">
        <v>980.37320432419904</v>
      </c>
    </row>
    <row r="85" spans="2:16" x14ac:dyDescent="0.25">
      <c r="B85" s="128"/>
      <c r="C85" s="129"/>
      <c r="D85" s="119"/>
      <c r="E85" s="28" t="s">
        <v>20</v>
      </c>
      <c r="F85" s="67">
        <v>0</v>
      </c>
      <c r="G85" s="67">
        <v>0</v>
      </c>
      <c r="H85" s="67">
        <v>0</v>
      </c>
      <c r="I85" s="67">
        <v>0</v>
      </c>
      <c r="J85" s="67">
        <v>0</v>
      </c>
      <c r="K85" s="67">
        <v>0</v>
      </c>
      <c r="L85" s="67">
        <v>0</v>
      </c>
      <c r="M85" s="67">
        <v>0</v>
      </c>
      <c r="N85" s="67">
        <v>0</v>
      </c>
      <c r="O85" s="67">
        <v>0</v>
      </c>
      <c r="P85" s="78">
        <v>0</v>
      </c>
    </row>
    <row r="87" spans="2:16" ht="13.95" customHeight="1" x14ac:dyDescent="0.25">
      <c r="B87" s="149" t="s">
        <v>96</v>
      </c>
      <c r="C87" s="149"/>
      <c r="D87" s="149"/>
      <c r="E87" s="149"/>
      <c r="F87" s="149"/>
      <c r="G87" s="149"/>
      <c r="H87" s="149"/>
      <c r="I87" s="149"/>
      <c r="J87" s="149"/>
      <c r="K87" s="149"/>
      <c r="L87" s="149"/>
      <c r="M87" s="149"/>
      <c r="N87" s="149"/>
      <c r="O87" s="149"/>
      <c r="P87" s="149"/>
    </row>
    <row r="88" spans="2:16" x14ac:dyDescent="0.25">
      <c r="B88" s="149"/>
      <c r="C88" s="149"/>
      <c r="D88" s="149"/>
      <c r="E88" s="149"/>
      <c r="F88" s="149"/>
      <c r="G88" s="149"/>
      <c r="H88" s="149"/>
      <c r="I88" s="149"/>
      <c r="J88" s="149"/>
      <c r="K88" s="149"/>
      <c r="L88" s="149"/>
      <c r="M88" s="149"/>
      <c r="N88" s="149"/>
      <c r="O88" s="149"/>
      <c r="P88" s="149"/>
    </row>
    <row r="89" spans="2:16" x14ac:dyDescent="0.25">
      <c r="B89" s="149"/>
      <c r="C89" s="149"/>
      <c r="D89" s="149"/>
      <c r="E89" s="149"/>
      <c r="F89" s="149"/>
      <c r="G89" s="149"/>
      <c r="H89" s="149"/>
      <c r="I89" s="149"/>
      <c r="J89" s="149"/>
      <c r="K89" s="149"/>
      <c r="L89" s="149"/>
      <c r="M89" s="149"/>
      <c r="N89" s="149"/>
      <c r="O89" s="149"/>
      <c r="P89" s="149"/>
    </row>
    <row r="90" spans="2:16" x14ac:dyDescent="0.25">
      <c r="B90" s="149"/>
      <c r="C90" s="149"/>
      <c r="D90" s="149"/>
      <c r="E90" s="149"/>
      <c r="F90" s="149"/>
      <c r="G90" s="149"/>
      <c r="H90" s="149"/>
      <c r="I90" s="149"/>
      <c r="J90" s="149"/>
      <c r="K90" s="149"/>
      <c r="L90" s="149"/>
      <c r="M90" s="149"/>
      <c r="N90" s="149"/>
      <c r="O90" s="149"/>
      <c r="P90" s="149"/>
    </row>
    <row r="91" spans="2:16" x14ac:dyDescent="0.25">
      <c r="B91" s="50"/>
      <c r="C91" s="50"/>
      <c r="D91" s="50"/>
      <c r="E91" s="50"/>
      <c r="F91" s="50"/>
      <c r="G91" s="50"/>
      <c r="H91" s="50"/>
      <c r="I91" s="50"/>
      <c r="J91" s="50"/>
      <c r="K91" s="50"/>
      <c r="L91" s="50"/>
      <c r="M91" s="50"/>
      <c r="N91" s="50"/>
      <c r="O91" s="50"/>
      <c r="P91" s="50"/>
    </row>
    <row r="92" spans="2:16" x14ac:dyDescent="0.25">
      <c r="B92" t="s">
        <v>77</v>
      </c>
    </row>
    <row r="93" spans="2:16" x14ac:dyDescent="0.25">
      <c r="B93" s="23" t="s">
        <v>25</v>
      </c>
      <c r="C93" s="29" t="s">
        <v>26</v>
      </c>
      <c r="D93" s="23" t="s">
        <v>1</v>
      </c>
      <c r="E93" s="23" t="s">
        <v>21</v>
      </c>
      <c r="F93" s="39">
        <v>2010</v>
      </c>
      <c r="G93" s="39">
        <v>2011</v>
      </c>
      <c r="H93" s="39">
        <v>2012</v>
      </c>
      <c r="I93" s="39">
        <v>2013</v>
      </c>
      <c r="J93" s="39">
        <v>2014</v>
      </c>
      <c r="K93" s="39">
        <v>2015</v>
      </c>
      <c r="L93" s="39">
        <v>2016</v>
      </c>
      <c r="M93" s="39">
        <v>2017</v>
      </c>
      <c r="N93" s="39">
        <v>2018</v>
      </c>
      <c r="O93" s="39">
        <v>2019</v>
      </c>
      <c r="P93" s="40">
        <v>2020</v>
      </c>
    </row>
    <row r="94" spans="2:16" x14ac:dyDescent="0.25">
      <c r="B94" s="126" t="s">
        <v>9</v>
      </c>
      <c r="C94" s="29" t="s">
        <v>13</v>
      </c>
      <c r="D94" s="120" t="s">
        <v>66</v>
      </c>
      <c r="E94" s="23" t="s">
        <v>23</v>
      </c>
      <c r="F94" s="62">
        <v>17982.693769569978</v>
      </c>
      <c r="G94" s="62">
        <v>21012.329657998143</v>
      </c>
      <c r="H94" s="62">
        <v>21174.771511904954</v>
      </c>
      <c r="I94" s="62">
        <v>21223.473614565821</v>
      </c>
      <c r="J94" s="62">
        <v>20543.236004181847</v>
      </c>
      <c r="K94" s="62">
        <v>20859.108377744113</v>
      </c>
      <c r="L94" s="62">
        <v>21450.192454618827</v>
      </c>
      <c r="M94" s="62">
        <v>21061.46870905894</v>
      </c>
      <c r="N94" s="62">
        <v>20652.086988407213</v>
      </c>
      <c r="O94" s="62">
        <v>21069.322352821939</v>
      </c>
      <c r="P94" s="79">
        <v>20292.669091487325</v>
      </c>
    </row>
    <row r="95" spans="2:16" x14ac:dyDescent="0.25">
      <c r="B95" s="127"/>
      <c r="C95" s="142" t="s">
        <v>26</v>
      </c>
      <c r="D95" s="121"/>
      <c r="E95" s="16" t="s">
        <v>14</v>
      </c>
      <c r="F95" s="58">
        <v>9335.6923254177746</v>
      </c>
      <c r="G95" s="58">
        <v>10969.992812619477</v>
      </c>
      <c r="H95" s="58">
        <v>11409.4251813718</v>
      </c>
      <c r="I95" s="58">
        <v>11937.158196325423</v>
      </c>
      <c r="J95" s="58">
        <v>11082.278627245991</v>
      </c>
      <c r="K95" s="58">
        <v>11319.730619722344</v>
      </c>
      <c r="L95" s="58">
        <v>12021.387279901712</v>
      </c>
      <c r="M95" s="58">
        <v>11846.609169324262</v>
      </c>
      <c r="N95" s="58">
        <v>11649.975645588496</v>
      </c>
      <c r="O95" s="58">
        <v>11635.91065259895</v>
      </c>
      <c r="P95" s="77">
        <v>11305.034139737198</v>
      </c>
    </row>
    <row r="96" spans="2:16" x14ac:dyDescent="0.25">
      <c r="B96" s="127"/>
      <c r="C96" s="123"/>
      <c r="D96" s="121"/>
      <c r="E96" s="16" t="s">
        <v>15</v>
      </c>
      <c r="F96" s="58">
        <v>1840.9646671130974</v>
      </c>
      <c r="G96" s="58">
        <v>1984.6256192966509</v>
      </c>
      <c r="H96" s="58">
        <v>2145.5078337562618</v>
      </c>
      <c r="I96" s="58">
        <v>2156.5214097092494</v>
      </c>
      <c r="J96" s="58">
        <v>2208.0121921023142</v>
      </c>
      <c r="K96" s="58">
        <v>2307.7281079091972</v>
      </c>
      <c r="L96" s="58">
        <v>2232.611580782735</v>
      </c>
      <c r="M96" s="58">
        <v>2439.1511808684622</v>
      </c>
      <c r="N96" s="58">
        <v>2826.7610133570997</v>
      </c>
      <c r="O96" s="58">
        <v>2746.9219796912239</v>
      </c>
      <c r="P96" s="77">
        <v>2784.1871060788162</v>
      </c>
    </row>
    <row r="97" spans="2:16" x14ac:dyDescent="0.25">
      <c r="B97" s="127"/>
      <c r="C97" s="123"/>
      <c r="D97" s="121"/>
      <c r="E97" s="16" t="s">
        <v>61</v>
      </c>
      <c r="F97" s="58">
        <v>-646.46710656391838</v>
      </c>
      <c r="G97" s="58">
        <v>160.75616308544039</v>
      </c>
      <c r="H97" s="58">
        <v>55.89116292973678</v>
      </c>
      <c r="I97" s="58">
        <v>-891.05301117975455</v>
      </c>
      <c r="J97" s="58">
        <v>-1159.7969919855459</v>
      </c>
      <c r="K97" s="58">
        <v>-1200.5898619976474</v>
      </c>
      <c r="L97" s="58">
        <v>-1261.9564825997961</v>
      </c>
      <c r="M97" s="58">
        <v>-1526.3681822992824</v>
      </c>
      <c r="N97" s="58">
        <v>-1793.4338535678505</v>
      </c>
      <c r="O97" s="58">
        <v>-2178.3331422374818</v>
      </c>
      <c r="P97" s="77">
        <v>-2119.8830885591747</v>
      </c>
    </row>
    <row r="98" spans="2:16" x14ac:dyDescent="0.25">
      <c r="B98" s="127"/>
      <c r="C98" s="123"/>
      <c r="D98" s="121"/>
      <c r="E98" s="16" t="s">
        <v>17</v>
      </c>
      <c r="F98" s="58">
        <v>0</v>
      </c>
      <c r="G98" s="58">
        <v>0</v>
      </c>
      <c r="H98" s="58">
        <v>0</v>
      </c>
      <c r="I98" s="58">
        <v>0</v>
      </c>
      <c r="J98" s="58">
        <v>0</v>
      </c>
      <c r="K98" s="58">
        <v>0</v>
      </c>
      <c r="L98" s="58">
        <v>0</v>
      </c>
      <c r="M98" s="58">
        <v>0</v>
      </c>
      <c r="N98" s="58">
        <v>0</v>
      </c>
      <c r="O98" s="58">
        <v>0</v>
      </c>
      <c r="P98" s="77">
        <v>0</v>
      </c>
    </row>
    <row r="99" spans="2:16" x14ac:dyDescent="0.25">
      <c r="B99" s="128"/>
      <c r="C99" s="129"/>
      <c r="D99" s="122"/>
      <c r="E99" s="28" t="s">
        <v>89</v>
      </c>
      <c r="F99" s="67">
        <v>7452.5038836030217</v>
      </c>
      <c r="G99" s="67">
        <v>7896.9550629965779</v>
      </c>
      <c r="H99" s="67">
        <v>7563.9473338471571</v>
      </c>
      <c r="I99" s="67">
        <v>8020.8470197109</v>
      </c>
      <c r="J99" s="67">
        <v>8412.7421768190889</v>
      </c>
      <c r="K99" s="67">
        <v>8432.2395121102218</v>
      </c>
      <c r="L99" s="67">
        <v>8458.1500765341789</v>
      </c>
      <c r="M99" s="67">
        <v>8302.0765411654975</v>
      </c>
      <c r="N99" s="67">
        <v>7968.7841830294692</v>
      </c>
      <c r="O99" s="67">
        <v>8864.8228627692479</v>
      </c>
      <c r="P99" s="78">
        <v>8323.3309342304838</v>
      </c>
    </row>
    <row r="100" spans="2:16" x14ac:dyDescent="0.25">
      <c r="B100" s="126" t="s">
        <v>10</v>
      </c>
      <c r="C100" s="29" t="s">
        <v>13</v>
      </c>
      <c r="D100" s="120" t="s">
        <v>66</v>
      </c>
      <c r="E100" s="23" t="s">
        <v>23</v>
      </c>
      <c r="F100" s="62">
        <v>3748.3574068392713</v>
      </c>
      <c r="G100" s="62">
        <v>3748.1874197125494</v>
      </c>
      <c r="H100" s="62">
        <v>4295.9506031763813</v>
      </c>
      <c r="I100" s="62">
        <v>4094.5802170245943</v>
      </c>
      <c r="J100" s="62">
        <v>4426.0775239610957</v>
      </c>
      <c r="K100" s="62">
        <v>4476.0044550687144</v>
      </c>
      <c r="L100" s="62">
        <v>4588.3537322424572</v>
      </c>
      <c r="M100" s="62">
        <v>4514.0092812129715</v>
      </c>
      <c r="N100" s="62">
        <v>4712.8383522246595</v>
      </c>
      <c r="O100" s="62">
        <v>4731.9630939090966</v>
      </c>
      <c r="P100" s="79">
        <v>4699.9041896183726</v>
      </c>
    </row>
    <row r="101" spans="2:16" x14ac:dyDescent="0.25">
      <c r="B101" s="127"/>
      <c r="C101" s="123" t="s">
        <v>26</v>
      </c>
      <c r="D101" s="121"/>
      <c r="E101" s="16" t="s">
        <v>14</v>
      </c>
      <c r="F101" s="58">
        <v>4.9301978275163041</v>
      </c>
      <c r="G101" s="58">
        <v>6.8234334491813904</v>
      </c>
      <c r="H101" s="58">
        <v>5.2882191871404869</v>
      </c>
      <c r="I101" s="58">
        <v>4.0852522738774004</v>
      </c>
      <c r="J101" s="58">
        <v>2.3442324572380007</v>
      </c>
      <c r="K101" s="58">
        <v>2.3528004736007304</v>
      </c>
      <c r="L101" s="58">
        <v>1.9102405988307762</v>
      </c>
      <c r="M101" s="58">
        <v>2.342804314719483</v>
      </c>
      <c r="N101" s="58">
        <v>6.9638543403455921</v>
      </c>
      <c r="O101" s="58">
        <v>8.4942447370046814</v>
      </c>
      <c r="P101" s="77">
        <v>7.1196297988029391</v>
      </c>
    </row>
    <row r="102" spans="2:16" x14ac:dyDescent="0.25">
      <c r="B102" s="127"/>
      <c r="C102" s="123"/>
      <c r="D102" s="121"/>
      <c r="E102" s="16" t="s">
        <v>15</v>
      </c>
      <c r="F102" s="58">
        <v>4.0734066196491874</v>
      </c>
      <c r="G102" s="58">
        <v>5.2032700990458256</v>
      </c>
      <c r="H102" s="58">
        <v>3.7176028319837195</v>
      </c>
      <c r="I102" s="58">
        <v>4.8638206990535693</v>
      </c>
      <c r="J102" s="58">
        <v>2.224537324029817</v>
      </c>
      <c r="K102" s="58">
        <v>2.1862484624864229</v>
      </c>
      <c r="L102" s="58">
        <v>1.5642589132962315</v>
      </c>
      <c r="M102" s="58">
        <v>4.4019179815995653</v>
      </c>
      <c r="N102" s="58">
        <v>13.601286940605462</v>
      </c>
      <c r="O102" s="58">
        <v>12.324906747500178</v>
      </c>
      <c r="P102" s="77">
        <v>9.3681393400964303</v>
      </c>
    </row>
    <row r="103" spans="2:16" x14ac:dyDescent="0.25">
      <c r="B103" s="127"/>
      <c r="C103" s="123"/>
      <c r="D103" s="121"/>
      <c r="E103" s="16" t="s">
        <v>61</v>
      </c>
      <c r="F103" s="58">
        <v>147.60078775120326</v>
      </c>
      <c r="G103" s="58">
        <v>115.26267467395451</v>
      </c>
      <c r="H103" s="58">
        <v>195.09670563265581</v>
      </c>
      <c r="I103" s="58">
        <v>155.08004876143912</v>
      </c>
      <c r="J103" s="58">
        <v>212.07156033791739</v>
      </c>
      <c r="K103" s="58">
        <v>158.66301177799187</v>
      </c>
      <c r="L103" s="58">
        <v>182.07820873627247</v>
      </c>
      <c r="M103" s="58">
        <v>147.2080953765053</v>
      </c>
      <c r="N103" s="58">
        <v>190.91034608844916</v>
      </c>
      <c r="O103" s="58">
        <v>250.3863634655811</v>
      </c>
      <c r="P103" s="77">
        <v>253.98289864318181</v>
      </c>
    </row>
    <row r="104" spans="2:16" x14ac:dyDescent="0.25">
      <c r="B104" s="127"/>
      <c r="C104" s="123"/>
      <c r="D104" s="121"/>
      <c r="E104" s="16" t="s">
        <v>17</v>
      </c>
      <c r="F104" s="58">
        <v>16.346281492698267</v>
      </c>
      <c r="G104" s="58">
        <v>13.451808030538277</v>
      </c>
      <c r="H104" s="58">
        <v>10.448012505182442</v>
      </c>
      <c r="I104" s="58">
        <v>19.943467274201495</v>
      </c>
      <c r="J104" s="58">
        <v>18.540059432743842</v>
      </c>
      <c r="K104" s="58">
        <v>19.011489904725078</v>
      </c>
      <c r="L104" s="58">
        <v>19.322919795326907</v>
      </c>
      <c r="M104" s="58">
        <v>9.3686023145145203</v>
      </c>
      <c r="N104" s="58">
        <v>9.700032449039016</v>
      </c>
      <c r="O104" s="58">
        <v>9.3828880725543371</v>
      </c>
      <c r="P104" s="77">
        <v>7.2714508422664617</v>
      </c>
    </row>
    <row r="105" spans="2:16" x14ac:dyDescent="0.25">
      <c r="B105" s="128"/>
      <c r="C105" s="129"/>
      <c r="D105" s="122"/>
      <c r="E105" s="28" t="s">
        <v>18</v>
      </c>
      <c r="F105" s="67">
        <v>3575.4067331482042</v>
      </c>
      <c r="G105" s="67">
        <v>3607.4462334598297</v>
      </c>
      <c r="H105" s="67">
        <v>4081.4000630194187</v>
      </c>
      <c r="I105" s="67">
        <v>3910.6076280160223</v>
      </c>
      <c r="J105" s="67">
        <v>4190.8971344091669</v>
      </c>
      <c r="K105" s="67">
        <f t="shared" ref="K105:P105" si="0">K100-K101-K102-K103-K104</f>
        <v>4293.7909044499111</v>
      </c>
      <c r="L105" s="67">
        <f t="shared" si="0"/>
        <v>4383.4781041987317</v>
      </c>
      <c r="M105" s="67">
        <f t="shared" si="0"/>
        <v>4350.6878612256323</v>
      </c>
      <c r="N105" s="67">
        <f t="shared" si="0"/>
        <v>4491.6628324062203</v>
      </c>
      <c r="O105" s="67">
        <f t="shared" si="0"/>
        <v>4451.3746908864568</v>
      </c>
      <c r="P105" s="78">
        <f t="shared" si="0"/>
        <v>4422.1620709940244</v>
      </c>
    </row>
    <row r="106" spans="2:16" x14ac:dyDescent="0.25">
      <c r="B106" s="126" t="s">
        <v>11</v>
      </c>
      <c r="C106" s="29" t="s">
        <v>13</v>
      </c>
      <c r="D106" s="120" t="s">
        <v>66</v>
      </c>
      <c r="E106" s="23" t="s">
        <v>23</v>
      </c>
      <c r="F106" s="62">
        <v>959.19095200000015</v>
      </c>
      <c r="G106" s="62">
        <v>1246.41308</v>
      </c>
      <c r="H106" s="62">
        <v>1504.3685799999998</v>
      </c>
      <c r="I106" s="62">
        <v>1654.8918560000002</v>
      </c>
      <c r="J106" s="62">
        <v>1698.284052</v>
      </c>
      <c r="K106" s="62">
        <v>2193.5833200000002</v>
      </c>
      <c r="L106" s="62">
        <v>2295.7225880000001</v>
      </c>
      <c r="M106" s="62">
        <v>3158.993712</v>
      </c>
      <c r="N106" s="62">
        <v>3669.6838400000001</v>
      </c>
      <c r="O106" s="62">
        <v>3827.9592040000002</v>
      </c>
      <c r="P106" s="79">
        <v>3707.4125960000006</v>
      </c>
    </row>
    <row r="107" spans="2:16" x14ac:dyDescent="0.25">
      <c r="B107" s="127"/>
      <c r="C107" s="123" t="s">
        <v>26</v>
      </c>
      <c r="D107" s="121"/>
      <c r="E107" s="16" t="s">
        <v>14</v>
      </c>
      <c r="F107" s="58">
        <v>324.387</v>
      </c>
      <c r="G107" s="58">
        <v>478.26800000000003</v>
      </c>
      <c r="H107" s="58">
        <v>584.53500000000008</v>
      </c>
      <c r="I107" s="58">
        <v>561.79200000000003</v>
      </c>
      <c r="J107" s="58">
        <v>485.45000000000005</v>
      </c>
      <c r="K107" s="58">
        <v>769.40500000000009</v>
      </c>
      <c r="L107" s="58">
        <v>790.8180000000001</v>
      </c>
      <c r="M107" s="58">
        <v>1506.7570000000001</v>
      </c>
      <c r="N107" s="58">
        <v>1538.283056</v>
      </c>
      <c r="O107" s="58">
        <v>1483.6253119999999</v>
      </c>
      <c r="P107" s="77">
        <v>1085.56852</v>
      </c>
    </row>
    <row r="108" spans="2:16" x14ac:dyDescent="0.25">
      <c r="B108" s="127"/>
      <c r="C108" s="123"/>
      <c r="D108" s="121"/>
      <c r="E108" s="16" t="s">
        <v>15</v>
      </c>
      <c r="F108" s="58">
        <v>37.639000000000003</v>
      </c>
      <c r="G108" s="58">
        <v>41.363</v>
      </c>
      <c r="H108" s="58">
        <v>5.8520000000000003</v>
      </c>
      <c r="I108" s="58">
        <v>17.157</v>
      </c>
      <c r="J108" s="58">
        <v>27.930000000000003</v>
      </c>
      <c r="K108" s="58">
        <v>49.210000000000008</v>
      </c>
      <c r="L108" s="58">
        <v>85.918000000000006</v>
      </c>
      <c r="M108" s="58">
        <v>124.22200000000001</v>
      </c>
      <c r="N108" s="58">
        <v>241.50864000000001</v>
      </c>
      <c r="O108" s="58">
        <v>247.19975600000001</v>
      </c>
      <c r="P108" s="77">
        <v>243.83961199999999</v>
      </c>
    </row>
    <row r="109" spans="2:16" x14ac:dyDescent="0.25">
      <c r="B109" s="127"/>
      <c r="C109" s="123"/>
      <c r="D109" s="121"/>
      <c r="E109" s="16" t="s">
        <v>61</v>
      </c>
      <c r="F109" s="58">
        <v>0</v>
      </c>
      <c r="G109" s="58">
        <v>0</v>
      </c>
      <c r="H109" s="58">
        <v>0</v>
      </c>
      <c r="I109" s="58">
        <v>0</v>
      </c>
      <c r="J109" s="58">
        <v>0.3998400000000002</v>
      </c>
      <c r="K109" s="58">
        <v>0.11721599999999999</v>
      </c>
      <c r="L109" s="58">
        <v>5.9660000000000046E-2</v>
      </c>
      <c r="M109" s="58">
        <v>4.2403999999999997E-2</v>
      </c>
      <c r="N109" s="58">
        <v>0</v>
      </c>
      <c r="O109" s="58">
        <v>0.2681039999999999</v>
      </c>
      <c r="P109" s="77">
        <v>0.14510000000000001</v>
      </c>
    </row>
    <row r="110" spans="2:16" x14ac:dyDescent="0.25">
      <c r="B110" s="127"/>
      <c r="C110" s="123"/>
      <c r="D110" s="121"/>
      <c r="E110" s="16" t="s">
        <v>17</v>
      </c>
      <c r="F110" s="58">
        <v>11.704000000000001</v>
      </c>
      <c r="G110" s="58">
        <v>0.53200000000000003</v>
      </c>
      <c r="H110" s="58">
        <v>21.28</v>
      </c>
      <c r="I110" s="58">
        <v>22.876000000000001</v>
      </c>
      <c r="J110" s="58">
        <v>29.526000000000003</v>
      </c>
      <c r="K110" s="58">
        <v>28.861000000000001</v>
      </c>
      <c r="L110" s="58">
        <v>0</v>
      </c>
      <c r="M110" s="58">
        <v>32.319000000000003</v>
      </c>
      <c r="N110" s="58">
        <v>39.368000000000002</v>
      </c>
      <c r="O110" s="58">
        <v>43.357999999999997</v>
      </c>
      <c r="P110" s="77">
        <v>38.969000000000001</v>
      </c>
    </row>
    <row r="111" spans="2:16" x14ac:dyDescent="0.25">
      <c r="B111" s="128"/>
      <c r="C111" s="129"/>
      <c r="D111" s="122"/>
      <c r="E111" s="28" t="s">
        <v>18</v>
      </c>
      <c r="F111" s="67">
        <v>585.46095200000002</v>
      </c>
      <c r="G111" s="67">
        <v>726.25008000000003</v>
      </c>
      <c r="H111" s="67">
        <v>892.70157999999992</v>
      </c>
      <c r="I111" s="67">
        <v>1053.0668559999999</v>
      </c>
      <c r="J111" s="67">
        <v>1154.978212</v>
      </c>
      <c r="K111" s="67">
        <f t="shared" ref="K111:P111" si="1">K106-K107-K108-K109-K110</f>
        <v>1345.9901039999997</v>
      </c>
      <c r="L111" s="67">
        <f t="shared" si="1"/>
        <v>1418.9269279999999</v>
      </c>
      <c r="M111" s="67">
        <f t="shared" si="1"/>
        <v>1495.6533079999999</v>
      </c>
      <c r="N111" s="67">
        <f t="shared" si="1"/>
        <v>1850.5241440000004</v>
      </c>
      <c r="O111" s="67">
        <f t="shared" si="1"/>
        <v>2053.5080320000002</v>
      </c>
      <c r="P111" s="78">
        <f t="shared" si="1"/>
        <v>2338.8903640000003</v>
      </c>
    </row>
    <row r="112" spans="2:16" x14ac:dyDescent="0.25">
      <c r="B112" s="35" t="s">
        <v>57</v>
      </c>
      <c r="C112" s="29" t="s">
        <v>13</v>
      </c>
      <c r="D112" s="23" t="s">
        <v>66</v>
      </c>
      <c r="E112" s="23" t="s">
        <v>23</v>
      </c>
      <c r="F112" s="62">
        <v>0</v>
      </c>
      <c r="G112" s="62">
        <v>0</v>
      </c>
      <c r="H112" s="62">
        <v>0</v>
      </c>
      <c r="I112" s="62">
        <v>0</v>
      </c>
      <c r="J112" s="62">
        <v>0</v>
      </c>
      <c r="K112" s="62">
        <v>0</v>
      </c>
      <c r="L112" s="62">
        <v>0</v>
      </c>
      <c r="M112" s="62">
        <v>0</v>
      </c>
      <c r="N112" s="62">
        <v>0</v>
      </c>
      <c r="O112" s="62">
        <v>0</v>
      </c>
      <c r="P112" s="79">
        <v>0</v>
      </c>
    </row>
    <row r="113" spans="2:16" x14ac:dyDescent="0.25">
      <c r="B113" s="35" t="s">
        <v>58</v>
      </c>
      <c r="C113" s="29" t="s">
        <v>13</v>
      </c>
      <c r="D113" s="23" t="s">
        <v>66</v>
      </c>
      <c r="E113" s="23" t="s">
        <v>23</v>
      </c>
      <c r="F113" s="62">
        <v>238.97902667774915</v>
      </c>
      <c r="G113" s="62">
        <v>248.20881577700294</v>
      </c>
      <c r="H113" s="62">
        <v>265.79580406066759</v>
      </c>
      <c r="I113" s="62">
        <v>271.91622346336845</v>
      </c>
      <c r="J113" s="62">
        <v>366.21738426040474</v>
      </c>
      <c r="K113" s="62">
        <v>326.07824817763128</v>
      </c>
      <c r="L113" s="62">
        <v>376.50411325651044</v>
      </c>
      <c r="M113" s="62">
        <v>496.07351158758894</v>
      </c>
      <c r="N113" s="62">
        <v>697.74010190670367</v>
      </c>
      <c r="O113" s="62">
        <v>857.41176632415375</v>
      </c>
      <c r="P113" s="79">
        <v>963.06888601294827</v>
      </c>
    </row>
    <row r="114" spans="2:16" x14ac:dyDescent="0.25">
      <c r="B114" s="33" t="s">
        <v>90</v>
      </c>
      <c r="C114" s="29" t="s">
        <v>13</v>
      </c>
      <c r="D114" s="23" t="s">
        <v>66</v>
      </c>
      <c r="E114" s="26" t="s">
        <v>23</v>
      </c>
      <c r="F114" s="64">
        <v>448.68327621245896</v>
      </c>
      <c r="G114" s="64">
        <v>428.57683817467057</v>
      </c>
      <c r="H114" s="64">
        <v>519.30160932073102</v>
      </c>
      <c r="I114" s="64">
        <v>678.00236383293327</v>
      </c>
      <c r="J114" s="64">
        <v>816.94080027376401</v>
      </c>
      <c r="K114" s="64">
        <v>846.473667391616</v>
      </c>
      <c r="L114" s="64">
        <v>921.2337300956915</v>
      </c>
      <c r="M114" s="64">
        <v>1097.6812428759663</v>
      </c>
      <c r="N114" s="64">
        <v>1264.4073666049633</v>
      </c>
      <c r="O114" s="64">
        <v>1349.3189683183377</v>
      </c>
      <c r="P114" s="76">
        <v>1420.9327913294587</v>
      </c>
    </row>
    <row r="115" spans="2:16" x14ac:dyDescent="0.25">
      <c r="B115" s="35" t="s">
        <v>59</v>
      </c>
      <c r="C115" s="29" t="s">
        <v>13</v>
      </c>
      <c r="D115" s="23" t="s">
        <v>66</v>
      </c>
      <c r="E115" s="23" t="s">
        <v>23</v>
      </c>
      <c r="F115" s="62">
        <v>161.41</v>
      </c>
      <c r="G115" s="62">
        <v>176.31</v>
      </c>
      <c r="H115" s="62">
        <v>239.02999999999997</v>
      </c>
      <c r="I115" s="62">
        <v>280.24</v>
      </c>
      <c r="J115" s="62">
        <v>319.75</v>
      </c>
      <c r="K115" s="62">
        <v>332.36</v>
      </c>
      <c r="L115" s="62">
        <v>315.96999999999997</v>
      </c>
      <c r="M115" s="62">
        <v>341.66</v>
      </c>
      <c r="N115" s="62">
        <v>376.37</v>
      </c>
      <c r="O115" s="62">
        <v>391.53000000000003</v>
      </c>
      <c r="P115" s="79">
        <v>354.01</v>
      </c>
    </row>
    <row r="117" spans="2:16" ht="13.95" customHeight="1" x14ac:dyDescent="0.25">
      <c r="B117" s="150" t="s">
        <v>97</v>
      </c>
      <c r="C117" s="150"/>
      <c r="D117" s="150"/>
      <c r="E117" s="150"/>
      <c r="F117" s="150"/>
      <c r="G117" s="150"/>
      <c r="H117" s="150"/>
      <c r="I117" s="150"/>
      <c r="J117" s="150"/>
      <c r="K117" s="150"/>
      <c r="L117" s="150"/>
      <c r="M117" s="150"/>
      <c r="N117" s="150"/>
      <c r="O117" s="150"/>
      <c r="P117" s="150"/>
    </row>
    <row r="118" spans="2:16" x14ac:dyDescent="0.25">
      <c r="B118" s="150"/>
      <c r="C118" s="150"/>
      <c r="D118" s="150"/>
      <c r="E118" s="150"/>
      <c r="F118" s="150"/>
      <c r="G118" s="150"/>
      <c r="H118" s="150"/>
      <c r="I118" s="150"/>
      <c r="J118" s="150"/>
      <c r="K118" s="150"/>
      <c r="L118" s="150"/>
      <c r="M118" s="150"/>
      <c r="N118" s="150"/>
      <c r="O118" s="150"/>
      <c r="P118" s="150"/>
    </row>
    <row r="119" spans="2:16" x14ac:dyDescent="0.25">
      <c r="B119" s="49"/>
      <c r="C119" s="49"/>
      <c r="D119" s="49"/>
      <c r="E119" s="49"/>
      <c r="F119" s="49"/>
      <c r="G119" s="49"/>
      <c r="H119" s="49"/>
      <c r="I119" s="49"/>
      <c r="J119" s="49"/>
      <c r="K119" s="49"/>
      <c r="L119" s="49"/>
      <c r="M119" s="49"/>
      <c r="N119" s="49"/>
      <c r="O119" s="49"/>
      <c r="P119" s="49"/>
    </row>
    <row r="120" spans="2:16" ht="13.95" customHeight="1" x14ac:dyDescent="0.25">
      <c r="B120" s="150" t="s">
        <v>98</v>
      </c>
      <c r="C120" s="150"/>
      <c r="D120" s="150"/>
      <c r="E120" s="150"/>
      <c r="F120" s="150"/>
      <c r="G120" s="150"/>
      <c r="H120" s="150"/>
      <c r="I120" s="150"/>
      <c r="J120" s="150"/>
      <c r="K120" s="150"/>
      <c r="L120" s="150"/>
      <c r="M120" s="150"/>
      <c r="N120" s="150"/>
      <c r="O120" s="150"/>
      <c r="P120" s="150"/>
    </row>
    <row r="121" spans="2:16" x14ac:dyDescent="0.25">
      <c r="B121" s="150"/>
      <c r="C121" s="150"/>
      <c r="D121" s="150"/>
      <c r="E121" s="150"/>
      <c r="F121" s="150"/>
      <c r="G121" s="150"/>
      <c r="H121" s="150"/>
      <c r="I121" s="150"/>
      <c r="J121" s="150"/>
      <c r="K121" s="150"/>
      <c r="L121" s="150"/>
      <c r="M121" s="150"/>
      <c r="N121" s="150"/>
      <c r="O121" s="150"/>
      <c r="P121" s="150"/>
    </row>
    <row r="122" spans="2:16" x14ac:dyDescent="0.25">
      <c r="B122" s="150"/>
      <c r="C122" s="150"/>
      <c r="D122" s="150"/>
      <c r="E122" s="150"/>
      <c r="F122" s="150"/>
      <c r="G122" s="150"/>
      <c r="H122" s="150"/>
      <c r="I122" s="150"/>
      <c r="J122" s="150"/>
      <c r="K122" s="150"/>
      <c r="L122" s="150"/>
      <c r="M122" s="150"/>
      <c r="N122" s="150"/>
      <c r="O122" s="150"/>
      <c r="P122" s="150"/>
    </row>
  </sheetData>
  <mergeCells count="42">
    <mergeCell ref="B117:P118"/>
    <mergeCell ref="B120:P122"/>
    <mergeCell ref="D50:D55"/>
    <mergeCell ref="B7:B9"/>
    <mergeCell ref="B10:B12"/>
    <mergeCell ref="B21:B26"/>
    <mergeCell ref="D21:D26"/>
    <mergeCell ref="C22:C25"/>
    <mergeCell ref="B32:P32"/>
    <mergeCell ref="B33:P33"/>
    <mergeCell ref="B34:P34"/>
    <mergeCell ref="B27:B29"/>
    <mergeCell ref="D27:D29"/>
    <mergeCell ref="B38:B43"/>
    <mergeCell ref="C38:C43"/>
    <mergeCell ref="D38:D43"/>
    <mergeCell ref="B80:B85"/>
    <mergeCell ref="C80:C85"/>
    <mergeCell ref="D80:D85"/>
    <mergeCell ref="C56:C61"/>
    <mergeCell ref="D56:D61"/>
    <mergeCell ref="B62:B79"/>
    <mergeCell ref="C62:C67"/>
    <mergeCell ref="D62:D67"/>
    <mergeCell ref="C68:C73"/>
    <mergeCell ref="D68:D73"/>
    <mergeCell ref="C74:C79"/>
    <mergeCell ref="D74:D79"/>
    <mergeCell ref="B44:B61"/>
    <mergeCell ref="C44:C49"/>
    <mergeCell ref="D44:D49"/>
    <mergeCell ref="C50:C55"/>
    <mergeCell ref="B87:P90"/>
    <mergeCell ref="D106:D111"/>
    <mergeCell ref="C107:C111"/>
    <mergeCell ref="B94:B99"/>
    <mergeCell ref="D94:D99"/>
    <mergeCell ref="C95:C99"/>
    <mergeCell ref="B100:B105"/>
    <mergeCell ref="D100:D105"/>
    <mergeCell ref="C101:C105"/>
    <mergeCell ref="B106:B11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BCFA-5E86-41B3-A988-E80237009C5C}">
  <dimension ref="A1:P70"/>
  <sheetViews>
    <sheetView topLeftCell="A46" zoomScale="160" zoomScaleNormal="160" workbookViewId="0">
      <selection activeCell="F2" sqref="F2:P2"/>
    </sheetView>
  </sheetViews>
  <sheetFormatPr defaultRowHeight="13.8" x14ac:dyDescent="0.25"/>
  <cols>
    <col min="1" max="2" width="5.109375" customWidth="1"/>
    <col min="3" max="3" width="7.109375" style="4" customWidth="1"/>
    <col min="4" max="5" width="5.109375" customWidth="1"/>
    <col min="6" max="6" width="5.6640625" customWidth="1"/>
    <col min="7" max="8" width="5.5546875" customWidth="1"/>
    <col min="9" max="9" width="6.109375" customWidth="1"/>
    <col min="10" max="10" width="5.88671875" customWidth="1"/>
    <col min="11" max="11" width="5.21875" customWidth="1"/>
    <col min="12" max="12" width="5.33203125" customWidth="1"/>
    <col min="13" max="13" width="6.109375" customWidth="1"/>
    <col min="14" max="14" width="5.88671875" customWidth="1"/>
    <col min="15" max="15" width="6.109375" customWidth="1"/>
    <col min="16" max="16" width="5.77734375" customWidth="1"/>
  </cols>
  <sheetData>
    <row r="1" spans="1:16" ht="14.4" thickBot="1" x14ac:dyDescent="0.3">
      <c r="A1" s="5" t="s">
        <v>24</v>
      </c>
      <c r="B1" s="6" t="s">
        <v>25</v>
      </c>
      <c r="C1" s="7" t="s">
        <v>26</v>
      </c>
      <c r="D1" s="6" t="s">
        <v>1</v>
      </c>
      <c r="E1" s="6" t="s">
        <v>21</v>
      </c>
      <c r="F1" s="45">
        <v>2010</v>
      </c>
      <c r="G1" s="45">
        <v>2011</v>
      </c>
      <c r="H1" s="45">
        <v>2012</v>
      </c>
      <c r="I1" s="45">
        <v>2013</v>
      </c>
      <c r="J1" s="45">
        <v>2014</v>
      </c>
      <c r="K1" s="45">
        <v>2015</v>
      </c>
      <c r="L1" s="45">
        <v>2016</v>
      </c>
      <c r="M1" s="45">
        <v>2017</v>
      </c>
      <c r="N1" s="45">
        <v>2018</v>
      </c>
      <c r="O1" s="45">
        <v>2019</v>
      </c>
      <c r="P1" s="46">
        <v>2020</v>
      </c>
    </row>
    <row r="2" spans="1:16" s="1" customFormat="1" ht="16.05" customHeight="1" x14ac:dyDescent="0.25">
      <c r="A2" s="153" t="s">
        <v>78</v>
      </c>
      <c r="B2" s="20" t="s">
        <v>22</v>
      </c>
      <c r="C2" s="47" t="s">
        <v>13</v>
      </c>
      <c r="D2" s="20" t="s">
        <v>82</v>
      </c>
      <c r="E2" s="20" t="s">
        <v>23</v>
      </c>
      <c r="F2" s="80">
        <v>56360.051841686851</v>
      </c>
      <c r="G2" s="80">
        <v>65193.342226679568</v>
      </c>
      <c r="H2" s="80">
        <v>67502.613374512337</v>
      </c>
      <c r="I2" s="80">
        <v>66749.375696721196</v>
      </c>
      <c r="J2" s="80">
        <v>64853.276040080033</v>
      </c>
      <c r="K2" s="80">
        <v>66074.809951117233</v>
      </c>
      <c r="L2" s="80">
        <v>68526.124672221165</v>
      </c>
      <c r="M2" s="80">
        <v>70451.557392652059</v>
      </c>
      <c r="N2" s="80">
        <v>71502.002859987973</v>
      </c>
      <c r="O2" s="80">
        <v>74096.331080908727</v>
      </c>
      <c r="P2" s="81">
        <v>72633.324252040591</v>
      </c>
    </row>
    <row r="3" spans="1:16" s="1" customFormat="1" x14ac:dyDescent="0.25">
      <c r="A3" s="154"/>
      <c r="B3" s="23" t="s">
        <v>34</v>
      </c>
      <c r="C3" s="29" t="s">
        <v>55</v>
      </c>
      <c r="D3" s="23" t="s">
        <v>82</v>
      </c>
      <c r="E3" s="23" t="s">
        <v>23</v>
      </c>
      <c r="F3" s="82">
        <v>896.06969744997093</v>
      </c>
      <c r="G3" s="82">
        <v>1031.1764518177638</v>
      </c>
      <c r="H3" s="82">
        <v>1165.2750054940325</v>
      </c>
      <c r="I3" s="82">
        <v>1007.477718885893</v>
      </c>
      <c r="J3" s="82">
        <v>1020.8527496557513</v>
      </c>
      <c r="K3" s="82">
        <v>1162.511994780655</v>
      </c>
      <c r="L3" s="82">
        <v>1211.0335790044437</v>
      </c>
      <c r="M3" s="82">
        <v>1245.0191735141257</v>
      </c>
      <c r="N3" s="82">
        <v>1295.4872418250718</v>
      </c>
      <c r="O3" s="82">
        <v>1278.3841742194377</v>
      </c>
      <c r="P3" s="83">
        <v>1238.7590447233804</v>
      </c>
    </row>
    <row r="4" spans="1:16" s="1" customFormat="1" ht="16.05" customHeight="1" x14ac:dyDescent="0.25">
      <c r="A4" s="154"/>
      <c r="B4" s="26" t="s">
        <v>35</v>
      </c>
      <c r="C4" s="31" t="s">
        <v>30</v>
      </c>
      <c r="D4" s="26" t="s">
        <v>82</v>
      </c>
      <c r="E4" s="26" t="s">
        <v>23</v>
      </c>
      <c r="F4" s="84">
        <v>45225.696795549273</v>
      </c>
      <c r="G4" s="84">
        <v>52975.786875055972</v>
      </c>
      <c r="H4" s="84">
        <v>54048.281585030607</v>
      </c>
      <c r="I4" s="84">
        <v>52229.084170493901</v>
      </c>
      <c r="J4" s="84">
        <v>51187.980007040169</v>
      </c>
      <c r="K4" s="84">
        <v>51101.873436679678</v>
      </c>
      <c r="L4" s="84">
        <v>52382.223790846583</v>
      </c>
      <c r="M4" s="84">
        <v>52975.849273778171</v>
      </c>
      <c r="N4" s="84">
        <v>52506.880574390576</v>
      </c>
      <c r="O4" s="84">
        <v>54235.438968543625</v>
      </c>
      <c r="P4" s="85">
        <v>52954.048904608426</v>
      </c>
    </row>
    <row r="5" spans="1:16" s="1" customFormat="1" ht="16.05" customHeight="1" x14ac:dyDescent="0.25">
      <c r="A5" s="154"/>
      <c r="B5" s="120" t="s">
        <v>36</v>
      </c>
      <c r="C5" s="27" t="s">
        <v>13</v>
      </c>
      <c r="D5" s="120" t="s">
        <v>82</v>
      </c>
      <c r="E5" s="26" t="s">
        <v>23</v>
      </c>
      <c r="F5" s="84">
        <v>5898.2841853380087</v>
      </c>
      <c r="G5" s="84">
        <v>6584.556439976378</v>
      </c>
      <c r="H5" s="84">
        <v>7147.7744706848353</v>
      </c>
      <c r="I5" s="84">
        <v>7791.4723373250526</v>
      </c>
      <c r="J5" s="84">
        <v>7676.0767832020019</v>
      </c>
      <c r="K5" s="84">
        <v>8314.5305874410442</v>
      </c>
      <c r="L5" s="84">
        <v>8801.0158249685701</v>
      </c>
      <c r="M5" s="84">
        <v>9524.0149567923781</v>
      </c>
      <c r="N5" s="84">
        <v>10422.113376047258</v>
      </c>
      <c r="O5" s="84">
        <v>11150.95713218753</v>
      </c>
      <c r="P5" s="85">
        <v>10906.027504334841</v>
      </c>
    </row>
    <row r="6" spans="1:16" s="1" customFormat="1" x14ac:dyDescent="0.25">
      <c r="A6" s="154"/>
      <c r="B6" s="121"/>
      <c r="C6" s="17" t="s">
        <v>32</v>
      </c>
      <c r="D6" s="121"/>
      <c r="E6" s="16" t="s">
        <v>23</v>
      </c>
      <c r="F6" s="86">
        <v>3068.0305736821888</v>
      </c>
      <c r="G6" s="86">
        <v>3280.2923248304824</v>
      </c>
      <c r="H6" s="86">
        <v>3561.7295289613148</v>
      </c>
      <c r="I6" s="86">
        <v>3847.1557160406592</v>
      </c>
      <c r="J6" s="86">
        <v>4157.3521682600813</v>
      </c>
      <c r="K6" s="86">
        <v>4398.073048005951</v>
      </c>
      <c r="L6" s="86">
        <v>4556.2942694877811</v>
      </c>
      <c r="M6" s="86">
        <v>4826.1057437641157</v>
      </c>
      <c r="N6" s="86">
        <v>5125.1650903549171</v>
      </c>
      <c r="O6" s="86">
        <v>5449.6513625385505</v>
      </c>
      <c r="P6" s="87">
        <v>5456.8364040614706</v>
      </c>
    </row>
    <row r="7" spans="1:16" s="1" customFormat="1" x14ac:dyDescent="0.25">
      <c r="A7" s="154"/>
      <c r="B7" s="122"/>
      <c r="C7" s="31" t="s">
        <v>33</v>
      </c>
      <c r="D7" s="122"/>
      <c r="E7" s="28" t="s">
        <v>23</v>
      </c>
      <c r="F7" s="88">
        <v>2830.2536116558204</v>
      </c>
      <c r="G7" s="88">
        <v>3304.2641151458956</v>
      </c>
      <c r="H7" s="88">
        <v>3586.04494172352</v>
      </c>
      <c r="I7" s="88">
        <v>3944.3166212843935</v>
      </c>
      <c r="J7" s="88">
        <v>3518.7246149419207</v>
      </c>
      <c r="K7" s="88">
        <v>3916.4575394350932</v>
      </c>
      <c r="L7" s="88">
        <v>4244.721555480789</v>
      </c>
      <c r="M7" s="88">
        <v>4697.9092130282625</v>
      </c>
      <c r="N7" s="88">
        <v>5296.9482856923414</v>
      </c>
      <c r="O7" s="88">
        <v>5701.3057696489786</v>
      </c>
      <c r="P7" s="89">
        <v>5449.1911002733696</v>
      </c>
    </row>
    <row r="8" spans="1:16" s="1" customFormat="1" ht="14.4" thickBot="1" x14ac:dyDescent="0.3">
      <c r="A8" s="155"/>
      <c r="B8" s="19" t="s">
        <v>37</v>
      </c>
      <c r="C8" s="34" t="s">
        <v>56</v>
      </c>
      <c r="D8" s="16" t="s">
        <v>82</v>
      </c>
      <c r="E8" s="19" t="s">
        <v>23</v>
      </c>
      <c r="F8" s="90">
        <v>4340.0011633495978</v>
      </c>
      <c r="G8" s="90">
        <v>4601.822459829451</v>
      </c>
      <c r="H8" s="90">
        <v>5141.2823133028623</v>
      </c>
      <c r="I8" s="90">
        <v>5721.3414700163485</v>
      </c>
      <c r="J8" s="90">
        <v>4968.3665001821082</v>
      </c>
      <c r="K8" s="90">
        <v>5495.8939322158658</v>
      </c>
      <c r="L8" s="90">
        <v>6131.8514774015748</v>
      </c>
      <c r="M8" s="90">
        <v>6706.6739885673942</v>
      </c>
      <c r="N8" s="90">
        <v>7277.5216677250637</v>
      </c>
      <c r="O8" s="90">
        <v>7431.5508059581352</v>
      </c>
      <c r="P8" s="91">
        <v>7534.4887983739391</v>
      </c>
    </row>
    <row r="9" spans="1:16" s="1" customFormat="1" ht="13.95" customHeight="1" x14ac:dyDescent="0.25">
      <c r="A9" s="160" t="s">
        <v>79</v>
      </c>
      <c r="B9" s="159" t="s">
        <v>34</v>
      </c>
      <c r="C9" s="143" t="s">
        <v>55</v>
      </c>
      <c r="D9" s="159" t="s">
        <v>83</v>
      </c>
      <c r="E9" s="14" t="s">
        <v>40</v>
      </c>
      <c r="F9" s="92">
        <v>2.6636734598908021</v>
      </c>
      <c r="G9" s="92">
        <v>2.6636734598908021</v>
      </c>
      <c r="H9" s="92">
        <v>2.6636734598908021</v>
      </c>
      <c r="I9" s="92">
        <v>2.6636734598908021</v>
      </c>
      <c r="J9" s="92">
        <v>2.6636734598908021</v>
      </c>
      <c r="K9" s="92">
        <v>2.6636734598908021</v>
      </c>
      <c r="L9" s="92">
        <v>2.6636734598908021</v>
      </c>
      <c r="M9" s="92">
        <v>2.6636734598908021</v>
      </c>
      <c r="N9" s="92">
        <v>2.6636734598908021</v>
      </c>
      <c r="O9" s="92">
        <v>2.6636734598908021</v>
      </c>
      <c r="P9" s="93">
        <v>2.6636734598908021</v>
      </c>
    </row>
    <row r="10" spans="1:16" s="1" customFormat="1" x14ac:dyDescent="0.25">
      <c r="A10" s="161"/>
      <c r="B10" s="121"/>
      <c r="C10" s="123"/>
      <c r="D10" s="121"/>
      <c r="E10" s="16" t="s">
        <v>41</v>
      </c>
      <c r="F10" s="86">
        <v>2.1138117262596738</v>
      </c>
      <c r="G10" s="86">
        <v>2.1162814890778665</v>
      </c>
      <c r="H10" s="86">
        <v>2.1189352327241817</v>
      </c>
      <c r="I10" s="86">
        <v>2.1174167716160248</v>
      </c>
      <c r="J10" s="86">
        <v>2.1092450556122189</v>
      </c>
      <c r="K10" s="86">
        <v>2.1096640333964309</v>
      </c>
      <c r="L10" s="86">
        <v>2.1166889753489908</v>
      </c>
      <c r="M10" s="86">
        <v>2.1165287463181004</v>
      </c>
      <c r="N10" s="86">
        <v>2.1163409407581941</v>
      </c>
      <c r="O10" s="86">
        <v>2.1159286339651047</v>
      </c>
      <c r="P10" s="87">
        <v>2.1156384028422135</v>
      </c>
    </row>
    <row r="11" spans="1:16" s="1" customFormat="1" x14ac:dyDescent="0.25">
      <c r="A11" s="161"/>
      <c r="B11" s="121"/>
      <c r="C11" s="123"/>
      <c r="D11" s="121"/>
      <c r="E11" s="16" t="s">
        <v>42</v>
      </c>
      <c r="F11" s="86" t="s">
        <v>23</v>
      </c>
      <c r="G11" s="86" t="s">
        <v>23</v>
      </c>
      <c r="H11" s="86" t="s">
        <v>23</v>
      </c>
      <c r="I11" s="86" t="s">
        <v>23</v>
      </c>
      <c r="J11" s="86" t="s">
        <v>23</v>
      </c>
      <c r="K11" s="86" t="s">
        <v>23</v>
      </c>
      <c r="L11" s="86" t="s">
        <v>23</v>
      </c>
      <c r="M11" s="86" t="s">
        <v>23</v>
      </c>
      <c r="N11" s="86" t="s">
        <v>23</v>
      </c>
      <c r="O11" s="86" t="s">
        <v>23</v>
      </c>
      <c r="P11" s="87" t="s">
        <v>23</v>
      </c>
    </row>
    <row r="12" spans="1:16" s="1" customFormat="1" x14ac:dyDescent="0.25">
      <c r="A12" s="161"/>
      <c r="B12" s="121"/>
      <c r="C12" s="123"/>
      <c r="D12" s="121"/>
      <c r="E12" s="16" t="s">
        <v>43</v>
      </c>
      <c r="F12" s="86" t="s">
        <v>23</v>
      </c>
      <c r="G12" s="86" t="s">
        <v>23</v>
      </c>
      <c r="H12" s="86" t="s">
        <v>23</v>
      </c>
      <c r="I12" s="86" t="s">
        <v>23</v>
      </c>
      <c r="J12" s="86" t="s">
        <v>23</v>
      </c>
      <c r="K12" s="86" t="s">
        <v>23</v>
      </c>
      <c r="L12" s="86" t="s">
        <v>23</v>
      </c>
      <c r="M12" s="86" t="s">
        <v>23</v>
      </c>
      <c r="N12" s="86" t="s">
        <v>23</v>
      </c>
      <c r="O12" s="86" t="s">
        <v>23</v>
      </c>
      <c r="P12" s="87" t="s">
        <v>23</v>
      </c>
    </row>
    <row r="13" spans="1:16" s="1" customFormat="1" x14ac:dyDescent="0.25">
      <c r="A13" s="161"/>
      <c r="B13" s="121"/>
      <c r="C13" s="123"/>
      <c r="D13" s="121"/>
      <c r="E13" s="16" t="s">
        <v>44</v>
      </c>
      <c r="F13" s="86">
        <v>6.3071087373830164</v>
      </c>
      <c r="G13" s="86">
        <v>6.4450216213687943</v>
      </c>
      <c r="H13" s="86">
        <v>6.2534820740194492</v>
      </c>
      <c r="I13" s="86">
        <v>6.2528628785266234</v>
      </c>
      <c r="J13" s="86">
        <v>5.4502580366560123</v>
      </c>
      <c r="K13" s="86">
        <v>5.7775290799789163</v>
      </c>
      <c r="L13" s="86">
        <v>5.725038192956136</v>
      </c>
      <c r="M13" s="86">
        <v>5.6958716887432681</v>
      </c>
      <c r="N13" s="86">
        <v>5.5956150638451376</v>
      </c>
      <c r="O13" s="86">
        <v>5.6485513684624866</v>
      </c>
      <c r="P13" s="87">
        <v>5.406239738129444</v>
      </c>
    </row>
    <row r="14" spans="1:16" s="1" customFormat="1" x14ac:dyDescent="0.25">
      <c r="A14" s="161"/>
      <c r="B14" s="122"/>
      <c r="C14" s="129"/>
      <c r="D14" s="122"/>
      <c r="E14" s="28" t="s">
        <v>20</v>
      </c>
      <c r="F14" s="88" t="s">
        <v>23</v>
      </c>
      <c r="G14" s="88" t="s">
        <v>23</v>
      </c>
      <c r="H14" s="88" t="s">
        <v>23</v>
      </c>
      <c r="I14" s="88" t="s">
        <v>23</v>
      </c>
      <c r="J14" s="88" t="s">
        <v>23</v>
      </c>
      <c r="K14" s="88" t="s">
        <v>23</v>
      </c>
      <c r="L14" s="88" t="s">
        <v>23</v>
      </c>
      <c r="M14" s="88" t="s">
        <v>23</v>
      </c>
      <c r="N14" s="88" t="s">
        <v>23</v>
      </c>
      <c r="O14" s="88" t="s">
        <v>23</v>
      </c>
      <c r="P14" s="89" t="s">
        <v>23</v>
      </c>
    </row>
    <row r="15" spans="1:16" s="1" customFormat="1" ht="16.05" customHeight="1" x14ac:dyDescent="0.25">
      <c r="A15" s="161"/>
      <c r="B15" s="120" t="s">
        <v>35</v>
      </c>
      <c r="C15" s="142" t="s">
        <v>30</v>
      </c>
      <c r="D15" s="120" t="s">
        <v>83</v>
      </c>
      <c r="E15" s="26" t="s">
        <v>40</v>
      </c>
      <c r="F15" s="84">
        <v>2.9610789612377024</v>
      </c>
      <c r="G15" s="84">
        <v>2.6316631028618689</v>
      </c>
      <c r="H15" s="84">
        <v>2.6638935817500768</v>
      </c>
      <c r="I15" s="84">
        <v>3.1297291875676225</v>
      </c>
      <c r="J15" s="84">
        <v>3.3016096046957091</v>
      </c>
      <c r="K15" s="84">
        <v>3.0909936944453795</v>
      </c>
      <c r="L15" s="84">
        <v>3.0859580226028567</v>
      </c>
      <c r="M15" s="84">
        <v>3.166418715467517</v>
      </c>
      <c r="N15" s="84">
        <v>3.2562692242010884</v>
      </c>
      <c r="O15" s="84">
        <v>3.3484501220872862</v>
      </c>
      <c r="P15" s="85">
        <v>3.3831623093333434</v>
      </c>
    </row>
    <row r="16" spans="1:16" s="1" customFormat="1" x14ac:dyDescent="0.25">
      <c r="A16" s="161"/>
      <c r="B16" s="121"/>
      <c r="C16" s="123"/>
      <c r="D16" s="121"/>
      <c r="E16" s="16" t="s">
        <v>41</v>
      </c>
      <c r="F16" s="86">
        <v>1.3768801595780074</v>
      </c>
      <c r="G16" s="86">
        <v>1.495973288878913</v>
      </c>
      <c r="H16" s="86">
        <v>1.5771134705561816</v>
      </c>
      <c r="I16" s="86">
        <v>1.5185113851380319</v>
      </c>
      <c r="J16" s="86">
        <v>1.5942175440058275</v>
      </c>
      <c r="K16" s="86">
        <v>1.3012194395048957</v>
      </c>
      <c r="L16" s="86">
        <v>1.3227175454052766</v>
      </c>
      <c r="M16" s="86">
        <v>1.3643686396513024</v>
      </c>
      <c r="N16" s="86">
        <v>1.4518091300614984</v>
      </c>
      <c r="O16" s="86">
        <v>1.5582693219116648</v>
      </c>
      <c r="P16" s="87">
        <v>1.8330690688106397</v>
      </c>
    </row>
    <row r="17" spans="1:16" s="1" customFormat="1" x14ac:dyDescent="0.25">
      <c r="A17" s="161"/>
      <c r="B17" s="121"/>
      <c r="C17" s="123"/>
      <c r="D17" s="121"/>
      <c r="E17" s="16" t="s">
        <v>42</v>
      </c>
      <c r="F17" s="86">
        <v>1.62770967669481</v>
      </c>
      <c r="G17" s="86">
        <v>1.5720051178523724</v>
      </c>
      <c r="H17" s="86">
        <v>1.6277097916659475</v>
      </c>
      <c r="I17" s="86">
        <v>1.628556303560168</v>
      </c>
      <c r="J17" s="86">
        <v>1.5874904395620513</v>
      </c>
      <c r="K17" s="86">
        <v>1.592502984744985</v>
      </c>
      <c r="L17" s="86">
        <v>1.5730509323586026</v>
      </c>
      <c r="M17" s="86">
        <v>1.5986315665513098</v>
      </c>
      <c r="N17" s="86">
        <v>1.6036136913602619</v>
      </c>
      <c r="O17" s="86">
        <v>1.6006613019885316</v>
      </c>
      <c r="P17" s="87">
        <v>1.6052333614122478</v>
      </c>
    </row>
    <row r="18" spans="1:16" s="1" customFormat="1" x14ac:dyDescent="0.25">
      <c r="A18" s="161"/>
      <c r="B18" s="121"/>
      <c r="C18" s="123"/>
      <c r="D18" s="121"/>
      <c r="E18" s="16" t="s">
        <v>43</v>
      </c>
      <c r="F18" s="86">
        <v>2.7071335700331449</v>
      </c>
      <c r="G18" s="86">
        <v>2.8605447166183988</v>
      </c>
      <c r="H18" s="86">
        <v>2.9850999594687235</v>
      </c>
      <c r="I18" s="86">
        <v>2.6034061775185648</v>
      </c>
      <c r="J18" s="86">
        <v>2.6197637888662162</v>
      </c>
      <c r="K18" s="86">
        <v>2.7386222457126941</v>
      </c>
      <c r="L18" s="86">
        <v>2.8174286239300659</v>
      </c>
      <c r="M18" s="86">
        <v>2.9256543131610564</v>
      </c>
      <c r="N18" s="86">
        <v>3.1938552857431528</v>
      </c>
      <c r="O18" s="86">
        <v>3.0827419828235838</v>
      </c>
      <c r="P18" s="87">
        <v>3.124066850730113</v>
      </c>
    </row>
    <row r="19" spans="1:16" s="1" customFormat="1" x14ac:dyDescent="0.25">
      <c r="A19" s="161"/>
      <c r="B19" s="121"/>
      <c r="C19" s="123"/>
      <c r="D19" s="121"/>
      <c r="E19" s="16" t="s">
        <v>44</v>
      </c>
      <c r="F19" s="86">
        <v>6.3071087373830172</v>
      </c>
      <c r="G19" s="86">
        <v>6.4450216213687934</v>
      </c>
      <c r="H19" s="86">
        <v>6.2534820740194483</v>
      </c>
      <c r="I19" s="86">
        <v>6.2528628785266234</v>
      </c>
      <c r="J19" s="86">
        <v>5.4502580366560123</v>
      </c>
      <c r="K19" s="86">
        <v>5.7775290799789163</v>
      </c>
      <c r="L19" s="86">
        <v>5.725038192956136</v>
      </c>
      <c r="M19" s="86">
        <v>5.6958716887432681</v>
      </c>
      <c r="N19" s="86">
        <v>5.5956150638451367</v>
      </c>
      <c r="O19" s="86">
        <v>5.6485513684624884</v>
      </c>
      <c r="P19" s="87">
        <v>5.4062397381294431</v>
      </c>
    </row>
    <row r="20" spans="1:16" s="1" customFormat="1" x14ac:dyDescent="0.25">
      <c r="A20" s="161"/>
      <c r="B20" s="122"/>
      <c r="C20" s="129"/>
      <c r="D20" s="122"/>
      <c r="E20" s="28" t="s">
        <v>20</v>
      </c>
      <c r="F20" s="88">
        <v>0</v>
      </c>
      <c r="G20" s="88">
        <v>0</v>
      </c>
      <c r="H20" s="88">
        <v>0</v>
      </c>
      <c r="I20" s="88">
        <v>0</v>
      </c>
      <c r="J20" s="88">
        <v>0</v>
      </c>
      <c r="K20" s="88">
        <v>0</v>
      </c>
      <c r="L20" s="88">
        <v>0</v>
      </c>
      <c r="M20" s="88">
        <v>0</v>
      </c>
      <c r="N20" s="88">
        <v>0</v>
      </c>
      <c r="O20" s="88">
        <v>0</v>
      </c>
      <c r="P20" s="89">
        <v>0</v>
      </c>
    </row>
    <row r="21" spans="1:16" s="1" customFormat="1" ht="16.05" customHeight="1" x14ac:dyDescent="0.25">
      <c r="A21" s="161"/>
      <c r="B21" s="120" t="s">
        <v>36</v>
      </c>
      <c r="C21" s="142" t="s">
        <v>32</v>
      </c>
      <c r="D21" s="120" t="s">
        <v>83</v>
      </c>
      <c r="E21" s="26" t="s">
        <v>40</v>
      </c>
      <c r="F21" s="84">
        <v>2.6636734598908016</v>
      </c>
      <c r="G21" s="84">
        <v>2.6636734598908021</v>
      </c>
      <c r="H21" s="84">
        <v>2.6636734598908021</v>
      </c>
      <c r="I21" s="84">
        <v>2.6636734598908021</v>
      </c>
      <c r="J21" s="84">
        <v>2.6636734598908021</v>
      </c>
      <c r="K21" s="84">
        <v>2.6636734598908021</v>
      </c>
      <c r="L21" s="84">
        <v>2.6636734598908025</v>
      </c>
      <c r="M21" s="84">
        <v>2.6636734598908021</v>
      </c>
      <c r="N21" s="84">
        <v>2.6636734598908021</v>
      </c>
      <c r="O21" s="84">
        <v>2.6636734598908021</v>
      </c>
      <c r="P21" s="85">
        <v>2.6636734598908021</v>
      </c>
    </row>
    <row r="22" spans="1:16" s="1" customFormat="1" x14ac:dyDescent="0.25">
      <c r="A22" s="161"/>
      <c r="B22" s="121"/>
      <c r="C22" s="123"/>
      <c r="D22" s="121"/>
      <c r="E22" s="16" t="s">
        <v>41</v>
      </c>
      <c r="F22" s="86">
        <v>2.0701706997118992</v>
      </c>
      <c r="G22" s="86">
        <v>2.0649691738551654</v>
      </c>
      <c r="H22" s="86">
        <v>2.0642729598788363</v>
      </c>
      <c r="I22" s="86">
        <v>2.0658570216186654</v>
      </c>
      <c r="J22" s="86">
        <v>2.0674607947390515</v>
      </c>
      <c r="K22" s="86">
        <v>2.0677058259804117</v>
      </c>
      <c r="L22" s="86">
        <v>2.0676406019601004</v>
      </c>
      <c r="M22" s="86">
        <v>2.067873466793742</v>
      </c>
      <c r="N22" s="86">
        <v>2.0699122340060394</v>
      </c>
      <c r="O22" s="86">
        <v>2.0685734375766356</v>
      </c>
      <c r="P22" s="87">
        <v>2.0690582998508114</v>
      </c>
    </row>
    <row r="23" spans="1:16" s="1" customFormat="1" x14ac:dyDescent="0.25">
      <c r="A23" s="161"/>
      <c r="B23" s="121"/>
      <c r="C23" s="123"/>
      <c r="D23" s="121"/>
      <c r="E23" s="16" t="s">
        <v>42</v>
      </c>
      <c r="F23" s="86">
        <v>1.6277102864661657</v>
      </c>
      <c r="G23" s="86">
        <v>1.6277102864661657</v>
      </c>
      <c r="H23" s="86">
        <v>1.6277102864661657</v>
      </c>
      <c r="I23" s="86">
        <v>1.6277102864661657</v>
      </c>
      <c r="J23" s="86">
        <v>1.6277102864661657</v>
      </c>
      <c r="K23" s="86">
        <v>1.6277067341961784</v>
      </c>
      <c r="L23" s="86">
        <v>1.6277067999323578</v>
      </c>
      <c r="M23" s="86">
        <v>1.6277068444403429</v>
      </c>
      <c r="N23" s="86">
        <v>1.6277072518001463</v>
      </c>
      <c r="O23" s="86">
        <v>1.6277083952282729</v>
      </c>
      <c r="P23" s="87">
        <v>1.6277087410236324</v>
      </c>
    </row>
    <row r="24" spans="1:16" s="1" customFormat="1" x14ac:dyDescent="0.25">
      <c r="A24" s="161"/>
      <c r="B24" s="121"/>
      <c r="C24" s="123"/>
      <c r="D24" s="121"/>
      <c r="E24" s="16" t="s">
        <v>43</v>
      </c>
      <c r="F24" s="86">
        <v>2.9061118389954679</v>
      </c>
      <c r="G24" s="86">
        <v>2.9163190462531099</v>
      </c>
      <c r="H24" s="86">
        <v>3.0315624936299135</v>
      </c>
      <c r="I24" s="86">
        <v>2.9665875061743754</v>
      </c>
      <c r="J24" s="86">
        <v>2.9976234729340923</v>
      </c>
      <c r="K24" s="86">
        <v>3.1065862434298284</v>
      </c>
      <c r="L24" s="86">
        <v>3.1904214967818265</v>
      </c>
      <c r="M24" s="86">
        <v>3.2776800316237469</v>
      </c>
      <c r="N24" s="86">
        <v>3.7449350649944333</v>
      </c>
      <c r="O24" s="86">
        <v>3.6618099819000256</v>
      </c>
      <c r="P24" s="87">
        <v>3.7050007386544923</v>
      </c>
    </row>
    <row r="25" spans="1:16" s="1" customFormat="1" x14ac:dyDescent="0.25">
      <c r="A25" s="161"/>
      <c r="B25" s="121"/>
      <c r="C25" s="123"/>
      <c r="D25" s="121"/>
      <c r="E25" s="16" t="s">
        <v>44</v>
      </c>
      <c r="F25" s="86">
        <v>6.3071087373830164</v>
      </c>
      <c r="G25" s="86">
        <v>6.4450216213687952</v>
      </c>
      <c r="H25" s="86">
        <v>6.2534820740194483</v>
      </c>
      <c r="I25" s="86">
        <v>6.2528628785266234</v>
      </c>
      <c r="J25" s="86">
        <v>5.4502580366560123</v>
      </c>
      <c r="K25" s="86">
        <v>5.7775290799789163</v>
      </c>
      <c r="L25" s="86">
        <v>5.725038192956136</v>
      </c>
      <c r="M25" s="86">
        <v>5.6958716887432681</v>
      </c>
      <c r="N25" s="86">
        <v>5.5956150638451376</v>
      </c>
      <c r="O25" s="86">
        <v>5.6485513684624875</v>
      </c>
      <c r="P25" s="87">
        <v>5.406239738129444</v>
      </c>
    </row>
    <row r="26" spans="1:16" s="1" customFormat="1" x14ac:dyDescent="0.25">
      <c r="A26" s="161"/>
      <c r="B26" s="121"/>
      <c r="C26" s="129"/>
      <c r="D26" s="122"/>
      <c r="E26" s="28" t="s">
        <v>20</v>
      </c>
      <c r="F26" s="88" t="s">
        <v>23</v>
      </c>
      <c r="G26" s="88" t="s">
        <v>23</v>
      </c>
      <c r="H26" s="88" t="s">
        <v>23</v>
      </c>
      <c r="I26" s="88" t="s">
        <v>23</v>
      </c>
      <c r="J26" s="88" t="s">
        <v>23</v>
      </c>
      <c r="K26" s="88" t="s">
        <v>23</v>
      </c>
      <c r="L26" s="88" t="s">
        <v>23</v>
      </c>
      <c r="M26" s="88" t="s">
        <v>23</v>
      </c>
      <c r="N26" s="88" t="s">
        <v>23</v>
      </c>
      <c r="O26" s="88" t="s">
        <v>23</v>
      </c>
      <c r="P26" s="89" t="s">
        <v>23</v>
      </c>
    </row>
    <row r="27" spans="1:16" s="1" customFormat="1" ht="16.05" customHeight="1" x14ac:dyDescent="0.25">
      <c r="A27" s="161"/>
      <c r="B27" s="121"/>
      <c r="C27" s="142" t="s">
        <v>33</v>
      </c>
      <c r="D27" s="120" t="s">
        <v>83</v>
      </c>
      <c r="E27" s="26" t="s">
        <v>40</v>
      </c>
      <c r="F27" s="84">
        <v>2.6636734598908021</v>
      </c>
      <c r="G27" s="84">
        <v>2.6636734598908021</v>
      </c>
      <c r="H27" s="84" t="s">
        <v>23</v>
      </c>
      <c r="I27" s="84">
        <v>2.6525118556219325</v>
      </c>
      <c r="J27" s="84">
        <v>2.6636734598908021</v>
      </c>
      <c r="K27" s="84">
        <v>2.6226579301127204</v>
      </c>
      <c r="L27" s="84">
        <v>2.6636734598908021</v>
      </c>
      <c r="M27" s="84">
        <v>2.6636734598908021</v>
      </c>
      <c r="N27" s="84">
        <v>2.6636734598908021</v>
      </c>
      <c r="O27" s="84">
        <v>2.6636734598908021</v>
      </c>
      <c r="P27" s="85" t="e">
        <v>#DIV/0!</v>
      </c>
    </row>
    <row r="28" spans="1:16" s="1" customFormat="1" x14ac:dyDescent="0.25">
      <c r="A28" s="161"/>
      <c r="B28" s="121"/>
      <c r="C28" s="123"/>
      <c r="D28" s="121"/>
      <c r="E28" s="16" t="s">
        <v>41</v>
      </c>
      <c r="F28" s="86">
        <v>1.9998644227682749</v>
      </c>
      <c r="G28" s="86">
        <v>2.0063464250036476</v>
      </c>
      <c r="H28" s="86">
        <v>2.0422982688528331</v>
      </c>
      <c r="I28" s="86">
        <v>2.0685024770171059</v>
      </c>
      <c r="J28" s="86">
        <v>2.0340366541203605</v>
      </c>
      <c r="K28" s="86">
        <v>2.0603817165265736</v>
      </c>
      <c r="L28" s="86">
        <v>2.0503480116405273</v>
      </c>
      <c r="M28" s="86">
        <v>2.0331304120756415</v>
      </c>
      <c r="N28" s="86">
        <v>2.0337555147174036</v>
      </c>
      <c r="O28" s="86">
        <v>2.0337389825062075</v>
      </c>
      <c r="P28" s="87">
        <v>2.0392874608602112</v>
      </c>
    </row>
    <row r="29" spans="1:16" s="1" customFormat="1" x14ac:dyDescent="0.25">
      <c r="A29" s="161"/>
      <c r="B29" s="121"/>
      <c r="C29" s="123"/>
      <c r="D29" s="121"/>
      <c r="E29" s="16" t="s">
        <v>42</v>
      </c>
      <c r="F29" s="86">
        <v>1.6277102864661659</v>
      </c>
      <c r="G29" s="86">
        <v>1.6277102864661659</v>
      </c>
      <c r="H29" s="86">
        <v>1.6277102864661657</v>
      </c>
      <c r="I29" s="86">
        <v>1.6277102864661657</v>
      </c>
      <c r="J29" s="86">
        <v>1.6277102864661657</v>
      </c>
      <c r="K29" s="86">
        <v>1.6277102864661657</v>
      </c>
      <c r="L29" s="86">
        <v>1.6277102864661657</v>
      </c>
      <c r="M29" s="86">
        <v>1.6277102864661657</v>
      </c>
      <c r="N29" s="86">
        <v>1.6277102864661659</v>
      </c>
      <c r="O29" s="86">
        <v>1.6277102864661657</v>
      </c>
      <c r="P29" s="87">
        <v>1.6277102864661657</v>
      </c>
    </row>
    <row r="30" spans="1:16" s="1" customFormat="1" x14ac:dyDescent="0.25">
      <c r="A30" s="161"/>
      <c r="B30" s="121"/>
      <c r="C30" s="123"/>
      <c r="D30" s="121"/>
      <c r="E30" s="16" t="s">
        <v>43</v>
      </c>
      <c r="F30" s="86">
        <v>2.9061118389954683</v>
      </c>
      <c r="G30" s="86">
        <v>2.9163190462531099</v>
      </c>
      <c r="H30" s="86">
        <v>3.0315624936299135</v>
      </c>
      <c r="I30" s="86">
        <v>2.9665875061743754</v>
      </c>
      <c r="J30" s="86">
        <v>2.9976234729340918</v>
      </c>
      <c r="K30" s="86">
        <v>3.1065862434298284</v>
      </c>
      <c r="L30" s="86">
        <v>3.1904214967818265</v>
      </c>
      <c r="M30" s="86">
        <v>3.2776800316237469</v>
      </c>
      <c r="N30" s="86">
        <v>3.7449350649944333</v>
      </c>
      <c r="O30" s="86">
        <v>3.6618099819000256</v>
      </c>
      <c r="P30" s="87">
        <v>3.7050007386544923</v>
      </c>
    </row>
    <row r="31" spans="1:16" s="1" customFormat="1" x14ac:dyDescent="0.25">
      <c r="A31" s="161"/>
      <c r="B31" s="121"/>
      <c r="C31" s="123"/>
      <c r="D31" s="121"/>
      <c r="E31" s="16" t="s">
        <v>44</v>
      </c>
      <c r="F31" s="86">
        <v>6.3071087373830155</v>
      </c>
      <c r="G31" s="86">
        <v>6.4450216213687943</v>
      </c>
      <c r="H31" s="86">
        <v>6.2534820740194474</v>
      </c>
      <c r="I31" s="86">
        <v>6.2528628785266234</v>
      </c>
      <c r="J31" s="86">
        <v>5.4502580366560123</v>
      </c>
      <c r="K31" s="86">
        <v>5.7775290799789172</v>
      </c>
      <c r="L31" s="86">
        <v>5.725038192956136</v>
      </c>
      <c r="M31" s="86">
        <v>5.695871688743269</v>
      </c>
      <c r="N31" s="86">
        <v>5.5956150638451376</v>
      </c>
      <c r="O31" s="86">
        <v>5.6485513684624875</v>
      </c>
      <c r="P31" s="87">
        <v>5.406239738129444</v>
      </c>
    </row>
    <row r="32" spans="1:16" s="1" customFormat="1" x14ac:dyDescent="0.25">
      <c r="A32" s="161"/>
      <c r="B32" s="122"/>
      <c r="C32" s="129"/>
      <c r="D32" s="122"/>
      <c r="E32" s="28" t="s">
        <v>20</v>
      </c>
      <c r="F32" s="88" t="s">
        <v>23</v>
      </c>
      <c r="G32" s="88" t="s">
        <v>23</v>
      </c>
      <c r="H32" s="88" t="s">
        <v>23</v>
      </c>
      <c r="I32" s="88" t="s">
        <v>23</v>
      </c>
      <c r="J32" s="88" t="s">
        <v>23</v>
      </c>
      <c r="K32" s="88" t="s">
        <v>23</v>
      </c>
      <c r="L32" s="88" t="s">
        <v>23</v>
      </c>
      <c r="M32" s="88" t="s">
        <v>23</v>
      </c>
      <c r="N32" s="88" t="s">
        <v>23</v>
      </c>
      <c r="O32" s="88" t="s">
        <v>23</v>
      </c>
      <c r="P32" s="89" t="s">
        <v>23</v>
      </c>
    </row>
    <row r="33" spans="1:16" s="1" customFormat="1" ht="16.05" customHeight="1" x14ac:dyDescent="0.25">
      <c r="A33" s="161"/>
      <c r="B33" s="120" t="s">
        <v>37</v>
      </c>
      <c r="C33" s="142" t="s">
        <v>56</v>
      </c>
      <c r="D33" s="120" t="s">
        <v>83</v>
      </c>
      <c r="E33" s="16" t="s">
        <v>40</v>
      </c>
      <c r="F33" s="86">
        <v>2.8533195377931224</v>
      </c>
      <c r="G33" s="86">
        <v>3.0391709749622611</v>
      </c>
      <c r="H33" s="86">
        <v>3.1397897586539929</v>
      </c>
      <c r="I33" s="86">
        <v>2.6025945673001574</v>
      </c>
      <c r="J33" s="86">
        <v>2.6479887244883602</v>
      </c>
      <c r="K33" s="86">
        <v>2.6636734598908021</v>
      </c>
      <c r="L33" s="86" t="s">
        <v>23</v>
      </c>
      <c r="M33" s="86" t="s">
        <v>23</v>
      </c>
      <c r="N33" s="86" t="s">
        <v>23</v>
      </c>
      <c r="O33" s="86" t="s">
        <v>23</v>
      </c>
      <c r="P33" s="87" t="s">
        <v>23</v>
      </c>
    </row>
    <row r="34" spans="1:16" s="1" customFormat="1" x14ac:dyDescent="0.25">
      <c r="A34" s="161"/>
      <c r="B34" s="121"/>
      <c r="C34" s="123"/>
      <c r="D34" s="121"/>
      <c r="E34" s="16" t="s">
        <v>41</v>
      </c>
      <c r="F34" s="86">
        <v>1.9387112515550211</v>
      </c>
      <c r="G34" s="86">
        <v>1.9512425478846651</v>
      </c>
      <c r="H34" s="86">
        <v>1.9537600720346482</v>
      </c>
      <c r="I34" s="86">
        <v>1.9521126246765643</v>
      </c>
      <c r="J34" s="86">
        <v>1.959041652973798</v>
      </c>
      <c r="K34" s="86">
        <v>1.9636927092112435</v>
      </c>
      <c r="L34" s="86">
        <v>1.9694290481211725</v>
      </c>
      <c r="M34" s="86">
        <v>1.9684782040820707</v>
      </c>
      <c r="N34" s="86">
        <v>1.9726385268866475</v>
      </c>
      <c r="O34" s="86">
        <v>1.9816974042419797</v>
      </c>
      <c r="P34" s="87">
        <v>1.9829785384076852</v>
      </c>
    </row>
    <row r="35" spans="1:16" s="1" customFormat="1" x14ac:dyDescent="0.25">
      <c r="A35" s="161"/>
      <c r="B35" s="121"/>
      <c r="C35" s="123"/>
      <c r="D35" s="121"/>
      <c r="E35" s="16" t="s">
        <v>42</v>
      </c>
      <c r="F35" s="86">
        <v>1.6277102864661657</v>
      </c>
      <c r="G35" s="86">
        <v>1.6277102864661657</v>
      </c>
      <c r="H35" s="86">
        <v>1.6277102864661657</v>
      </c>
      <c r="I35" s="86">
        <v>1.6277102864661659</v>
      </c>
      <c r="J35" s="86">
        <v>1.6277102864661657</v>
      </c>
      <c r="K35" s="86">
        <v>1.6277102864661657</v>
      </c>
      <c r="L35" s="86">
        <v>1.6277102864661657</v>
      </c>
      <c r="M35" s="86">
        <v>1.6277102864661657</v>
      </c>
      <c r="N35" s="86">
        <v>1.6277102864661657</v>
      </c>
      <c r="O35" s="86">
        <v>1.6277102864661654</v>
      </c>
      <c r="P35" s="87">
        <v>1.6277102864661657</v>
      </c>
    </row>
    <row r="36" spans="1:16" s="1" customFormat="1" x14ac:dyDescent="0.25">
      <c r="A36" s="161"/>
      <c r="B36" s="121"/>
      <c r="C36" s="123"/>
      <c r="D36" s="121"/>
      <c r="E36" s="16" t="s">
        <v>43</v>
      </c>
      <c r="F36" s="86">
        <v>2.9061118389954679</v>
      </c>
      <c r="G36" s="86">
        <v>2.9163190462531099</v>
      </c>
      <c r="H36" s="86">
        <v>3.0315624936299135</v>
      </c>
      <c r="I36" s="86">
        <v>2.9665875061743754</v>
      </c>
      <c r="J36" s="86">
        <v>2.9976234729340923</v>
      </c>
      <c r="K36" s="86">
        <v>3.1065862434298279</v>
      </c>
      <c r="L36" s="86">
        <v>3.1904214967818265</v>
      </c>
      <c r="M36" s="86">
        <v>3.2776800316237469</v>
      </c>
      <c r="N36" s="86">
        <v>3.7449350649944333</v>
      </c>
      <c r="O36" s="86">
        <v>3.6618099819000256</v>
      </c>
      <c r="P36" s="87">
        <v>3.7050007386544923</v>
      </c>
    </row>
    <row r="37" spans="1:16" s="1" customFormat="1" x14ac:dyDescent="0.25">
      <c r="A37" s="161"/>
      <c r="B37" s="121"/>
      <c r="C37" s="123"/>
      <c r="D37" s="121"/>
      <c r="E37" s="16" t="s">
        <v>44</v>
      </c>
      <c r="F37" s="86">
        <v>6.3071087373830164</v>
      </c>
      <c r="G37" s="86">
        <v>6.4450216213687943</v>
      </c>
      <c r="H37" s="86">
        <v>6.2534820740194483</v>
      </c>
      <c r="I37" s="86">
        <v>6.2528628785266225</v>
      </c>
      <c r="J37" s="86">
        <v>5.4502580366560123</v>
      </c>
      <c r="K37" s="86">
        <v>5.7775290799789163</v>
      </c>
      <c r="L37" s="86">
        <v>5.7250381929561351</v>
      </c>
      <c r="M37" s="86">
        <v>5.6958716887432681</v>
      </c>
      <c r="N37" s="86">
        <v>5.5956150638451376</v>
      </c>
      <c r="O37" s="86">
        <v>5.6485513684624875</v>
      </c>
      <c r="P37" s="87">
        <v>5.406239738129444</v>
      </c>
    </row>
    <row r="38" spans="1:16" s="1" customFormat="1" ht="14.4" thickBot="1" x14ac:dyDescent="0.3">
      <c r="A38" s="162"/>
      <c r="B38" s="130"/>
      <c r="C38" s="148"/>
      <c r="D38" s="130"/>
      <c r="E38" s="19" t="s">
        <v>20</v>
      </c>
      <c r="F38" s="90" t="s">
        <v>23</v>
      </c>
      <c r="G38" s="90" t="s">
        <v>23</v>
      </c>
      <c r="H38" s="90" t="s">
        <v>23</v>
      </c>
      <c r="I38" s="90" t="s">
        <v>23</v>
      </c>
      <c r="J38" s="90" t="s">
        <v>23</v>
      </c>
      <c r="K38" s="90" t="s">
        <v>23</v>
      </c>
      <c r="L38" s="90" t="s">
        <v>23</v>
      </c>
      <c r="M38" s="90" t="s">
        <v>23</v>
      </c>
      <c r="N38" s="90" t="s">
        <v>23</v>
      </c>
      <c r="O38" s="90" t="s">
        <v>23</v>
      </c>
      <c r="P38" s="91" t="s">
        <v>23</v>
      </c>
    </row>
    <row r="39" spans="1:16" s="1" customFormat="1" ht="13.95" customHeight="1" x14ac:dyDescent="0.25">
      <c r="A39" s="156" t="s">
        <v>80</v>
      </c>
      <c r="B39" s="159" t="s">
        <v>14</v>
      </c>
      <c r="C39" s="143" t="s">
        <v>23</v>
      </c>
      <c r="D39" s="159" t="s">
        <v>83</v>
      </c>
      <c r="E39" s="14" t="s">
        <v>40</v>
      </c>
      <c r="F39" s="92">
        <v>2.7304122541165277</v>
      </c>
      <c r="G39" s="92">
        <v>2.6569561966199582</v>
      </c>
      <c r="H39" s="92">
        <v>2.6559874125112031</v>
      </c>
      <c r="I39" s="92">
        <v>2.7592162836349661</v>
      </c>
      <c r="J39" s="92">
        <v>2.6558184441340744</v>
      </c>
      <c r="K39" s="92">
        <v>2.7838725410462675</v>
      </c>
      <c r="L39" s="92">
        <v>2.7889252141467411</v>
      </c>
      <c r="M39" s="92">
        <v>2.8097693491181812</v>
      </c>
      <c r="N39" s="92">
        <v>2.8777097230170816</v>
      </c>
      <c r="O39" s="92">
        <v>2.9375173038079949</v>
      </c>
      <c r="P39" s="93">
        <v>2.9505839777425367</v>
      </c>
    </row>
    <row r="40" spans="1:16" s="1" customFormat="1" x14ac:dyDescent="0.25">
      <c r="A40" s="157"/>
      <c r="B40" s="121"/>
      <c r="C40" s="123"/>
      <c r="D40" s="121"/>
      <c r="E40" s="16" t="s">
        <v>41</v>
      </c>
      <c r="F40" s="86">
        <v>2.1109458071446117</v>
      </c>
      <c r="G40" s="86">
        <v>2.2736530727790716</v>
      </c>
      <c r="H40" s="86">
        <v>2.140995722171656</v>
      </c>
      <c r="I40" s="86">
        <v>2.0974796319794256</v>
      </c>
      <c r="J40" s="86">
        <v>2.1157206802888724</v>
      </c>
      <c r="K40" s="86">
        <v>2.0852671679289774</v>
      </c>
      <c r="L40" s="86">
        <v>2.1063895822536982</v>
      </c>
      <c r="M40" s="86">
        <v>2.0803335905863234</v>
      </c>
      <c r="N40" s="86">
        <v>1.9707198458126438</v>
      </c>
      <c r="O40" s="86">
        <v>2.0580493325355351</v>
      </c>
      <c r="P40" s="87">
        <v>2.0493592083537027</v>
      </c>
    </row>
    <row r="41" spans="1:16" s="1" customFormat="1" x14ac:dyDescent="0.25">
      <c r="A41" s="157"/>
      <c r="B41" s="121"/>
      <c r="C41" s="123"/>
      <c r="D41" s="121"/>
      <c r="E41" s="16" t="s">
        <v>42</v>
      </c>
      <c r="F41" s="86">
        <v>1.6277102864661657</v>
      </c>
      <c r="G41" s="86">
        <v>1.6277102864661657</v>
      </c>
      <c r="H41" s="86">
        <v>1.6277102864661657</v>
      </c>
      <c r="I41" s="86">
        <v>1.6277102864661657</v>
      </c>
      <c r="J41" s="86">
        <v>1.6277102864661657</v>
      </c>
      <c r="K41" s="86">
        <v>1.6277102864661657</v>
      </c>
      <c r="L41" s="86">
        <v>1.6277102864661659</v>
      </c>
      <c r="M41" s="86">
        <v>1.6277102864661657</v>
      </c>
      <c r="N41" s="86">
        <v>1.6277099276298344</v>
      </c>
      <c r="O41" s="86">
        <v>1.6277102662838772</v>
      </c>
      <c r="P41" s="87">
        <v>1.6277100406200065</v>
      </c>
    </row>
    <row r="42" spans="1:16" s="1" customFormat="1" x14ac:dyDescent="0.25">
      <c r="A42" s="157"/>
      <c r="B42" s="121"/>
      <c r="C42" s="123"/>
      <c r="D42" s="121"/>
      <c r="E42" s="16" t="s">
        <v>43</v>
      </c>
      <c r="F42" s="86">
        <v>2.9061118389954679</v>
      </c>
      <c r="G42" s="86">
        <v>2.9163190462531099</v>
      </c>
      <c r="H42" s="86" t="s">
        <v>23</v>
      </c>
      <c r="I42" s="86">
        <v>2.9665875061743754</v>
      </c>
      <c r="J42" s="86">
        <v>2.9976234729340918</v>
      </c>
      <c r="K42" s="86">
        <v>3.1065862434298279</v>
      </c>
      <c r="L42" s="86">
        <v>3.1904214967818265</v>
      </c>
      <c r="M42" s="86">
        <v>3.2776800316237469</v>
      </c>
      <c r="N42" s="86">
        <v>3.7449350649944333</v>
      </c>
      <c r="O42" s="86">
        <v>3.6618099819000256</v>
      </c>
      <c r="P42" s="87">
        <v>3.7050007386544928</v>
      </c>
    </row>
    <row r="43" spans="1:16" s="1" customFormat="1" x14ac:dyDescent="0.25">
      <c r="A43" s="157"/>
      <c r="B43" s="121"/>
      <c r="C43" s="123"/>
      <c r="D43" s="121"/>
      <c r="E43" s="16" t="s">
        <v>44</v>
      </c>
      <c r="F43" s="86" t="s">
        <v>23</v>
      </c>
      <c r="G43" s="86" t="s">
        <v>23</v>
      </c>
      <c r="H43" s="86" t="s">
        <v>23</v>
      </c>
      <c r="I43" s="86" t="s">
        <v>23</v>
      </c>
      <c r="J43" s="86" t="s">
        <v>23</v>
      </c>
      <c r="K43" s="86" t="s">
        <v>23</v>
      </c>
      <c r="L43" s="86" t="s">
        <v>23</v>
      </c>
      <c r="M43" s="86" t="s">
        <v>23</v>
      </c>
      <c r="N43" s="86" t="s">
        <v>23</v>
      </c>
      <c r="O43" s="86" t="s">
        <v>23</v>
      </c>
      <c r="P43" s="87" t="s">
        <v>23</v>
      </c>
    </row>
    <row r="44" spans="1:16" s="1" customFormat="1" x14ac:dyDescent="0.25">
      <c r="A44" s="157"/>
      <c r="B44" s="122"/>
      <c r="C44" s="129"/>
      <c r="D44" s="122"/>
      <c r="E44" s="28" t="s">
        <v>20</v>
      </c>
      <c r="F44" s="88">
        <v>0</v>
      </c>
      <c r="G44" s="88">
        <v>0</v>
      </c>
      <c r="H44" s="88">
        <v>0</v>
      </c>
      <c r="I44" s="88">
        <v>0</v>
      </c>
      <c r="J44" s="88">
        <v>0</v>
      </c>
      <c r="K44" s="88">
        <v>0</v>
      </c>
      <c r="L44" s="88">
        <v>0</v>
      </c>
      <c r="M44" s="88">
        <v>0</v>
      </c>
      <c r="N44" s="88">
        <v>0</v>
      </c>
      <c r="O44" s="88">
        <v>0</v>
      </c>
      <c r="P44" s="89">
        <v>0</v>
      </c>
    </row>
    <row r="45" spans="1:16" s="1" customFormat="1" ht="16.05" customHeight="1" x14ac:dyDescent="0.25">
      <c r="A45" s="157"/>
      <c r="B45" s="120" t="s">
        <v>15</v>
      </c>
      <c r="C45" s="142" t="s">
        <v>23</v>
      </c>
      <c r="D45" s="120" t="s">
        <v>83</v>
      </c>
      <c r="E45" s="26" t="s">
        <v>40</v>
      </c>
      <c r="F45" s="84">
        <v>2.7826101038918178</v>
      </c>
      <c r="G45" s="84">
        <v>2.6558158333407214</v>
      </c>
      <c r="H45" s="84">
        <v>2.6571982767935327</v>
      </c>
      <c r="I45" s="84">
        <v>2.6800012593872418</v>
      </c>
      <c r="J45" s="84">
        <v>2.8335014083190773</v>
      </c>
      <c r="K45" s="84">
        <v>2.8244007749102522</v>
      </c>
      <c r="L45" s="84">
        <v>2.818230282532479</v>
      </c>
      <c r="M45" s="84">
        <v>2.8240171680959181</v>
      </c>
      <c r="N45" s="84">
        <v>2.7909849299532952</v>
      </c>
      <c r="O45" s="84">
        <v>2.7875400897832496</v>
      </c>
      <c r="P45" s="85">
        <v>2.7658680173931343</v>
      </c>
    </row>
    <row r="46" spans="1:16" s="1" customFormat="1" x14ac:dyDescent="0.25">
      <c r="A46" s="157"/>
      <c r="B46" s="121"/>
      <c r="C46" s="123"/>
      <c r="D46" s="121"/>
      <c r="E46" s="16" t="s">
        <v>41</v>
      </c>
      <c r="F46" s="86">
        <v>2.0024033178761016</v>
      </c>
      <c r="G46" s="86">
        <v>2.2732010653066022</v>
      </c>
      <c r="H46" s="86">
        <v>2.0779750350449055</v>
      </c>
      <c r="I46" s="86">
        <v>1.9939402799831742</v>
      </c>
      <c r="J46" s="86">
        <v>1.9671904202304775</v>
      </c>
      <c r="K46" s="86">
        <v>1.955512499694245</v>
      </c>
      <c r="L46" s="86">
        <v>1.9586478616289718</v>
      </c>
      <c r="M46" s="86">
        <v>1.9255650476708781</v>
      </c>
      <c r="N46" s="86">
        <v>1.9340530751660416</v>
      </c>
      <c r="O46" s="86">
        <v>1.9224483625071587</v>
      </c>
      <c r="P46" s="87">
        <v>2.0207697574790364</v>
      </c>
    </row>
    <row r="47" spans="1:16" s="1" customFormat="1" x14ac:dyDescent="0.25">
      <c r="A47" s="157"/>
      <c r="B47" s="121"/>
      <c r="C47" s="123"/>
      <c r="D47" s="121"/>
      <c r="E47" s="16" t="s">
        <v>42</v>
      </c>
      <c r="F47" s="86">
        <v>1.6277102864661657</v>
      </c>
      <c r="G47" s="86">
        <v>1.6277102864661657</v>
      </c>
      <c r="H47" s="86">
        <v>1.6277102864661657</v>
      </c>
      <c r="I47" s="86">
        <v>1.6277102864661657</v>
      </c>
      <c r="J47" s="86">
        <v>1.6277102864661657</v>
      </c>
      <c r="K47" s="86">
        <v>1.6277102864661657</v>
      </c>
      <c r="L47" s="86">
        <v>1.6277102864661654</v>
      </c>
      <c r="M47" s="86">
        <v>1.6277102864661657</v>
      </c>
      <c r="N47" s="86">
        <v>1.6277099630323788</v>
      </c>
      <c r="O47" s="86">
        <v>1.6277100942403846</v>
      </c>
      <c r="P47" s="87">
        <v>1.6277100969305185</v>
      </c>
    </row>
    <row r="48" spans="1:16" s="1" customFormat="1" x14ac:dyDescent="0.25">
      <c r="A48" s="157"/>
      <c r="B48" s="121"/>
      <c r="C48" s="123"/>
      <c r="D48" s="121"/>
      <c r="E48" s="16" t="s">
        <v>43</v>
      </c>
      <c r="F48" s="86" t="s">
        <v>23</v>
      </c>
      <c r="G48" s="86" t="s">
        <v>23</v>
      </c>
      <c r="H48" s="86" t="s">
        <v>23</v>
      </c>
      <c r="I48" s="86" t="s">
        <v>23</v>
      </c>
      <c r="J48" s="86" t="s">
        <v>23</v>
      </c>
      <c r="K48" s="86" t="s">
        <v>23</v>
      </c>
      <c r="L48" s="86" t="s">
        <v>23</v>
      </c>
      <c r="M48" s="86" t="s">
        <v>23</v>
      </c>
      <c r="N48" s="86" t="s">
        <v>23</v>
      </c>
      <c r="O48" s="86" t="s">
        <v>23</v>
      </c>
      <c r="P48" s="87" t="s">
        <v>23</v>
      </c>
    </row>
    <row r="49" spans="1:16" s="1" customFormat="1" x14ac:dyDescent="0.25">
      <c r="A49" s="157"/>
      <c r="B49" s="121"/>
      <c r="C49" s="123"/>
      <c r="D49" s="121"/>
      <c r="E49" s="16" t="s">
        <v>44</v>
      </c>
      <c r="F49" s="86" t="s">
        <v>23</v>
      </c>
      <c r="G49" s="86" t="s">
        <v>23</v>
      </c>
      <c r="H49" s="86" t="s">
        <v>23</v>
      </c>
      <c r="I49" s="86" t="s">
        <v>23</v>
      </c>
      <c r="J49" s="86" t="s">
        <v>23</v>
      </c>
      <c r="K49" s="86" t="s">
        <v>23</v>
      </c>
      <c r="L49" s="86" t="s">
        <v>23</v>
      </c>
      <c r="M49" s="86" t="s">
        <v>23</v>
      </c>
      <c r="N49" s="86" t="s">
        <v>23</v>
      </c>
      <c r="O49" s="86" t="s">
        <v>23</v>
      </c>
      <c r="P49" s="87" t="s">
        <v>23</v>
      </c>
    </row>
    <row r="50" spans="1:16" s="1" customFormat="1" x14ac:dyDescent="0.25">
      <c r="A50" s="157"/>
      <c r="B50" s="122"/>
      <c r="C50" s="129"/>
      <c r="D50" s="122"/>
      <c r="E50" s="28" t="s">
        <v>20</v>
      </c>
      <c r="F50" s="88">
        <v>0</v>
      </c>
      <c r="G50" s="88">
        <v>0</v>
      </c>
      <c r="H50" s="88">
        <v>0</v>
      </c>
      <c r="I50" s="88">
        <v>0</v>
      </c>
      <c r="J50" s="88">
        <v>0</v>
      </c>
      <c r="K50" s="88">
        <v>0</v>
      </c>
      <c r="L50" s="88">
        <v>0</v>
      </c>
      <c r="M50" s="88">
        <v>0</v>
      </c>
      <c r="N50" s="88">
        <v>0</v>
      </c>
      <c r="O50" s="88">
        <v>0</v>
      </c>
      <c r="P50" s="89">
        <v>0</v>
      </c>
    </row>
    <row r="51" spans="1:16" s="1" customFormat="1" ht="16.05" customHeight="1" x14ac:dyDescent="0.25">
      <c r="A51" s="157"/>
      <c r="B51" s="120" t="s">
        <v>61</v>
      </c>
      <c r="C51" s="142" t="s">
        <v>23</v>
      </c>
      <c r="D51" s="120" t="s">
        <v>83</v>
      </c>
      <c r="E51" s="26" t="s">
        <v>40</v>
      </c>
      <c r="F51" s="84">
        <v>8.1367679649178175</v>
      </c>
      <c r="G51" s="84">
        <v>0.16526429425136299</v>
      </c>
      <c r="H51" s="84">
        <v>-4.6458994304352093</v>
      </c>
      <c r="I51" s="84">
        <v>8.8640927177635493</v>
      </c>
      <c r="J51" s="84">
        <v>8.0415231334414266</v>
      </c>
      <c r="K51" s="84">
        <v>7.8852709115630493</v>
      </c>
      <c r="L51" s="84">
        <v>7.857749759296043</v>
      </c>
      <c r="M51" s="84">
        <v>7.3197428042233357</v>
      </c>
      <c r="N51" s="84">
        <v>7.3332675950306569</v>
      </c>
      <c r="O51" s="84">
        <v>7.2601032292655958</v>
      </c>
      <c r="P51" s="85">
        <v>7.2772285170010083</v>
      </c>
    </row>
    <row r="52" spans="1:16" s="1" customFormat="1" x14ac:dyDescent="0.25">
      <c r="A52" s="157"/>
      <c r="B52" s="121"/>
      <c r="C52" s="123"/>
      <c r="D52" s="121"/>
      <c r="E52" s="16" t="s">
        <v>41</v>
      </c>
      <c r="F52" s="86">
        <v>1.2223559840504092</v>
      </c>
      <c r="G52" s="86">
        <v>1.2501085752213748</v>
      </c>
      <c r="H52" s="86">
        <v>1.4477465483746395</v>
      </c>
      <c r="I52" s="86">
        <v>1.5153272475427373</v>
      </c>
      <c r="J52" s="86">
        <v>1.6884295785742773</v>
      </c>
      <c r="K52" s="86">
        <v>1.7217090006406697</v>
      </c>
      <c r="L52" s="86">
        <v>1.8933971387874435</v>
      </c>
      <c r="M52" s="86">
        <v>2.0368328456523854</v>
      </c>
      <c r="N52" s="86">
        <v>2.4826636921589409</v>
      </c>
      <c r="O52" s="86">
        <v>2.3555570759065732</v>
      </c>
      <c r="P52" s="87">
        <v>2.0876076091929425</v>
      </c>
    </row>
    <row r="53" spans="1:16" s="1" customFormat="1" x14ac:dyDescent="0.25">
      <c r="A53" s="157"/>
      <c r="B53" s="121"/>
      <c r="C53" s="123"/>
      <c r="D53" s="121"/>
      <c r="E53" s="16" t="s">
        <v>42</v>
      </c>
      <c r="F53" s="86" t="s">
        <v>23</v>
      </c>
      <c r="G53" s="86" t="s">
        <v>23</v>
      </c>
      <c r="H53" s="86" t="s">
        <v>23</v>
      </c>
      <c r="I53" s="86" t="s">
        <v>23</v>
      </c>
      <c r="J53" s="86">
        <v>0.47737370663265372</v>
      </c>
      <c r="K53" s="86">
        <v>0.82899121621621696</v>
      </c>
      <c r="L53" s="86">
        <v>1.1573821176667816</v>
      </c>
      <c r="M53" s="86" t="s">
        <v>23</v>
      </c>
      <c r="N53" s="86" t="s">
        <v>23</v>
      </c>
      <c r="O53" s="86">
        <v>0.88111174245815271</v>
      </c>
      <c r="P53" s="87">
        <v>-14.919742804962098</v>
      </c>
    </row>
    <row r="54" spans="1:16" s="1" customFormat="1" x14ac:dyDescent="0.25">
      <c r="A54" s="157"/>
      <c r="B54" s="121"/>
      <c r="C54" s="123"/>
      <c r="D54" s="121"/>
      <c r="E54" s="16" t="s">
        <v>43</v>
      </c>
      <c r="F54" s="86">
        <v>2.9061118389954679</v>
      </c>
      <c r="G54" s="86">
        <v>2.9061118389954679</v>
      </c>
      <c r="H54" s="86">
        <v>2.9061118389954679</v>
      </c>
      <c r="I54" s="86">
        <v>2.9061118389954679</v>
      </c>
      <c r="J54" s="86">
        <v>2.9061118389954679</v>
      </c>
      <c r="K54" s="86">
        <v>2.9061118389954679</v>
      </c>
      <c r="L54" s="86">
        <v>2.9061118389954679</v>
      </c>
      <c r="M54" s="86">
        <v>2.9061118389954679</v>
      </c>
      <c r="N54" s="86">
        <v>2.9061118389954679</v>
      </c>
      <c r="O54" s="86">
        <v>2.9061118389954679</v>
      </c>
      <c r="P54" s="87">
        <v>2.9061118389954674</v>
      </c>
    </row>
    <row r="55" spans="1:16" s="1" customFormat="1" x14ac:dyDescent="0.25">
      <c r="A55" s="157"/>
      <c r="B55" s="121"/>
      <c r="C55" s="123"/>
      <c r="D55" s="121"/>
      <c r="E55" s="16" t="s">
        <v>44</v>
      </c>
      <c r="F55" s="86" t="s">
        <v>23</v>
      </c>
      <c r="G55" s="86" t="s">
        <v>23</v>
      </c>
      <c r="H55" s="86" t="s">
        <v>23</v>
      </c>
      <c r="I55" s="86" t="s">
        <v>23</v>
      </c>
      <c r="J55" s="86" t="s">
        <v>23</v>
      </c>
      <c r="K55" s="86" t="s">
        <v>23</v>
      </c>
      <c r="L55" s="86" t="s">
        <v>23</v>
      </c>
      <c r="M55" s="86" t="s">
        <v>23</v>
      </c>
      <c r="N55" s="86" t="s">
        <v>23</v>
      </c>
      <c r="O55" s="86" t="s">
        <v>23</v>
      </c>
      <c r="P55" s="87" t="s">
        <v>23</v>
      </c>
    </row>
    <row r="56" spans="1:16" s="1" customFormat="1" x14ac:dyDescent="0.25">
      <c r="A56" s="157"/>
      <c r="B56" s="122"/>
      <c r="C56" s="129"/>
      <c r="D56" s="122"/>
      <c r="E56" s="28" t="s">
        <v>20</v>
      </c>
      <c r="F56" s="88" t="s">
        <v>23</v>
      </c>
      <c r="G56" s="88" t="s">
        <v>23</v>
      </c>
      <c r="H56" s="88" t="s">
        <v>23</v>
      </c>
      <c r="I56" s="88" t="s">
        <v>23</v>
      </c>
      <c r="J56" s="88" t="s">
        <v>23</v>
      </c>
      <c r="K56" s="88" t="s">
        <v>23</v>
      </c>
      <c r="L56" s="88" t="s">
        <v>23</v>
      </c>
      <c r="M56" s="88" t="s">
        <v>23</v>
      </c>
      <c r="N56" s="88" t="s">
        <v>23</v>
      </c>
      <c r="O56" s="88" t="s">
        <v>23</v>
      </c>
      <c r="P56" s="89" t="s">
        <v>23</v>
      </c>
    </row>
    <row r="57" spans="1:16" s="1" customFormat="1" ht="16.05" customHeight="1" x14ac:dyDescent="0.25">
      <c r="A57" s="157"/>
      <c r="B57" s="120" t="s">
        <v>105</v>
      </c>
      <c r="C57" s="142" t="s">
        <v>23</v>
      </c>
      <c r="D57" s="120" t="s">
        <v>83</v>
      </c>
      <c r="E57" s="16" t="s">
        <v>40</v>
      </c>
      <c r="F57" s="86">
        <v>0</v>
      </c>
      <c r="G57" s="86">
        <v>0</v>
      </c>
      <c r="H57" s="86">
        <v>0</v>
      </c>
      <c r="I57" s="86">
        <v>0</v>
      </c>
      <c r="J57" s="86">
        <v>0</v>
      </c>
      <c r="K57" s="86">
        <v>0</v>
      </c>
      <c r="L57" s="86">
        <v>0</v>
      </c>
      <c r="M57" s="86">
        <v>0</v>
      </c>
      <c r="N57" s="86">
        <v>0</v>
      </c>
      <c r="O57" s="86">
        <v>0</v>
      </c>
      <c r="P57" s="87">
        <v>0</v>
      </c>
    </row>
    <row r="58" spans="1:16" s="1" customFormat="1" x14ac:dyDescent="0.25">
      <c r="A58" s="157"/>
      <c r="B58" s="121"/>
      <c r="C58" s="123"/>
      <c r="D58" s="121"/>
      <c r="E58" s="16" t="s">
        <v>41</v>
      </c>
      <c r="F58" s="86">
        <v>0</v>
      </c>
      <c r="G58" s="86">
        <v>0</v>
      </c>
      <c r="H58" s="86">
        <v>0</v>
      </c>
      <c r="I58" s="86">
        <v>0</v>
      </c>
      <c r="J58" s="86">
        <v>0</v>
      </c>
      <c r="K58" s="86">
        <v>0</v>
      </c>
      <c r="L58" s="86">
        <v>0</v>
      </c>
      <c r="M58" s="86">
        <v>0</v>
      </c>
      <c r="N58" s="86">
        <v>0</v>
      </c>
      <c r="O58" s="86">
        <v>0</v>
      </c>
      <c r="P58" s="87">
        <v>0</v>
      </c>
    </row>
    <row r="59" spans="1:16" s="1" customFormat="1" x14ac:dyDescent="0.25">
      <c r="A59" s="157"/>
      <c r="B59" s="121"/>
      <c r="C59" s="123"/>
      <c r="D59" s="121"/>
      <c r="E59" s="16" t="s">
        <v>42</v>
      </c>
      <c r="F59" s="86">
        <v>0</v>
      </c>
      <c r="G59" s="86">
        <v>0</v>
      </c>
      <c r="H59" s="86">
        <v>0</v>
      </c>
      <c r="I59" s="86">
        <v>0</v>
      </c>
      <c r="J59" s="86">
        <v>0</v>
      </c>
      <c r="K59" s="86">
        <v>0</v>
      </c>
      <c r="L59" s="86">
        <v>0</v>
      </c>
      <c r="M59" s="86">
        <v>0</v>
      </c>
      <c r="N59" s="86">
        <v>0</v>
      </c>
      <c r="O59" s="86">
        <v>0</v>
      </c>
      <c r="P59" s="87">
        <v>0</v>
      </c>
    </row>
    <row r="60" spans="1:16" s="1" customFormat="1" x14ac:dyDescent="0.25">
      <c r="A60" s="157"/>
      <c r="B60" s="121"/>
      <c r="C60" s="123"/>
      <c r="D60" s="121"/>
      <c r="E60" s="16" t="s">
        <v>43</v>
      </c>
      <c r="F60" s="86">
        <v>3.0715705962486046</v>
      </c>
      <c r="G60" s="86">
        <v>3.0312163196206465</v>
      </c>
      <c r="H60" s="86">
        <v>3.1569494893051306</v>
      </c>
      <c r="I60" s="86">
        <v>3.1183624544747675</v>
      </c>
      <c r="J60" s="86">
        <v>3.312348104448235</v>
      </c>
      <c r="K60" s="86">
        <v>3.3985454983705075</v>
      </c>
      <c r="L60" s="86">
        <v>3.3089157331492842</v>
      </c>
      <c r="M60" s="86">
        <v>3.3998664569005026</v>
      </c>
      <c r="N60" s="86">
        <v>3.9186235859384584</v>
      </c>
      <c r="O60" s="86">
        <v>3.8266897226285534</v>
      </c>
      <c r="P60" s="87">
        <v>3.8728398777715456</v>
      </c>
    </row>
    <row r="61" spans="1:16" s="1" customFormat="1" x14ac:dyDescent="0.25">
      <c r="A61" s="157"/>
      <c r="B61" s="121"/>
      <c r="C61" s="123"/>
      <c r="D61" s="121"/>
      <c r="E61" s="16" t="s">
        <v>44</v>
      </c>
      <c r="F61" s="86">
        <v>5.8690808459184689</v>
      </c>
      <c r="G61" s="86">
        <v>5.9952299745899547</v>
      </c>
      <c r="H61" s="86">
        <v>5.8637682262269628</v>
      </c>
      <c r="I61" s="86">
        <v>6.0280084523757411</v>
      </c>
      <c r="J61" s="86">
        <v>5.2271390293020925</v>
      </c>
      <c r="K61" s="86">
        <v>5.5536663484266793</v>
      </c>
      <c r="L61" s="86">
        <v>5.5148070759537839</v>
      </c>
      <c r="M61" s="86">
        <v>5.4901966138773117</v>
      </c>
      <c r="N61" s="86">
        <v>5.4301280219603489</v>
      </c>
      <c r="O61" s="86">
        <v>5.479456227358245</v>
      </c>
      <c r="P61" s="87">
        <v>5.2463183673380316</v>
      </c>
    </row>
    <row r="62" spans="1:16" s="1" customFormat="1" ht="14.4" thickBot="1" x14ac:dyDescent="0.3">
      <c r="A62" s="158"/>
      <c r="B62" s="130"/>
      <c r="C62" s="148"/>
      <c r="D62" s="130"/>
      <c r="E62" s="19" t="s">
        <v>20</v>
      </c>
      <c r="F62" s="90">
        <v>0</v>
      </c>
      <c r="G62" s="90">
        <v>0</v>
      </c>
      <c r="H62" s="90">
        <v>0</v>
      </c>
      <c r="I62" s="90">
        <v>0</v>
      </c>
      <c r="J62" s="90">
        <v>0</v>
      </c>
      <c r="K62" s="90">
        <v>0</v>
      </c>
      <c r="L62" s="90">
        <v>0</v>
      </c>
      <c r="M62" s="90">
        <v>0</v>
      </c>
      <c r="N62" s="90">
        <v>0</v>
      </c>
      <c r="O62" s="90">
        <v>0</v>
      </c>
      <c r="P62" s="91">
        <v>0</v>
      </c>
    </row>
    <row r="63" spans="1:16" ht="25.8" thickBot="1" x14ac:dyDescent="0.3">
      <c r="A63" s="48" t="s">
        <v>81</v>
      </c>
      <c r="B63" s="13" t="s">
        <v>23</v>
      </c>
      <c r="C63" s="12" t="s">
        <v>23</v>
      </c>
      <c r="D63" s="13" t="s">
        <v>83</v>
      </c>
      <c r="E63" s="13" t="s">
        <v>23</v>
      </c>
      <c r="F63" s="94">
        <v>4.5076218390745399</v>
      </c>
      <c r="G63" s="94">
        <v>4.4585416951991919</v>
      </c>
      <c r="H63" s="94">
        <v>4.0324979727372803</v>
      </c>
      <c r="I63" s="94">
        <v>3.54234132122845</v>
      </c>
      <c r="J63" s="94">
        <v>2.5571817329962117</v>
      </c>
      <c r="K63" s="94">
        <v>2.5664265192392</v>
      </c>
      <c r="L63" s="94">
        <v>2.4205421915912693</v>
      </c>
      <c r="M63" s="94">
        <v>3.0687996260232984</v>
      </c>
      <c r="N63" s="94">
        <v>3.5312825402317314</v>
      </c>
      <c r="O63" s="94">
        <v>3.8364328045622993</v>
      </c>
      <c r="P63" s="95">
        <v>3.8364328045622988</v>
      </c>
    </row>
    <row r="65" spans="1:1" x14ac:dyDescent="0.25">
      <c r="A65" s="51" t="s">
        <v>48</v>
      </c>
    </row>
    <row r="66" spans="1:1" x14ac:dyDescent="0.25">
      <c r="A66" s="53" t="s">
        <v>46</v>
      </c>
    </row>
    <row r="67" spans="1:1" x14ac:dyDescent="0.25">
      <c r="A67" s="53" t="s">
        <v>47</v>
      </c>
    </row>
    <row r="68" spans="1:1" x14ac:dyDescent="0.25">
      <c r="A68" s="53" t="s">
        <v>53</v>
      </c>
    </row>
    <row r="69" spans="1:1" x14ac:dyDescent="0.25">
      <c r="A69" s="53" t="s">
        <v>50</v>
      </c>
    </row>
    <row r="70" spans="1:1" x14ac:dyDescent="0.25">
      <c r="A70" s="53" t="s">
        <v>106</v>
      </c>
    </row>
  </sheetData>
  <mergeCells count="31">
    <mergeCell ref="B5:B7"/>
    <mergeCell ref="C9:C14"/>
    <mergeCell ref="B9:B14"/>
    <mergeCell ref="C21:C26"/>
    <mergeCell ref="C27:C32"/>
    <mergeCell ref="D5:D7"/>
    <mergeCell ref="D9:D14"/>
    <mergeCell ref="D15:D20"/>
    <mergeCell ref="D21:D26"/>
    <mergeCell ref="D27:D32"/>
    <mergeCell ref="D33:D38"/>
    <mergeCell ref="D39:D44"/>
    <mergeCell ref="B15:B20"/>
    <mergeCell ref="C15:C20"/>
    <mergeCell ref="A9:A38"/>
    <mergeCell ref="A2:A8"/>
    <mergeCell ref="D45:D50"/>
    <mergeCell ref="D51:D56"/>
    <mergeCell ref="A39:A62"/>
    <mergeCell ref="B39:B44"/>
    <mergeCell ref="C39:C44"/>
    <mergeCell ref="B45:B50"/>
    <mergeCell ref="C45:C50"/>
    <mergeCell ref="B51:B56"/>
    <mergeCell ref="C51:C56"/>
    <mergeCell ref="B57:B62"/>
    <mergeCell ref="C57:C62"/>
    <mergeCell ref="D57:D62"/>
    <mergeCell ref="B21:B32"/>
    <mergeCell ref="C33:C38"/>
    <mergeCell ref="B33:B38"/>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5B72-0FF8-4696-B648-856E741553DE}">
  <dimension ref="B2:P85"/>
  <sheetViews>
    <sheetView topLeftCell="A16" zoomScale="145" zoomScaleNormal="145" workbookViewId="0">
      <selection activeCell="Q3" sqref="Q3"/>
    </sheetView>
  </sheetViews>
  <sheetFormatPr defaultColWidth="8.6640625" defaultRowHeight="13.8" x14ac:dyDescent="0.25"/>
  <cols>
    <col min="1" max="1" width="8.6640625" style="4"/>
    <col min="2" max="2" width="5.109375" style="4" customWidth="1"/>
    <col min="3" max="3" width="7.109375" style="4" customWidth="1"/>
    <col min="4" max="5" width="5.109375" style="4" customWidth="1"/>
    <col min="6" max="6" width="7" style="4" customWidth="1"/>
    <col min="7" max="7" width="6.44140625" style="4" customWidth="1"/>
    <col min="8" max="8" width="6.6640625" style="4" customWidth="1"/>
    <col min="9" max="9" width="6.33203125" style="4" customWidth="1"/>
    <col min="10" max="10" width="7.109375" style="4" customWidth="1"/>
    <col min="11" max="11" width="6.21875" style="4" customWidth="1"/>
    <col min="12" max="12" width="6.6640625" style="4" customWidth="1"/>
    <col min="13" max="13" width="6.109375" style="4" customWidth="1"/>
    <col min="14" max="14" width="6.44140625" style="4" customWidth="1"/>
    <col min="15" max="15" width="6.109375" style="4" customWidth="1"/>
    <col min="16" max="16" width="6.21875" style="4" customWidth="1"/>
    <col min="17" max="16384" width="8.6640625" style="4"/>
  </cols>
  <sheetData>
    <row r="2" spans="2:16" x14ac:dyDescent="0.25">
      <c r="B2" s="4" t="s">
        <v>84</v>
      </c>
    </row>
    <row r="3" spans="2:16" x14ac:dyDescent="0.25">
      <c r="B3" s="29" t="s">
        <v>25</v>
      </c>
      <c r="C3" s="29" t="s">
        <v>26</v>
      </c>
      <c r="D3" s="29" t="s">
        <v>1</v>
      </c>
      <c r="E3" s="29" t="s">
        <v>21</v>
      </c>
      <c r="F3" s="96">
        <v>2010</v>
      </c>
      <c r="G3" s="96">
        <v>2011</v>
      </c>
      <c r="H3" s="96">
        <v>2012</v>
      </c>
      <c r="I3" s="96">
        <v>2013</v>
      </c>
      <c r="J3" s="96">
        <v>2014</v>
      </c>
      <c r="K3" s="96">
        <v>2015</v>
      </c>
      <c r="L3" s="96">
        <v>2016</v>
      </c>
      <c r="M3" s="96">
        <v>2017</v>
      </c>
      <c r="N3" s="96">
        <v>2018</v>
      </c>
      <c r="O3" s="96">
        <v>2019</v>
      </c>
      <c r="P3" s="97">
        <v>2020</v>
      </c>
    </row>
    <row r="4" spans="2:16" x14ac:dyDescent="0.25">
      <c r="B4" s="29" t="s">
        <v>78</v>
      </c>
      <c r="C4" s="29" t="s">
        <v>13</v>
      </c>
      <c r="D4" s="29" t="s">
        <v>82</v>
      </c>
      <c r="E4" s="29" t="s">
        <v>23</v>
      </c>
      <c r="F4" s="98">
        <v>56360.051841686851</v>
      </c>
      <c r="G4" s="98">
        <v>65193.342226679568</v>
      </c>
      <c r="H4" s="98">
        <v>67502.613374512337</v>
      </c>
      <c r="I4" s="98">
        <v>66749.375696721196</v>
      </c>
      <c r="J4" s="98">
        <v>64853.276040080033</v>
      </c>
      <c r="K4" s="98">
        <v>66074.809951117233</v>
      </c>
      <c r="L4" s="98">
        <v>68526.124672221165</v>
      </c>
      <c r="M4" s="98">
        <v>70451.557392652059</v>
      </c>
      <c r="N4" s="98">
        <v>71502.002859987973</v>
      </c>
      <c r="O4" s="98">
        <v>74096.331080908727</v>
      </c>
      <c r="P4" s="99">
        <v>72633.324252040591</v>
      </c>
    </row>
    <row r="5" spans="2:16" x14ac:dyDescent="0.25">
      <c r="B5" s="29" t="s">
        <v>34</v>
      </c>
      <c r="C5" s="29" t="s">
        <v>55</v>
      </c>
      <c r="D5" s="29" t="s">
        <v>82</v>
      </c>
      <c r="E5" s="29" t="s">
        <v>23</v>
      </c>
      <c r="F5" s="98">
        <v>896.06969744997093</v>
      </c>
      <c r="G5" s="98">
        <v>1031.1764518177638</v>
      </c>
      <c r="H5" s="98">
        <v>1165.2750054940325</v>
      </c>
      <c r="I5" s="98">
        <v>1007.477718885893</v>
      </c>
      <c r="J5" s="98">
        <v>1020.8527496557513</v>
      </c>
      <c r="K5" s="98">
        <v>1162.511994780655</v>
      </c>
      <c r="L5" s="98">
        <v>1211.0335790044437</v>
      </c>
      <c r="M5" s="98">
        <v>1245.0191735141257</v>
      </c>
      <c r="N5" s="98">
        <v>1295.4872418250718</v>
      </c>
      <c r="O5" s="98">
        <v>1278.3841742194377</v>
      </c>
      <c r="P5" s="99">
        <v>1238.7590447233804</v>
      </c>
    </row>
    <row r="6" spans="2:16" x14ac:dyDescent="0.25">
      <c r="B6" s="27" t="s">
        <v>35</v>
      </c>
      <c r="C6" s="31" t="s">
        <v>30</v>
      </c>
      <c r="D6" s="27" t="s">
        <v>82</v>
      </c>
      <c r="E6" s="27" t="s">
        <v>23</v>
      </c>
      <c r="F6" s="100">
        <v>45225.696795549273</v>
      </c>
      <c r="G6" s="100">
        <v>52975.786875055972</v>
      </c>
      <c r="H6" s="100">
        <v>54048.281585030607</v>
      </c>
      <c r="I6" s="100">
        <v>52229.084170493901</v>
      </c>
      <c r="J6" s="100">
        <v>51187.980007040169</v>
      </c>
      <c r="K6" s="100">
        <v>51101.873436679678</v>
      </c>
      <c r="L6" s="100">
        <v>52382.223790846583</v>
      </c>
      <c r="M6" s="100">
        <v>52975.849273778171</v>
      </c>
      <c r="N6" s="100">
        <v>52506.880574390576</v>
      </c>
      <c r="O6" s="100">
        <v>54235.438968543625</v>
      </c>
      <c r="P6" s="101">
        <v>52954.048904608426</v>
      </c>
    </row>
    <row r="7" spans="2:16" x14ac:dyDescent="0.25">
      <c r="B7" s="142" t="s">
        <v>36</v>
      </c>
      <c r="C7" s="27" t="s">
        <v>13</v>
      </c>
      <c r="D7" s="142" t="s">
        <v>82</v>
      </c>
      <c r="E7" s="27" t="s">
        <v>23</v>
      </c>
      <c r="F7" s="100">
        <v>5898.2841853380087</v>
      </c>
      <c r="G7" s="100">
        <v>6584.556439976378</v>
      </c>
      <c r="H7" s="100">
        <v>7147.7744706848353</v>
      </c>
      <c r="I7" s="100">
        <v>7791.4723373250526</v>
      </c>
      <c r="J7" s="100">
        <v>7676.0767832020019</v>
      </c>
      <c r="K7" s="100">
        <v>8314.5305874410442</v>
      </c>
      <c r="L7" s="100">
        <v>8801.0158249685701</v>
      </c>
      <c r="M7" s="100">
        <v>9524.0149567923781</v>
      </c>
      <c r="N7" s="100">
        <v>10422.113376047258</v>
      </c>
      <c r="O7" s="100">
        <v>11150.95713218753</v>
      </c>
      <c r="P7" s="101">
        <v>10906.027504334841</v>
      </c>
    </row>
    <row r="8" spans="2:16" x14ac:dyDescent="0.25">
      <c r="B8" s="123"/>
      <c r="C8" s="17" t="s">
        <v>32</v>
      </c>
      <c r="D8" s="123"/>
      <c r="E8" s="17" t="s">
        <v>23</v>
      </c>
      <c r="F8" s="102">
        <v>3068.0305736821888</v>
      </c>
      <c r="G8" s="102">
        <v>3280.2923248304824</v>
      </c>
      <c r="H8" s="102">
        <v>3561.7295289613148</v>
      </c>
      <c r="I8" s="102">
        <v>3847.1557160406592</v>
      </c>
      <c r="J8" s="102">
        <v>4157.3521682600813</v>
      </c>
      <c r="K8" s="102">
        <v>4398.073048005951</v>
      </c>
      <c r="L8" s="102">
        <v>4556.2942694877811</v>
      </c>
      <c r="M8" s="102">
        <v>4826.1057437641157</v>
      </c>
      <c r="N8" s="102">
        <v>5125.1650903549171</v>
      </c>
      <c r="O8" s="102">
        <v>5449.6513625385505</v>
      </c>
      <c r="P8" s="103">
        <v>5456.8364040614706</v>
      </c>
    </row>
    <row r="9" spans="2:16" x14ac:dyDescent="0.25">
      <c r="B9" s="129"/>
      <c r="C9" s="31" t="s">
        <v>33</v>
      </c>
      <c r="D9" s="129"/>
      <c r="E9" s="31" t="s">
        <v>23</v>
      </c>
      <c r="F9" s="104">
        <v>2830.2536116558204</v>
      </c>
      <c r="G9" s="104">
        <v>3304.2641151458902</v>
      </c>
      <c r="H9" s="104">
        <v>3586.04494172352</v>
      </c>
      <c r="I9" s="104">
        <v>3944.3166212843935</v>
      </c>
      <c r="J9" s="104">
        <v>3518.7246149419207</v>
      </c>
      <c r="K9" s="104">
        <v>3916.4575394350932</v>
      </c>
      <c r="L9" s="104">
        <v>4244.721555480789</v>
      </c>
      <c r="M9" s="104">
        <v>4697.9092130282625</v>
      </c>
      <c r="N9" s="104">
        <v>5296.9482856923414</v>
      </c>
      <c r="O9" s="104">
        <v>5701.3057696489786</v>
      </c>
      <c r="P9" s="105">
        <v>5449.1911002733696</v>
      </c>
    </row>
    <row r="10" spans="2:16" x14ac:dyDescent="0.25">
      <c r="B10" s="29" t="s">
        <v>37</v>
      </c>
      <c r="C10" s="29" t="s">
        <v>56</v>
      </c>
      <c r="D10" s="29" t="s">
        <v>82</v>
      </c>
      <c r="E10" s="29" t="s">
        <v>23</v>
      </c>
      <c r="F10" s="98">
        <v>4340.0011633495978</v>
      </c>
      <c r="G10" s="98">
        <v>4601.822459829451</v>
      </c>
      <c r="H10" s="98">
        <v>5141.2823133028623</v>
      </c>
      <c r="I10" s="104">
        <v>3944.3166212843935</v>
      </c>
      <c r="J10" s="98">
        <v>4968.3665001821082</v>
      </c>
      <c r="K10" s="98">
        <v>5495.8939322158658</v>
      </c>
      <c r="L10" s="98">
        <v>6131.8514774015748</v>
      </c>
      <c r="M10" s="98">
        <v>6706.6739885673942</v>
      </c>
      <c r="N10" s="98">
        <v>7277.5216677250637</v>
      </c>
      <c r="O10" s="98">
        <v>7431.5508059581352</v>
      </c>
      <c r="P10" s="99">
        <v>7534.4887983739391</v>
      </c>
    </row>
    <row r="12" spans="2:16" x14ac:dyDescent="0.25">
      <c r="B12" s="163" t="s">
        <v>48</v>
      </c>
      <c r="C12" s="163"/>
      <c r="D12" s="163"/>
      <c r="E12" s="163"/>
      <c r="F12" s="163"/>
      <c r="G12" s="163"/>
      <c r="H12" s="163"/>
      <c r="I12" s="163"/>
      <c r="J12" s="163"/>
      <c r="K12" s="163"/>
      <c r="L12" s="163"/>
      <c r="M12" s="163"/>
      <c r="N12" s="163"/>
      <c r="O12" s="163"/>
      <c r="P12" s="163"/>
    </row>
    <row r="14" spans="2:16" ht="16.2" x14ac:dyDescent="0.25">
      <c r="B14" s="4" t="s">
        <v>91</v>
      </c>
    </row>
    <row r="15" spans="2:16" x14ac:dyDescent="0.25">
      <c r="B15" s="29" t="s">
        <v>25</v>
      </c>
      <c r="C15" s="29" t="s">
        <v>26</v>
      </c>
      <c r="D15" s="29" t="s">
        <v>1</v>
      </c>
      <c r="E15" s="29" t="s">
        <v>21</v>
      </c>
      <c r="F15" s="96">
        <v>2010</v>
      </c>
      <c r="G15" s="96">
        <v>2011</v>
      </c>
      <c r="H15" s="96">
        <v>2012</v>
      </c>
      <c r="I15" s="96">
        <v>2013</v>
      </c>
      <c r="J15" s="96">
        <v>2014</v>
      </c>
      <c r="K15" s="96">
        <v>2015</v>
      </c>
      <c r="L15" s="96">
        <v>2016</v>
      </c>
      <c r="M15" s="96">
        <v>2017</v>
      </c>
      <c r="N15" s="96">
        <v>2018</v>
      </c>
      <c r="O15" s="96">
        <v>2019</v>
      </c>
      <c r="P15" s="97">
        <v>2020</v>
      </c>
    </row>
    <row r="16" spans="2:16" x14ac:dyDescent="0.25">
      <c r="B16" s="142" t="s">
        <v>34</v>
      </c>
      <c r="C16" s="142" t="s">
        <v>55</v>
      </c>
      <c r="D16" s="142" t="s">
        <v>83</v>
      </c>
      <c r="E16" s="27" t="s">
        <v>40</v>
      </c>
      <c r="F16" s="100">
        <v>2.6636734598908021</v>
      </c>
      <c r="G16" s="100">
        <v>2.6636734598908021</v>
      </c>
      <c r="H16" s="100">
        <v>2.6636734598908021</v>
      </c>
      <c r="I16" s="100">
        <v>2.6636734598908021</v>
      </c>
      <c r="J16" s="100">
        <v>2.6636734598908021</v>
      </c>
      <c r="K16" s="100">
        <v>2.6636734598908021</v>
      </c>
      <c r="L16" s="100">
        <v>2.6636734598908021</v>
      </c>
      <c r="M16" s="100">
        <v>2.6636734598908021</v>
      </c>
      <c r="N16" s="100">
        <v>2.6636734598908021</v>
      </c>
      <c r="O16" s="100">
        <v>2.6636734598908021</v>
      </c>
      <c r="P16" s="101">
        <v>2.6636734598908021</v>
      </c>
    </row>
    <row r="17" spans="2:16" x14ac:dyDescent="0.25">
      <c r="B17" s="123"/>
      <c r="C17" s="123"/>
      <c r="D17" s="123"/>
      <c r="E17" s="17" t="s">
        <v>41</v>
      </c>
      <c r="F17" s="102">
        <v>2.1138117262596738</v>
      </c>
      <c r="G17" s="102">
        <v>2.1162814890778665</v>
      </c>
      <c r="H17" s="102">
        <v>2.1189352327241817</v>
      </c>
      <c r="I17" s="102">
        <v>2.1174167716160248</v>
      </c>
      <c r="J17" s="102">
        <v>2.1092450556122189</v>
      </c>
      <c r="K17" s="102">
        <v>2.1096640333964309</v>
      </c>
      <c r="L17" s="102">
        <v>2.1166889753489908</v>
      </c>
      <c r="M17" s="102">
        <v>2.1165287463181004</v>
      </c>
      <c r="N17" s="102">
        <v>2.1163409407581941</v>
      </c>
      <c r="O17" s="102">
        <v>2.1159286339651047</v>
      </c>
      <c r="P17" s="103">
        <v>2.1156384028422135</v>
      </c>
    </row>
    <row r="18" spans="2:16" x14ac:dyDescent="0.25">
      <c r="B18" s="123"/>
      <c r="C18" s="123"/>
      <c r="D18" s="123"/>
      <c r="E18" s="17" t="s">
        <v>42</v>
      </c>
      <c r="F18" s="106" t="s">
        <v>23</v>
      </c>
      <c r="G18" s="106" t="s">
        <v>23</v>
      </c>
      <c r="H18" s="106" t="s">
        <v>23</v>
      </c>
      <c r="I18" s="106" t="s">
        <v>23</v>
      </c>
      <c r="J18" s="106" t="s">
        <v>23</v>
      </c>
      <c r="K18" s="106" t="s">
        <v>23</v>
      </c>
      <c r="L18" s="106" t="s">
        <v>23</v>
      </c>
      <c r="M18" s="106" t="s">
        <v>23</v>
      </c>
      <c r="N18" s="106" t="s">
        <v>23</v>
      </c>
      <c r="O18" s="106" t="s">
        <v>23</v>
      </c>
      <c r="P18" s="107" t="s">
        <v>23</v>
      </c>
    </row>
    <row r="19" spans="2:16" x14ac:dyDescent="0.25">
      <c r="B19" s="123"/>
      <c r="C19" s="123"/>
      <c r="D19" s="123"/>
      <c r="E19" s="17" t="s">
        <v>43</v>
      </c>
      <c r="F19" s="106" t="s">
        <v>23</v>
      </c>
      <c r="G19" s="106" t="s">
        <v>23</v>
      </c>
      <c r="H19" s="106" t="s">
        <v>23</v>
      </c>
      <c r="I19" s="106" t="s">
        <v>23</v>
      </c>
      <c r="J19" s="106" t="s">
        <v>23</v>
      </c>
      <c r="K19" s="106" t="s">
        <v>23</v>
      </c>
      <c r="L19" s="106" t="s">
        <v>23</v>
      </c>
      <c r="M19" s="106" t="s">
        <v>23</v>
      </c>
      <c r="N19" s="106" t="s">
        <v>23</v>
      </c>
      <c r="O19" s="106" t="s">
        <v>23</v>
      </c>
      <c r="P19" s="107" t="s">
        <v>23</v>
      </c>
    </row>
    <row r="20" spans="2:16" x14ac:dyDescent="0.25">
      <c r="B20" s="123"/>
      <c r="C20" s="123"/>
      <c r="D20" s="123"/>
      <c r="E20" s="17" t="s">
        <v>44</v>
      </c>
      <c r="F20" s="102">
        <v>6.3071087373830164</v>
      </c>
      <c r="G20" s="102">
        <v>6.4450216213687943</v>
      </c>
      <c r="H20" s="102">
        <v>6.2534820740194492</v>
      </c>
      <c r="I20" s="102">
        <v>6.2528628785266234</v>
      </c>
      <c r="J20" s="102">
        <v>5.4502580366560123</v>
      </c>
      <c r="K20" s="102">
        <v>5.7775290799789163</v>
      </c>
      <c r="L20" s="102">
        <v>5.725038192956136</v>
      </c>
      <c r="M20" s="102">
        <v>5.6958716887432681</v>
      </c>
      <c r="N20" s="102">
        <v>5.5956150638451376</v>
      </c>
      <c r="O20" s="102">
        <v>5.6485513684624866</v>
      </c>
      <c r="P20" s="103">
        <v>5.406239738129444</v>
      </c>
    </row>
    <row r="21" spans="2:16" x14ac:dyDescent="0.25">
      <c r="B21" s="129"/>
      <c r="C21" s="129"/>
      <c r="D21" s="129"/>
      <c r="E21" s="31" t="s">
        <v>20</v>
      </c>
      <c r="F21" s="108" t="s">
        <v>23</v>
      </c>
      <c r="G21" s="108" t="s">
        <v>23</v>
      </c>
      <c r="H21" s="108" t="s">
        <v>23</v>
      </c>
      <c r="I21" s="108" t="s">
        <v>23</v>
      </c>
      <c r="J21" s="108" t="s">
        <v>23</v>
      </c>
      <c r="K21" s="108" t="s">
        <v>23</v>
      </c>
      <c r="L21" s="108" t="s">
        <v>23</v>
      </c>
      <c r="M21" s="108" t="s">
        <v>23</v>
      </c>
      <c r="N21" s="108" t="s">
        <v>23</v>
      </c>
      <c r="O21" s="108" t="s">
        <v>23</v>
      </c>
      <c r="P21" s="109" t="s">
        <v>23</v>
      </c>
    </row>
    <row r="22" spans="2:16" x14ac:dyDescent="0.25">
      <c r="B22" s="142" t="s">
        <v>35</v>
      </c>
      <c r="C22" s="142" t="s">
        <v>30</v>
      </c>
      <c r="D22" s="142" t="s">
        <v>83</v>
      </c>
      <c r="E22" s="27" t="s">
        <v>40</v>
      </c>
      <c r="F22" s="100">
        <v>2.9610789612377024</v>
      </c>
      <c r="G22" s="100">
        <v>2.6316631028618689</v>
      </c>
      <c r="H22" s="100">
        <v>2.6638935817500768</v>
      </c>
      <c r="I22" s="100">
        <v>3.1297291875676225</v>
      </c>
      <c r="J22" s="100">
        <v>3.3016096046957091</v>
      </c>
      <c r="K22" s="100">
        <v>3.0909936944453795</v>
      </c>
      <c r="L22" s="100">
        <v>3.0859580226028567</v>
      </c>
      <c r="M22" s="100">
        <v>3.166418715467517</v>
      </c>
      <c r="N22" s="100">
        <v>3.2562692242010884</v>
      </c>
      <c r="O22" s="100">
        <v>3.3484501220872862</v>
      </c>
      <c r="P22" s="101">
        <v>3.3831623093333434</v>
      </c>
    </row>
    <row r="23" spans="2:16" x14ac:dyDescent="0.25">
      <c r="B23" s="123"/>
      <c r="C23" s="123"/>
      <c r="D23" s="123"/>
      <c r="E23" s="17" t="s">
        <v>41</v>
      </c>
      <c r="F23" s="102">
        <v>1.3768801595780074</v>
      </c>
      <c r="G23" s="102">
        <v>1.495973288878913</v>
      </c>
      <c r="H23" s="102">
        <v>1.5771134705561816</v>
      </c>
      <c r="I23" s="102">
        <v>1.5185113851380319</v>
      </c>
      <c r="J23" s="102">
        <v>1.5942175440058275</v>
      </c>
      <c r="K23" s="102">
        <v>1.3012194395048957</v>
      </c>
      <c r="L23" s="102">
        <v>1.3227175454052766</v>
      </c>
      <c r="M23" s="102">
        <v>1.3643686396513024</v>
      </c>
      <c r="N23" s="102">
        <v>1.4518091300614984</v>
      </c>
      <c r="O23" s="102">
        <v>1.5582693219116648</v>
      </c>
      <c r="P23" s="103">
        <v>1.8330690688106397</v>
      </c>
    </row>
    <row r="24" spans="2:16" x14ac:dyDescent="0.25">
      <c r="B24" s="123"/>
      <c r="C24" s="123"/>
      <c r="D24" s="123"/>
      <c r="E24" s="17" t="s">
        <v>42</v>
      </c>
      <c r="F24" s="102">
        <v>1.62770967669481</v>
      </c>
      <c r="G24" s="102">
        <v>1.5720051178523724</v>
      </c>
      <c r="H24" s="102">
        <v>1.6277097916659475</v>
      </c>
      <c r="I24" s="102">
        <v>1.628556303560168</v>
      </c>
      <c r="J24" s="102">
        <v>1.5874904395620513</v>
      </c>
      <c r="K24" s="102">
        <v>1.592502984744985</v>
      </c>
      <c r="L24" s="102">
        <v>1.5730509323586026</v>
      </c>
      <c r="M24" s="102">
        <v>1.5986315665513098</v>
      </c>
      <c r="N24" s="102">
        <v>1.6036136913602619</v>
      </c>
      <c r="O24" s="102">
        <v>1.6006613019885316</v>
      </c>
      <c r="P24" s="103">
        <v>1.6052333614122478</v>
      </c>
    </row>
    <row r="25" spans="2:16" x14ac:dyDescent="0.25">
      <c r="B25" s="123"/>
      <c r="C25" s="123"/>
      <c r="D25" s="123"/>
      <c r="E25" s="17" t="s">
        <v>43</v>
      </c>
      <c r="F25" s="102">
        <v>2.7071335700331449</v>
      </c>
      <c r="G25" s="102">
        <v>2.8605447166183988</v>
      </c>
      <c r="H25" s="102">
        <v>2.9850999594687235</v>
      </c>
      <c r="I25" s="102">
        <v>2.6034061775185648</v>
      </c>
      <c r="J25" s="102">
        <v>2.6197637888662162</v>
      </c>
      <c r="K25" s="102">
        <v>2.7386222457126941</v>
      </c>
      <c r="L25" s="102">
        <v>2.8174286239300659</v>
      </c>
      <c r="M25" s="102">
        <v>2.9256543131610564</v>
      </c>
      <c r="N25" s="102">
        <v>3.1938552857431528</v>
      </c>
      <c r="O25" s="102">
        <v>3.0827419828235838</v>
      </c>
      <c r="P25" s="103">
        <v>3.124066850730113</v>
      </c>
    </row>
    <row r="26" spans="2:16" x14ac:dyDescent="0.25">
      <c r="B26" s="123"/>
      <c r="C26" s="123"/>
      <c r="D26" s="123"/>
      <c r="E26" s="17" t="s">
        <v>44</v>
      </c>
      <c r="F26" s="102">
        <v>6.3071087373830172</v>
      </c>
      <c r="G26" s="102">
        <v>6.4450216213687934</v>
      </c>
      <c r="H26" s="102">
        <v>6.2534820740194483</v>
      </c>
      <c r="I26" s="102">
        <v>6.2528628785266234</v>
      </c>
      <c r="J26" s="102">
        <v>5.4502580366560123</v>
      </c>
      <c r="K26" s="102">
        <v>5.7775290799789163</v>
      </c>
      <c r="L26" s="102">
        <v>5.725038192956136</v>
      </c>
      <c r="M26" s="102">
        <v>5.6958716887432681</v>
      </c>
      <c r="N26" s="102">
        <v>5.5956150638451367</v>
      </c>
      <c r="O26" s="102">
        <v>5.6485513684624884</v>
      </c>
      <c r="P26" s="103">
        <v>5.4062397381294431</v>
      </c>
    </row>
    <row r="27" spans="2:16" x14ac:dyDescent="0.25">
      <c r="B27" s="129"/>
      <c r="C27" s="129"/>
      <c r="D27" s="129"/>
      <c r="E27" s="31" t="s">
        <v>20</v>
      </c>
      <c r="F27" s="104">
        <v>0</v>
      </c>
      <c r="G27" s="104">
        <v>0</v>
      </c>
      <c r="H27" s="104">
        <v>0</v>
      </c>
      <c r="I27" s="104">
        <v>0</v>
      </c>
      <c r="J27" s="104">
        <v>0</v>
      </c>
      <c r="K27" s="104">
        <v>0</v>
      </c>
      <c r="L27" s="104">
        <v>0</v>
      </c>
      <c r="M27" s="104">
        <v>0</v>
      </c>
      <c r="N27" s="104">
        <v>0</v>
      </c>
      <c r="O27" s="104">
        <v>0</v>
      </c>
      <c r="P27" s="105">
        <v>0</v>
      </c>
    </row>
    <row r="28" spans="2:16" x14ac:dyDescent="0.25">
      <c r="B28" s="142" t="s">
        <v>36</v>
      </c>
      <c r="C28" s="142" t="s">
        <v>32</v>
      </c>
      <c r="D28" s="142" t="s">
        <v>83</v>
      </c>
      <c r="E28" s="27" t="s">
        <v>40</v>
      </c>
      <c r="F28" s="100">
        <v>2.6636734598908016</v>
      </c>
      <c r="G28" s="100">
        <v>2.6636734598908021</v>
      </c>
      <c r="H28" s="100">
        <v>2.6636734598908021</v>
      </c>
      <c r="I28" s="100">
        <v>2.6636734598908021</v>
      </c>
      <c r="J28" s="100">
        <v>2.6636734598908021</v>
      </c>
      <c r="K28" s="100">
        <v>2.6636734598908021</v>
      </c>
      <c r="L28" s="100">
        <v>2.6636734598908025</v>
      </c>
      <c r="M28" s="100">
        <v>2.6636734598908021</v>
      </c>
      <c r="N28" s="100">
        <v>2.6636734598908021</v>
      </c>
      <c r="O28" s="100">
        <v>2.6636734598908021</v>
      </c>
      <c r="P28" s="101">
        <v>2.6636734598908021</v>
      </c>
    </row>
    <row r="29" spans="2:16" x14ac:dyDescent="0.25">
      <c r="B29" s="123"/>
      <c r="C29" s="123"/>
      <c r="D29" s="123"/>
      <c r="E29" s="17" t="s">
        <v>41</v>
      </c>
      <c r="F29" s="102">
        <v>2.0701706997118992</v>
      </c>
      <c r="G29" s="102">
        <v>2.0649691738551654</v>
      </c>
      <c r="H29" s="102">
        <v>2.0642729598788363</v>
      </c>
      <c r="I29" s="102">
        <v>2.0658570216186654</v>
      </c>
      <c r="J29" s="102">
        <v>2.0674607947390515</v>
      </c>
      <c r="K29" s="102">
        <v>2.0677058259804117</v>
      </c>
      <c r="L29" s="102">
        <v>2.0676406019601004</v>
      </c>
      <c r="M29" s="102">
        <v>2.067873466793742</v>
      </c>
      <c r="N29" s="102">
        <v>2.0699122340060394</v>
      </c>
      <c r="O29" s="102">
        <v>2.0685734375766356</v>
      </c>
      <c r="P29" s="103">
        <v>2.0690582998508114</v>
      </c>
    </row>
    <row r="30" spans="2:16" x14ac:dyDescent="0.25">
      <c r="B30" s="123"/>
      <c r="C30" s="123"/>
      <c r="D30" s="123"/>
      <c r="E30" s="17" t="s">
        <v>42</v>
      </c>
      <c r="F30" s="102">
        <v>1.6277102864661657</v>
      </c>
      <c r="G30" s="102">
        <v>1.6277102864661657</v>
      </c>
      <c r="H30" s="102">
        <v>1.6277102864661657</v>
      </c>
      <c r="I30" s="102">
        <v>1.6277102864661657</v>
      </c>
      <c r="J30" s="102">
        <v>1.6277102864661657</v>
      </c>
      <c r="K30" s="102">
        <v>1.6277067341961784</v>
      </c>
      <c r="L30" s="102">
        <v>1.6277067999323578</v>
      </c>
      <c r="M30" s="102">
        <v>1.6277068444403429</v>
      </c>
      <c r="N30" s="102">
        <v>1.6277072518001463</v>
      </c>
      <c r="O30" s="102">
        <v>1.6277083952282729</v>
      </c>
      <c r="P30" s="103">
        <v>1.6277087410236324</v>
      </c>
    </row>
    <row r="31" spans="2:16" x14ac:dyDescent="0.25">
      <c r="B31" s="123"/>
      <c r="C31" s="123"/>
      <c r="D31" s="123"/>
      <c r="E31" s="17" t="s">
        <v>43</v>
      </c>
      <c r="F31" s="102">
        <v>2.9061118389954679</v>
      </c>
      <c r="G31" s="102">
        <v>2.9163190462531099</v>
      </c>
      <c r="H31" s="102">
        <v>3.0315624936299135</v>
      </c>
      <c r="I31" s="102">
        <v>2.9665875061743754</v>
      </c>
      <c r="J31" s="102">
        <v>2.9976234729340923</v>
      </c>
      <c r="K31" s="102">
        <v>3.1065862434298284</v>
      </c>
      <c r="L31" s="102">
        <v>3.1904214967818265</v>
      </c>
      <c r="M31" s="102">
        <v>3.2776800316237469</v>
      </c>
      <c r="N31" s="102">
        <v>3.7449350649944333</v>
      </c>
      <c r="O31" s="102">
        <v>3.6618099819000256</v>
      </c>
      <c r="P31" s="103">
        <v>3.7050007386544923</v>
      </c>
    </row>
    <row r="32" spans="2:16" x14ac:dyDescent="0.25">
      <c r="B32" s="123"/>
      <c r="C32" s="123"/>
      <c r="D32" s="123"/>
      <c r="E32" s="17" t="s">
        <v>44</v>
      </c>
      <c r="F32" s="102">
        <v>6.3071087373830164</v>
      </c>
      <c r="G32" s="102">
        <v>6.4450216213687952</v>
      </c>
      <c r="H32" s="102">
        <v>6.2534820740194483</v>
      </c>
      <c r="I32" s="102">
        <v>6.2528628785266234</v>
      </c>
      <c r="J32" s="102">
        <v>5.4502580366560123</v>
      </c>
      <c r="K32" s="102">
        <v>5.7775290799789163</v>
      </c>
      <c r="L32" s="102">
        <v>5.725038192956136</v>
      </c>
      <c r="M32" s="102">
        <v>5.6958716887432681</v>
      </c>
      <c r="N32" s="102">
        <v>5.5956150638451376</v>
      </c>
      <c r="O32" s="102">
        <v>5.6485513684624875</v>
      </c>
      <c r="P32" s="103">
        <v>5.406239738129444</v>
      </c>
    </row>
    <row r="33" spans="2:16" x14ac:dyDescent="0.25">
      <c r="B33" s="123"/>
      <c r="C33" s="129"/>
      <c r="D33" s="129"/>
      <c r="E33" s="31" t="s">
        <v>20</v>
      </c>
      <c r="F33" s="108" t="s">
        <v>23</v>
      </c>
      <c r="G33" s="108" t="s">
        <v>23</v>
      </c>
      <c r="H33" s="108" t="s">
        <v>23</v>
      </c>
      <c r="I33" s="108" t="s">
        <v>23</v>
      </c>
      <c r="J33" s="108" t="s">
        <v>23</v>
      </c>
      <c r="K33" s="108" t="s">
        <v>23</v>
      </c>
      <c r="L33" s="108" t="s">
        <v>23</v>
      </c>
      <c r="M33" s="108" t="s">
        <v>23</v>
      </c>
      <c r="N33" s="108" t="s">
        <v>23</v>
      </c>
      <c r="O33" s="108" t="s">
        <v>23</v>
      </c>
      <c r="P33" s="109" t="s">
        <v>23</v>
      </c>
    </row>
    <row r="34" spans="2:16" x14ac:dyDescent="0.25">
      <c r="B34" s="123"/>
      <c r="C34" s="142" t="s">
        <v>33</v>
      </c>
      <c r="D34" s="142" t="s">
        <v>83</v>
      </c>
      <c r="E34" s="27" t="s">
        <v>40</v>
      </c>
      <c r="F34" s="100">
        <v>2.6636734598908021</v>
      </c>
      <c r="G34" s="100">
        <v>2.6636734598908021</v>
      </c>
      <c r="H34" s="100" t="s">
        <v>23</v>
      </c>
      <c r="I34" s="100">
        <v>2.6525118556219325</v>
      </c>
      <c r="J34" s="100">
        <v>2.6636734598908021</v>
      </c>
      <c r="K34" s="100">
        <v>2.6226579301127204</v>
      </c>
      <c r="L34" s="100">
        <v>2.6636734598908021</v>
      </c>
      <c r="M34" s="100">
        <v>2.6636734598908021</v>
      </c>
      <c r="N34" s="100">
        <v>2.6636734598908021</v>
      </c>
      <c r="O34" s="100">
        <v>2.6636734598908021</v>
      </c>
      <c r="P34" s="101">
        <v>2.7</v>
      </c>
    </row>
    <row r="35" spans="2:16" x14ac:dyDescent="0.25">
      <c r="B35" s="123"/>
      <c r="C35" s="123"/>
      <c r="D35" s="123"/>
      <c r="E35" s="17" t="s">
        <v>41</v>
      </c>
      <c r="F35" s="102">
        <v>1.9998644227682749</v>
      </c>
      <c r="G35" s="102">
        <v>2.0063464250036476</v>
      </c>
      <c r="H35" s="102">
        <v>2.0422982688528331</v>
      </c>
      <c r="I35" s="102">
        <v>2.0685024770171059</v>
      </c>
      <c r="J35" s="102">
        <v>2.0340366541203605</v>
      </c>
      <c r="K35" s="102">
        <v>2.0603817165265736</v>
      </c>
      <c r="L35" s="102">
        <v>2.0503480116405273</v>
      </c>
      <c r="M35" s="102">
        <v>2.0331304120756415</v>
      </c>
      <c r="N35" s="102">
        <v>2.0337555147174036</v>
      </c>
      <c r="O35" s="102">
        <v>2.0337389825062075</v>
      </c>
      <c r="P35" s="103">
        <v>2.0392874608602112</v>
      </c>
    </row>
    <row r="36" spans="2:16" x14ac:dyDescent="0.25">
      <c r="B36" s="123"/>
      <c r="C36" s="123"/>
      <c r="D36" s="123"/>
      <c r="E36" s="17" t="s">
        <v>42</v>
      </c>
      <c r="F36" s="102">
        <v>1.6277102864661659</v>
      </c>
      <c r="G36" s="102">
        <v>1.6277102864661659</v>
      </c>
      <c r="H36" s="102">
        <v>1.6277102864661657</v>
      </c>
      <c r="I36" s="102">
        <v>1.6277102864661657</v>
      </c>
      <c r="J36" s="102">
        <v>1.6277102864661657</v>
      </c>
      <c r="K36" s="102">
        <v>1.6277102864661657</v>
      </c>
      <c r="L36" s="102">
        <v>1.6277102864661657</v>
      </c>
      <c r="M36" s="102">
        <v>1.6277102864661657</v>
      </c>
      <c r="N36" s="102">
        <v>1.6277102864661659</v>
      </c>
      <c r="O36" s="102">
        <v>1.6277102864661657</v>
      </c>
      <c r="P36" s="103">
        <v>1.6277102864661657</v>
      </c>
    </row>
    <row r="37" spans="2:16" x14ac:dyDescent="0.25">
      <c r="B37" s="123"/>
      <c r="C37" s="123"/>
      <c r="D37" s="123"/>
      <c r="E37" s="17" t="s">
        <v>43</v>
      </c>
      <c r="F37" s="102">
        <v>2.9061118389954683</v>
      </c>
      <c r="G37" s="102">
        <v>2.9163190462531099</v>
      </c>
      <c r="H37" s="102">
        <v>3.0315624936299135</v>
      </c>
      <c r="I37" s="102">
        <v>2.9665875061743754</v>
      </c>
      <c r="J37" s="102">
        <v>2.9976234729340918</v>
      </c>
      <c r="K37" s="102">
        <v>3.1065862434298284</v>
      </c>
      <c r="L37" s="102">
        <v>3.1904214967818265</v>
      </c>
      <c r="M37" s="102">
        <v>3.2776800316237469</v>
      </c>
      <c r="N37" s="102">
        <v>3.7449350649944333</v>
      </c>
      <c r="O37" s="102">
        <v>3.6618099819000256</v>
      </c>
      <c r="P37" s="103">
        <v>3.7050007386544923</v>
      </c>
    </row>
    <row r="38" spans="2:16" x14ac:dyDescent="0.25">
      <c r="B38" s="123"/>
      <c r="C38" s="123"/>
      <c r="D38" s="123"/>
      <c r="E38" s="17" t="s">
        <v>44</v>
      </c>
      <c r="F38" s="102">
        <v>6.3071087373830155</v>
      </c>
      <c r="G38" s="102">
        <v>6.4450216213687943</v>
      </c>
      <c r="H38" s="102">
        <v>6.2534820740194474</v>
      </c>
      <c r="I38" s="102">
        <v>6.2528628785266234</v>
      </c>
      <c r="J38" s="102">
        <v>5.4502580366560123</v>
      </c>
      <c r="K38" s="102">
        <v>5.7775290799789172</v>
      </c>
      <c r="L38" s="102">
        <v>5.725038192956136</v>
      </c>
      <c r="M38" s="102">
        <v>5.695871688743269</v>
      </c>
      <c r="N38" s="102">
        <v>5.5956150638451376</v>
      </c>
      <c r="O38" s="102">
        <v>5.6485513684624875</v>
      </c>
      <c r="P38" s="103">
        <v>5.406239738129444</v>
      </c>
    </row>
    <row r="39" spans="2:16" x14ac:dyDescent="0.25">
      <c r="B39" s="129"/>
      <c r="C39" s="129"/>
      <c r="D39" s="129"/>
      <c r="E39" s="31" t="s">
        <v>20</v>
      </c>
      <c r="F39" s="108" t="s">
        <v>23</v>
      </c>
      <c r="G39" s="108" t="s">
        <v>23</v>
      </c>
      <c r="H39" s="108" t="s">
        <v>23</v>
      </c>
      <c r="I39" s="108" t="s">
        <v>23</v>
      </c>
      <c r="J39" s="108" t="s">
        <v>23</v>
      </c>
      <c r="K39" s="108" t="s">
        <v>23</v>
      </c>
      <c r="L39" s="108" t="s">
        <v>23</v>
      </c>
      <c r="M39" s="108" t="s">
        <v>23</v>
      </c>
      <c r="N39" s="108" t="s">
        <v>23</v>
      </c>
      <c r="O39" s="108" t="s">
        <v>23</v>
      </c>
      <c r="P39" s="109" t="s">
        <v>23</v>
      </c>
    </row>
    <row r="40" spans="2:16" x14ac:dyDescent="0.25">
      <c r="B40" s="142" t="s">
        <v>37</v>
      </c>
      <c r="C40" s="142" t="s">
        <v>56</v>
      </c>
      <c r="D40" s="142" t="s">
        <v>83</v>
      </c>
      <c r="E40" s="27" t="s">
        <v>40</v>
      </c>
      <c r="F40" s="100">
        <v>2.8533195377931224</v>
      </c>
      <c r="G40" s="100">
        <v>3.0391709749622611</v>
      </c>
      <c r="H40" s="100">
        <v>3.1397897586539929</v>
      </c>
      <c r="I40" s="100">
        <v>2.6025945673001574</v>
      </c>
      <c r="J40" s="100">
        <v>2.6479887244883602</v>
      </c>
      <c r="K40" s="100">
        <v>2.6636734598908021</v>
      </c>
      <c r="L40" s="100" t="s">
        <v>23</v>
      </c>
      <c r="M40" s="100" t="s">
        <v>23</v>
      </c>
      <c r="N40" s="100" t="s">
        <v>23</v>
      </c>
      <c r="O40" s="100" t="s">
        <v>23</v>
      </c>
      <c r="P40" s="101" t="s">
        <v>23</v>
      </c>
    </row>
    <row r="41" spans="2:16" x14ac:dyDescent="0.25">
      <c r="B41" s="123"/>
      <c r="C41" s="123"/>
      <c r="D41" s="123"/>
      <c r="E41" s="17" t="s">
        <v>41</v>
      </c>
      <c r="F41" s="102">
        <v>1.9387112515550211</v>
      </c>
      <c r="G41" s="102">
        <v>1.9512425478846651</v>
      </c>
      <c r="H41" s="102">
        <v>1.9537600720346482</v>
      </c>
      <c r="I41" s="102">
        <v>1.9521126246765643</v>
      </c>
      <c r="J41" s="102">
        <v>1.959041652973798</v>
      </c>
      <c r="K41" s="102">
        <v>1.9636927092112435</v>
      </c>
      <c r="L41" s="102">
        <v>1.9694290481211725</v>
      </c>
      <c r="M41" s="102">
        <v>1.9684782040820707</v>
      </c>
      <c r="N41" s="102">
        <v>1.9726385268866475</v>
      </c>
      <c r="O41" s="102">
        <v>1.9816974042419797</v>
      </c>
      <c r="P41" s="103">
        <v>1.9829785384076852</v>
      </c>
    </row>
    <row r="42" spans="2:16" x14ac:dyDescent="0.25">
      <c r="B42" s="123"/>
      <c r="C42" s="123"/>
      <c r="D42" s="123"/>
      <c r="E42" s="17" t="s">
        <v>42</v>
      </c>
      <c r="F42" s="102">
        <v>1.6277102864661657</v>
      </c>
      <c r="G42" s="102">
        <v>1.6277102864661657</v>
      </c>
      <c r="H42" s="102">
        <v>1.6277102864661657</v>
      </c>
      <c r="I42" s="102">
        <v>1.6277102864661659</v>
      </c>
      <c r="J42" s="102">
        <v>1.6277102864661657</v>
      </c>
      <c r="K42" s="102">
        <v>1.6277102864661657</v>
      </c>
      <c r="L42" s="102">
        <v>1.6277102864661657</v>
      </c>
      <c r="M42" s="102">
        <v>1.6277102864661657</v>
      </c>
      <c r="N42" s="102">
        <v>1.6277102864661657</v>
      </c>
      <c r="O42" s="102">
        <v>1.6277102864661654</v>
      </c>
      <c r="P42" s="103">
        <v>1.6277102864661657</v>
      </c>
    </row>
    <row r="43" spans="2:16" x14ac:dyDescent="0.25">
      <c r="B43" s="123"/>
      <c r="C43" s="123"/>
      <c r="D43" s="123"/>
      <c r="E43" s="17" t="s">
        <v>43</v>
      </c>
      <c r="F43" s="102">
        <v>2.9061118389954679</v>
      </c>
      <c r="G43" s="102">
        <v>2.9163190462531099</v>
      </c>
      <c r="H43" s="102">
        <v>3.0315624936299135</v>
      </c>
      <c r="I43" s="102">
        <v>2.9665875061743754</v>
      </c>
      <c r="J43" s="102">
        <v>2.9976234729340923</v>
      </c>
      <c r="K43" s="102">
        <v>3.1065862434298279</v>
      </c>
      <c r="L43" s="102">
        <v>3.1904214967818265</v>
      </c>
      <c r="M43" s="102">
        <v>3.2776800316237469</v>
      </c>
      <c r="N43" s="102">
        <v>3.7449350649944333</v>
      </c>
      <c r="O43" s="102">
        <v>3.6618099819000256</v>
      </c>
      <c r="P43" s="103">
        <v>3.7050007386544923</v>
      </c>
    </row>
    <row r="44" spans="2:16" x14ac:dyDescent="0.25">
      <c r="B44" s="123"/>
      <c r="C44" s="123"/>
      <c r="D44" s="123"/>
      <c r="E44" s="17" t="s">
        <v>44</v>
      </c>
      <c r="F44" s="102">
        <v>6.3071087373830164</v>
      </c>
      <c r="G44" s="102">
        <v>6.4450216213687943</v>
      </c>
      <c r="H44" s="102">
        <v>6.2534820740194483</v>
      </c>
      <c r="I44" s="102">
        <v>6.2528628785266225</v>
      </c>
      <c r="J44" s="102">
        <v>5.4502580366560123</v>
      </c>
      <c r="K44" s="102">
        <v>5.7775290799789163</v>
      </c>
      <c r="L44" s="102">
        <v>5.7250381929561351</v>
      </c>
      <c r="M44" s="102">
        <v>5.6958716887432681</v>
      </c>
      <c r="N44" s="102">
        <v>5.5956150638451376</v>
      </c>
      <c r="O44" s="102">
        <v>5.6485513684624875</v>
      </c>
      <c r="P44" s="103">
        <v>5.406239738129444</v>
      </c>
    </row>
    <row r="45" spans="2:16" x14ac:dyDescent="0.25">
      <c r="B45" s="129"/>
      <c r="C45" s="129"/>
      <c r="D45" s="129"/>
      <c r="E45" s="31" t="s">
        <v>20</v>
      </c>
      <c r="F45" s="108" t="s">
        <v>23</v>
      </c>
      <c r="G45" s="108" t="s">
        <v>23</v>
      </c>
      <c r="H45" s="108" t="s">
        <v>23</v>
      </c>
      <c r="I45" s="108" t="s">
        <v>23</v>
      </c>
      <c r="J45" s="108" t="s">
        <v>23</v>
      </c>
      <c r="K45" s="108" t="s">
        <v>23</v>
      </c>
      <c r="L45" s="108" t="s">
        <v>23</v>
      </c>
      <c r="M45" s="108" t="s">
        <v>23</v>
      </c>
      <c r="N45" s="108" t="s">
        <v>23</v>
      </c>
      <c r="O45" s="108" t="s">
        <v>23</v>
      </c>
      <c r="P45" s="109" t="s">
        <v>23</v>
      </c>
    </row>
    <row r="46" spans="2:16" x14ac:dyDescent="0.25">
      <c r="B46" s="110"/>
      <c r="C46" s="110"/>
      <c r="D46" s="110"/>
      <c r="E46" s="111"/>
      <c r="F46" s="110"/>
      <c r="G46" s="110"/>
      <c r="H46" s="110"/>
      <c r="I46" s="110"/>
      <c r="J46" s="110"/>
      <c r="K46" s="110"/>
      <c r="L46" s="110"/>
      <c r="M46" s="110"/>
      <c r="N46" s="110"/>
      <c r="O46" s="110"/>
      <c r="P46" s="110"/>
    </row>
    <row r="47" spans="2:16" x14ac:dyDescent="0.25">
      <c r="B47" s="4" t="s">
        <v>99</v>
      </c>
    </row>
    <row r="48" spans="2:16" x14ac:dyDescent="0.25">
      <c r="B48" s="4" t="s">
        <v>100</v>
      </c>
    </row>
    <row r="49" spans="2:16" x14ac:dyDescent="0.25">
      <c r="B49" s="110"/>
      <c r="C49" s="110"/>
      <c r="D49" s="110"/>
    </row>
    <row r="50" spans="2:16" ht="16.2" x14ac:dyDescent="0.25">
      <c r="B50" s="4" t="s">
        <v>92</v>
      </c>
    </row>
    <row r="51" spans="2:16" x14ac:dyDescent="0.25">
      <c r="B51" s="29" t="s">
        <v>25</v>
      </c>
      <c r="C51" s="29" t="s">
        <v>26</v>
      </c>
      <c r="D51" s="29" t="s">
        <v>1</v>
      </c>
      <c r="E51" s="29" t="s">
        <v>21</v>
      </c>
      <c r="F51" s="96">
        <v>2010</v>
      </c>
      <c r="G51" s="96">
        <v>2011</v>
      </c>
      <c r="H51" s="96">
        <v>2012</v>
      </c>
      <c r="I51" s="96">
        <v>2013</v>
      </c>
      <c r="J51" s="96">
        <v>2014</v>
      </c>
      <c r="K51" s="96">
        <v>2015</v>
      </c>
      <c r="L51" s="96">
        <v>2016</v>
      </c>
      <c r="M51" s="96">
        <v>2017</v>
      </c>
      <c r="N51" s="96">
        <v>2018</v>
      </c>
      <c r="O51" s="96">
        <v>2019</v>
      </c>
      <c r="P51" s="97">
        <v>2020</v>
      </c>
    </row>
    <row r="52" spans="2:16" x14ac:dyDescent="0.25">
      <c r="B52" s="142" t="s">
        <v>14</v>
      </c>
      <c r="C52" s="142" t="s">
        <v>23</v>
      </c>
      <c r="D52" s="142" t="s">
        <v>83</v>
      </c>
      <c r="E52" s="27" t="s">
        <v>40</v>
      </c>
      <c r="F52" s="100">
        <v>2.7304122541165277</v>
      </c>
      <c r="G52" s="100">
        <v>2.6569561966199582</v>
      </c>
      <c r="H52" s="100">
        <v>2.6559874125112031</v>
      </c>
      <c r="I52" s="100">
        <v>2.7592162836349661</v>
      </c>
      <c r="J52" s="100">
        <v>2.6558184441340744</v>
      </c>
      <c r="K52" s="100">
        <v>2.7838725410462675</v>
      </c>
      <c r="L52" s="100">
        <v>2.7889252141467411</v>
      </c>
      <c r="M52" s="100">
        <v>2.8097693491181812</v>
      </c>
      <c r="N52" s="100">
        <v>2.8777097230170816</v>
      </c>
      <c r="O52" s="100">
        <v>2.9375173038079949</v>
      </c>
      <c r="P52" s="101">
        <v>2.9505839777425367</v>
      </c>
    </row>
    <row r="53" spans="2:16" x14ac:dyDescent="0.25">
      <c r="B53" s="123"/>
      <c r="C53" s="123"/>
      <c r="D53" s="123"/>
      <c r="E53" s="17" t="s">
        <v>41</v>
      </c>
      <c r="F53" s="102">
        <v>2.1109458071446117</v>
      </c>
      <c r="G53" s="102">
        <v>2.2736530727790716</v>
      </c>
      <c r="H53" s="102">
        <v>2.140995722171656</v>
      </c>
      <c r="I53" s="102">
        <v>2.0974796319794256</v>
      </c>
      <c r="J53" s="102">
        <v>2.1157206802888724</v>
      </c>
      <c r="K53" s="102">
        <v>2.0852671679289774</v>
      </c>
      <c r="L53" s="102">
        <v>2.1063895822536982</v>
      </c>
      <c r="M53" s="102">
        <v>2.0803335905863234</v>
      </c>
      <c r="N53" s="102">
        <v>1.9707198458126438</v>
      </c>
      <c r="O53" s="102">
        <v>2.0580493325355351</v>
      </c>
      <c r="P53" s="103">
        <v>2.0493592083537027</v>
      </c>
    </row>
    <row r="54" spans="2:16" x14ac:dyDescent="0.25">
      <c r="B54" s="123"/>
      <c r="C54" s="123"/>
      <c r="D54" s="123"/>
      <c r="E54" s="17" t="s">
        <v>42</v>
      </c>
      <c r="F54" s="102">
        <v>1.6277102864661657</v>
      </c>
      <c r="G54" s="102">
        <v>1.6277102864661657</v>
      </c>
      <c r="H54" s="102">
        <v>1.6277102864661657</v>
      </c>
      <c r="I54" s="102">
        <v>1.6277102864661657</v>
      </c>
      <c r="J54" s="102">
        <v>1.6277102864661657</v>
      </c>
      <c r="K54" s="102">
        <v>1.6277102864661657</v>
      </c>
      <c r="L54" s="102">
        <v>1.6277102864661659</v>
      </c>
      <c r="M54" s="102">
        <v>1.6277102864661657</v>
      </c>
      <c r="N54" s="102">
        <v>1.6277099276298344</v>
      </c>
      <c r="O54" s="102">
        <v>1.6277102662838772</v>
      </c>
      <c r="P54" s="103">
        <v>1.6277100406200065</v>
      </c>
    </row>
    <row r="55" spans="2:16" x14ac:dyDescent="0.25">
      <c r="B55" s="123"/>
      <c r="C55" s="123"/>
      <c r="D55" s="123"/>
      <c r="E55" s="17" t="s">
        <v>43</v>
      </c>
      <c r="F55" s="102">
        <v>2.9061118389954679</v>
      </c>
      <c r="G55" s="102">
        <v>2.9163190462531099</v>
      </c>
      <c r="H55" s="102" t="s">
        <v>23</v>
      </c>
      <c r="I55" s="102">
        <v>2.9665875061743754</v>
      </c>
      <c r="J55" s="102">
        <v>2.9976234729340918</v>
      </c>
      <c r="K55" s="102">
        <v>3.1065862434298279</v>
      </c>
      <c r="L55" s="102">
        <v>3.1904214967818265</v>
      </c>
      <c r="M55" s="102">
        <v>3.2776800316237469</v>
      </c>
      <c r="N55" s="102">
        <v>3.7449350649944333</v>
      </c>
      <c r="O55" s="102">
        <v>3.6618099819000256</v>
      </c>
      <c r="P55" s="103">
        <v>3.7050007386544928</v>
      </c>
    </row>
    <row r="56" spans="2:16" x14ac:dyDescent="0.25">
      <c r="B56" s="123"/>
      <c r="C56" s="123"/>
      <c r="D56" s="123"/>
      <c r="E56" s="17" t="s">
        <v>44</v>
      </c>
      <c r="F56" s="102" t="s">
        <v>23</v>
      </c>
      <c r="G56" s="102" t="s">
        <v>23</v>
      </c>
      <c r="H56" s="102" t="s">
        <v>23</v>
      </c>
      <c r="I56" s="102" t="s">
        <v>23</v>
      </c>
      <c r="J56" s="102" t="s">
        <v>23</v>
      </c>
      <c r="K56" s="102" t="s">
        <v>23</v>
      </c>
      <c r="L56" s="102" t="s">
        <v>23</v>
      </c>
      <c r="M56" s="102" t="s">
        <v>23</v>
      </c>
      <c r="N56" s="102" t="s">
        <v>23</v>
      </c>
      <c r="O56" s="102" t="s">
        <v>23</v>
      </c>
      <c r="P56" s="103" t="s">
        <v>23</v>
      </c>
    </row>
    <row r="57" spans="2:16" x14ac:dyDescent="0.25">
      <c r="B57" s="129"/>
      <c r="C57" s="129"/>
      <c r="D57" s="129"/>
      <c r="E57" s="31" t="s">
        <v>20</v>
      </c>
      <c r="F57" s="104">
        <v>0</v>
      </c>
      <c r="G57" s="104">
        <v>0</v>
      </c>
      <c r="H57" s="104">
        <v>0</v>
      </c>
      <c r="I57" s="104">
        <v>0</v>
      </c>
      <c r="J57" s="104">
        <v>0</v>
      </c>
      <c r="K57" s="104">
        <v>0</v>
      </c>
      <c r="L57" s="104">
        <v>0</v>
      </c>
      <c r="M57" s="104">
        <v>0</v>
      </c>
      <c r="N57" s="104">
        <v>0</v>
      </c>
      <c r="O57" s="104">
        <v>0</v>
      </c>
      <c r="P57" s="105">
        <v>0</v>
      </c>
    </row>
    <row r="58" spans="2:16" x14ac:dyDescent="0.25">
      <c r="B58" s="142" t="s">
        <v>15</v>
      </c>
      <c r="C58" s="142" t="s">
        <v>23</v>
      </c>
      <c r="D58" s="142" t="s">
        <v>83</v>
      </c>
      <c r="E58" s="27" t="s">
        <v>40</v>
      </c>
      <c r="F58" s="100">
        <v>2.7826101038918178</v>
      </c>
      <c r="G58" s="100">
        <v>2.6558158333407214</v>
      </c>
      <c r="H58" s="100">
        <v>2.6571982767935327</v>
      </c>
      <c r="I58" s="100">
        <v>2.6800012593872418</v>
      </c>
      <c r="J58" s="100">
        <v>2.8335014083190773</v>
      </c>
      <c r="K58" s="100">
        <v>2.8244007749102522</v>
      </c>
      <c r="L58" s="100">
        <v>2.818230282532479</v>
      </c>
      <c r="M58" s="100">
        <v>2.8240171680959181</v>
      </c>
      <c r="N58" s="100">
        <v>2.7909849299532952</v>
      </c>
      <c r="O58" s="100">
        <v>2.7875400897832496</v>
      </c>
      <c r="P58" s="101">
        <v>2.7658680173931343</v>
      </c>
    </row>
    <row r="59" spans="2:16" x14ac:dyDescent="0.25">
      <c r="B59" s="123"/>
      <c r="C59" s="123"/>
      <c r="D59" s="123"/>
      <c r="E59" s="17" t="s">
        <v>41</v>
      </c>
      <c r="F59" s="102">
        <v>2.0024033178761016</v>
      </c>
      <c r="G59" s="102">
        <v>2.2732010653066022</v>
      </c>
      <c r="H59" s="102">
        <v>2.0779750350449055</v>
      </c>
      <c r="I59" s="102">
        <v>1.9939402799831742</v>
      </c>
      <c r="J59" s="102">
        <v>1.9671904202304775</v>
      </c>
      <c r="K59" s="102">
        <v>1.955512499694245</v>
      </c>
      <c r="L59" s="102">
        <v>1.9586478616289718</v>
      </c>
      <c r="M59" s="102">
        <v>1.9255650476708781</v>
      </c>
      <c r="N59" s="102">
        <v>1.9340530751660416</v>
      </c>
      <c r="O59" s="102">
        <v>1.9224483625071587</v>
      </c>
      <c r="P59" s="103">
        <v>2.0207697574790364</v>
      </c>
    </row>
    <row r="60" spans="2:16" x14ac:dyDescent="0.25">
      <c r="B60" s="123"/>
      <c r="C60" s="123"/>
      <c r="D60" s="123"/>
      <c r="E60" s="17" t="s">
        <v>42</v>
      </c>
      <c r="F60" s="102">
        <v>1.6277102864661657</v>
      </c>
      <c r="G60" s="102">
        <v>1.6277102864661657</v>
      </c>
      <c r="H60" s="102">
        <v>1.6277102864661657</v>
      </c>
      <c r="I60" s="102">
        <v>1.6277102864661657</v>
      </c>
      <c r="J60" s="102">
        <v>1.6277102864661657</v>
      </c>
      <c r="K60" s="102">
        <v>1.6277102864661657</v>
      </c>
      <c r="L60" s="102">
        <v>1.6277102864661654</v>
      </c>
      <c r="M60" s="102">
        <v>1.6277102864661657</v>
      </c>
      <c r="N60" s="102">
        <v>1.6277099630323788</v>
      </c>
      <c r="O60" s="102">
        <v>1.6277100942403846</v>
      </c>
      <c r="P60" s="103">
        <v>1.6277100969305185</v>
      </c>
    </row>
    <row r="61" spans="2:16" x14ac:dyDescent="0.25">
      <c r="B61" s="123"/>
      <c r="C61" s="123"/>
      <c r="D61" s="123"/>
      <c r="E61" s="17" t="s">
        <v>43</v>
      </c>
      <c r="F61" s="106" t="s">
        <v>23</v>
      </c>
      <c r="G61" s="106" t="s">
        <v>23</v>
      </c>
      <c r="H61" s="106" t="s">
        <v>23</v>
      </c>
      <c r="I61" s="106" t="s">
        <v>23</v>
      </c>
      <c r="J61" s="106" t="s">
        <v>23</v>
      </c>
      <c r="K61" s="106" t="s">
        <v>23</v>
      </c>
      <c r="L61" s="106" t="s">
        <v>23</v>
      </c>
      <c r="M61" s="106" t="s">
        <v>23</v>
      </c>
      <c r="N61" s="106" t="s">
        <v>23</v>
      </c>
      <c r="O61" s="106" t="s">
        <v>23</v>
      </c>
      <c r="P61" s="107" t="s">
        <v>23</v>
      </c>
    </row>
    <row r="62" spans="2:16" x14ac:dyDescent="0.25">
      <c r="B62" s="123"/>
      <c r="C62" s="123"/>
      <c r="D62" s="123"/>
      <c r="E62" s="17" t="s">
        <v>44</v>
      </c>
      <c r="F62" s="106" t="s">
        <v>23</v>
      </c>
      <c r="G62" s="106" t="s">
        <v>23</v>
      </c>
      <c r="H62" s="106" t="s">
        <v>23</v>
      </c>
      <c r="I62" s="106" t="s">
        <v>23</v>
      </c>
      <c r="J62" s="106" t="s">
        <v>23</v>
      </c>
      <c r="K62" s="106" t="s">
        <v>23</v>
      </c>
      <c r="L62" s="106" t="s">
        <v>23</v>
      </c>
      <c r="M62" s="106" t="s">
        <v>23</v>
      </c>
      <c r="N62" s="106" t="s">
        <v>23</v>
      </c>
      <c r="O62" s="106" t="s">
        <v>23</v>
      </c>
      <c r="P62" s="107" t="s">
        <v>23</v>
      </c>
    </row>
    <row r="63" spans="2:16" x14ac:dyDescent="0.25">
      <c r="B63" s="129"/>
      <c r="C63" s="129"/>
      <c r="D63" s="129"/>
      <c r="E63" s="31" t="s">
        <v>20</v>
      </c>
      <c r="F63" s="104">
        <v>0</v>
      </c>
      <c r="G63" s="104">
        <v>0</v>
      </c>
      <c r="H63" s="104">
        <v>0</v>
      </c>
      <c r="I63" s="104">
        <v>0</v>
      </c>
      <c r="J63" s="104">
        <v>0</v>
      </c>
      <c r="K63" s="104">
        <v>0</v>
      </c>
      <c r="L63" s="104">
        <v>0</v>
      </c>
      <c r="M63" s="104">
        <v>0</v>
      </c>
      <c r="N63" s="104">
        <v>0</v>
      </c>
      <c r="O63" s="104">
        <v>0</v>
      </c>
      <c r="P63" s="105">
        <v>0</v>
      </c>
    </row>
    <row r="64" spans="2:16" x14ac:dyDescent="0.25">
      <c r="B64" s="142" t="s">
        <v>61</v>
      </c>
      <c r="C64" s="142" t="s">
        <v>23</v>
      </c>
      <c r="D64" s="142" t="s">
        <v>83</v>
      </c>
      <c r="E64" s="27" t="s">
        <v>40</v>
      </c>
      <c r="F64" s="100">
        <v>8.1367679649178175</v>
      </c>
      <c r="G64" s="100">
        <v>0.16526429425136299</v>
      </c>
      <c r="H64" s="100">
        <v>-4.6458994304352093</v>
      </c>
      <c r="I64" s="100">
        <v>8.8640927177635493</v>
      </c>
      <c r="J64" s="100">
        <v>8.0415231334414266</v>
      </c>
      <c r="K64" s="100">
        <v>7.8852709115630493</v>
      </c>
      <c r="L64" s="100">
        <v>7.857749759296043</v>
      </c>
      <c r="M64" s="100">
        <v>7.3197428042233357</v>
      </c>
      <c r="N64" s="100">
        <v>7.3332675950306569</v>
      </c>
      <c r="O64" s="100">
        <v>7.2601032292655958</v>
      </c>
      <c r="P64" s="101">
        <v>7.2772285170010083</v>
      </c>
    </row>
    <row r="65" spans="2:16" x14ac:dyDescent="0.25">
      <c r="B65" s="123"/>
      <c r="C65" s="123"/>
      <c r="D65" s="123"/>
      <c r="E65" s="17" t="s">
        <v>41</v>
      </c>
      <c r="F65" s="102">
        <v>1.2223559840504092</v>
      </c>
      <c r="G65" s="102">
        <v>1.2501085752213748</v>
      </c>
      <c r="H65" s="102">
        <v>1.4477465483746395</v>
      </c>
      <c r="I65" s="102">
        <v>1.5153272475427373</v>
      </c>
      <c r="J65" s="102">
        <v>1.6884295785742773</v>
      </c>
      <c r="K65" s="102">
        <v>1.7217090006406697</v>
      </c>
      <c r="L65" s="102">
        <v>1.8933971387874435</v>
      </c>
      <c r="M65" s="102">
        <v>2.0368328456523854</v>
      </c>
      <c r="N65" s="102">
        <v>2.4826636921589409</v>
      </c>
      <c r="O65" s="102">
        <v>2.3555570759065732</v>
      </c>
      <c r="P65" s="103">
        <v>2.0876076091929425</v>
      </c>
    </row>
    <row r="66" spans="2:16" x14ac:dyDescent="0.25">
      <c r="B66" s="123"/>
      <c r="C66" s="123"/>
      <c r="D66" s="123"/>
      <c r="E66" s="17" t="s">
        <v>42</v>
      </c>
      <c r="F66" s="106" t="s">
        <v>23</v>
      </c>
      <c r="G66" s="106" t="s">
        <v>23</v>
      </c>
      <c r="H66" s="106" t="s">
        <v>23</v>
      </c>
      <c r="I66" s="106" t="s">
        <v>23</v>
      </c>
      <c r="J66" s="102">
        <v>0.47737370663265372</v>
      </c>
      <c r="K66" s="102">
        <v>0.82899121621621696</v>
      </c>
      <c r="L66" s="102">
        <v>1.1573821176667816</v>
      </c>
      <c r="M66" s="106" t="s">
        <v>23</v>
      </c>
      <c r="N66" s="106" t="s">
        <v>23</v>
      </c>
      <c r="O66" s="102">
        <v>0.88111174245815271</v>
      </c>
      <c r="P66" s="103">
        <v>-14.919742804962098</v>
      </c>
    </row>
    <row r="67" spans="2:16" x14ac:dyDescent="0.25">
      <c r="B67" s="123"/>
      <c r="C67" s="123"/>
      <c r="D67" s="123"/>
      <c r="E67" s="17" t="s">
        <v>43</v>
      </c>
      <c r="F67" s="102">
        <v>2.9061118389954679</v>
      </c>
      <c r="G67" s="102">
        <v>2.9061118389954679</v>
      </c>
      <c r="H67" s="102">
        <v>2.9061118389954679</v>
      </c>
      <c r="I67" s="102">
        <v>2.9061118389954679</v>
      </c>
      <c r="J67" s="102">
        <v>2.9061118389954679</v>
      </c>
      <c r="K67" s="102">
        <v>2.9061118389954679</v>
      </c>
      <c r="L67" s="102">
        <v>2.9061118389954679</v>
      </c>
      <c r="M67" s="102">
        <v>2.9061118389954679</v>
      </c>
      <c r="N67" s="102">
        <v>2.9061118389954679</v>
      </c>
      <c r="O67" s="102">
        <v>2.9061118389954679</v>
      </c>
      <c r="P67" s="103">
        <v>2.9061118389954674</v>
      </c>
    </row>
    <row r="68" spans="2:16" x14ac:dyDescent="0.25">
      <c r="B68" s="123"/>
      <c r="C68" s="123"/>
      <c r="D68" s="123"/>
      <c r="E68" s="17" t="s">
        <v>44</v>
      </c>
      <c r="F68" s="106" t="s">
        <v>23</v>
      </c>
      <c r="G68" s="106" t="s">
        <v>23</v>
      </c>
      <c r="H68" s="106" t="s">
        <v>23</v>
      </c>
      <c r="I68" s="106" t="s">
        <v>23</v>
      </c>
      <c r="J68" s="106" t="s">
        <v>23</v>
      </c>
      <c r="K68" s="106" t="s">
        <v>23</v>
      </c>
      <c r="L68" s="106" t="s">
        <v>23</v>
      </c>
      <c r="M68" s="106" t="s">
        <v>23</v>
      </c>
      <c r="N68" s="106" t="s">
        <v>23</v>
      </c>
      <c r="O68" s="106" t="s">
        <v>23</v>
      </c>
      <c r="P68" s="107" t="s">
        <v>23</v>
      </c>
    </row>
    <row r="69" spans="2:16" x14ac:dyDescent="0.25">
      <c r="B69" s="129"/>
      <c r="C69" s="129"/>
      <c r="D69" s="129"/>
      <c r="E69" s="31" t="s">
        <v>20</v>
      </c>
      <c r="F69" s="108" t="s">
        <v>23</v>
      </c>
      <c r="G69" s="108" t="s">
        <v>23</v>
      </c>
      <c r="H69" s="108" t="s">
        <v>23</v>
      </c>
      <c r="I69" s="108" t="s">
        <v>23</v>
      </c>
      <c r="J69" s="108" t="s">
        <v>23</v>
      </c>
      <c r="K69" s="108" t="s">
        <v>23</v>
      </c>
      <c r="L69" s="108" t="s">
        <v>23</v>
      </c>
      <c r="M69" s="108" t="s">
        <v>23</v>
      </c>
      <c r="N69" s="108" t="s">
        <v>23</v>
      </c>
      <c r="O69" s="108" t="s">
        <v>23</v>
      </c>
      <c r="P69" s="109" t="s">
        <v>23</v>
      </c>
    </row>
    <row r="70" spans="2:16" x14ac:dyDescent="0.25">
      <c r="B70" s="142" t="s">
        <v>108</v>
      </c>
      <c r="C70" s="142" t="s">
        <v>23</v>
      </c>
      <c r="D70" s="142" t="s">
        <v>83</v>
      </c>
      <c r="E70" s="27" t="s">
        <v>40</v>
      </c>
      <c r="F70" s="100">
        <v>0</v>
      </c>
      <c r="G70" s="100">
        <v>0</v>
      </c>
      <c r="H70" s="100">
        <v>0</v>
      </c>
      <c r="I70" s="100">
        <v>0</v>
      </c>
      <c r="J70" s="100">
        <v>0</v>
      </c>
      <c r="K70" s="100">
        <v>0</v>
      </c>
      <c r="L70" s="100">
        <v>0</v>
      </c>
      <c r="M70" s="100">
        <v>0</v>
      </c>
      <c r="N70" s="100">
        <v>0</v>
      </c>
      <c r="O70" s="100">
        <v>0</v>
      </c>
      <c r="P70" s="101">
        <v>0</v>
      </c>
    </row>
    <row r="71" spans="2:16" x14ac:dyDescent="0.25">
      <c r="B71" s="123"/>
      <c r="C71" s="123"/>
      <c r="D71" s="123"/>
      <c r="E71" s="17" t="s">
        <v>41</v>
      </c>
      <c r="F71" s="102">
        <v>0</v>
      </c>
      <c r="G71" s="102">
        <v>0</v>
      </c>
      <c r="H71" s="102">
        <v>0</v>
      </c>
      <c r="I71" s="102">
        <v>0</v>
      </c>
      <c r="J71" s="102">
        <v>0</v>
      </c>
      <c r="K71" s="102">
        <v>0</v>
      </c>
      <c r="L71" s="102">
        <v>0</v>
      </c>
      <c r="M71" s="102">
        <v>0</v>
      </c>
      <c r="N71" s="102">
        <v>0</v>
      </c>
      <c r="O71" s="102">
        <v>0</v>
      </c>
      <c r="P71" s="103">
        <v>0</v>
      </c>
    </row>
    <row r="72" spans="2:16" x14ac:dyDescent="0.25">
      <c r="B72" s="123"/>
      <c r="C72" s="123"/>
      <c r="D72" s="123"/>
      <c r="E72" s="17" t="s">
        <v>42</v>
      </c>
      <c r="F72" s="102">
        <v>0</v>
      </c>
      <c r="G72" s="102">
        <v>0</v>
      </c>
      <c r="H72" s="102">
        <v>0</v>
      </c>
      <c r="I72" s="102">
        <v>0</v>
      </c>
      <c r="J72" s="102">
        <v>0</v>
      </c>
      <c r="K72" s="102">
        <v>0</v>
      </c>
      <c r="L72" s="102">
        <v>0</v>
      </c>
      <c r="M72" s="102">
        <v>0</v>
      </c>
      <c r="N72" s="102">
        <v>0</v>
      </c>
      <c r="O72" s="102">
        <v>0</v>
      </c>
      <c r="P72" s="103">
        <v>0</v>
      </c>
    </row>
    <row r="73" spans="2:16" x14ac:dyDescent="0.25">
      <c r="B73" s="123"/>
      <c r="C73" s="123"/>
      <c r="D73" s="123"/>
      <c r="E73" s="17" t="s">
        <v>43</v>
      </c>
      <c r="F73" s="102">
        <v>3.0715705962486046</v>
      </c>
      <c r="G73" s="102">
        <v>3.0312163196206465</v>
      </c>
      <c r="H73" s="102">
        <v>3.1569494893051306</v>
      </c>
      <c r="I73" s="102">
        <v>3.1183624544747675</v>
      </c>
      <c r="J73" s="102">
        <v>3.312348104448235</v>
      </c>
      <c r="K73" s="102">
        <v>3.3985454983705075</v>
      </c>
      <c r="L73" s="102">
        <v>3.3089157331492842</v>
      </c>
      <c r="M73" s="102">
        <v>3.3998664569005026</v>
      </c>
      <c r="N73" s="102">
        <v>3.9186235859384584</v>
      </c>
      <c r="O73" s="102">
        <v>3.8266897226285534</v>
      </c>
      <c r="P73" s="103">
        <v>3.8728398777715456</v>
      </c>
    </row>
    <row r="74" spans="2:16" x14ac:dyDescent="0.25">
      <c r="B74" s="123"/>
      <c r="C74" s="123"/>
      <c r="D74" s="123"/>
      <c r="E74" s="17" t="s">
        <v>44</v>
      </c>
      <c r="F74" s="102">
        <v>5.8690808459184689</v>
      </c>
      <c r="G74" s="102">
        <v>5.9952299745899547</v>
      </c>
      <c r="H74" s="102">
        <v>5.8637682262269628</v>
      </c>
      <c r="I74" s="102">
        <v>6.0280084523757411</v>
      </c>
      <c r="J74" s="102">
        <v>5.2271390293020925</v>
      </c>
      <c r="K74" s="102">
        <v>5.5536663484266793</v>
      </c>
      <c r="L74" s="102">
        <v>5.5148070759537839</v>
      </c>
      <c r="M74" s="102">
        <v>5.4901966138773117</v>
      </c>
      <c r="N74" s="102">
        <v>5.4301280219603489</v>
      </c>
      <c r="O74" s="102">
        <v>5.479456227358245</v>
      </c>
      <c r="P74" s="103">
        <v>5.2463183673380316</v>
      </c>
    </row>
    <row r="75" spans="2:16" x14ac:dyDescent="0.25">
      <c r="B75" s="129"/>
      <c r="C75" s="129"/>
      <c r="D75" s="129"/>
      <c r="E75" s="31" t="s">
        <v>20</v>
      </c>
      <c r="F75" s="104">
        <v>0</v>
      </c>
      <c r="G75" s="104">
        <v>0</v>
      </c>
      <c r="H75" s="104">
        <v>0</v>
      </c>
      <c r="I75" s="104">
        <v>0</v>
      </c>
      <c r="J75" s="104">
        <v>0</v>
      </c>
      <c r="K75" s="104">
        <v>0</v>
      </c>
      <c r="L75" s="104">
        <v>0</v>
      </c>
      <c r="M75" s="104">
        <v>0</v>
      </c>
      <c r="N75" s="104">
        <v>0</v>
      </c>
      <c r="O75" s="104">
        <v>0</v>
      </c>
      <c r="P75" s="105">
        <v>0</v>
      </c>
    </row>
    <row r="77" spans="2:16" x14ac:dyDescent="0.25">
      <c r="B77" s="163" t="s">
        <v>101</v>
      </c>
      <c r="C77" s="163"/>
      <c r="D77" s="163"/>
      <c r="E77" s="163"/>
      <c r="F77" s="163"/>
      <c r="G77" s="163"/>
      <c r="H77" s="163"/>
      <c r="I77" s="163"/>
      <c r="J77" s="163"/>
      <c r="K77" s="163"/>
      <c r="L77" s="163"/>
      <c r="M77" s="163"/>
      <c r="N77" s="163"/>
      <c r="O77" s="163"/>
      <c r="P77" s="163"/>
    </row>
    <row r="78" spans="2:16" x14ac:dyDescent="0.25">
      <c r="B78" s="163" t="s">
        <v>107</v>
      </c>
      <c r="C78" s="163"/>
      <c r="D78" s="163"/>
      <c r="E78" s="163"/>
      <c r="F78" s="163"/>
      <c r="G78" s="163"/>
      <c r="H78" s="163"/>
      <c r="I78" s="163"/>
      <c r="J78" s="163"/>
      <c r="K78" s="163"/>
      <c r="L78" s="163"/>
      <c r="M78" s="163"/>
      <c r="N78" s="163"/>
      <c r="O78" s="163"/>
      <c r="P78" s="163"/>
    </row>
    <row r="79" spans="2:16" ht="13.5" customHeight="1" x14ac:dyDescent="0.25"/>
    <row r="80" spans="2:16" ht="16.2" x14ac:dyDescent="0.25">
      <c r="B80" s="4" t="s">
        <v>93</v>
      </c>
    </row>
    <row r="81" spans="2:16" x14ac:dyDescent="0.25">
      <c r="B81" s="29" t="s">
        <v>25</v>
      </c>
      <c r="C81" s="29" t="s">
        <v>26</v>
      </c>
      <c r="D81" s="29" t="s">
        <v>1</v>
      </c>
      <c r="E81" s="29" t="s">
        <v>21</v>
      </c>
      <c r="F81" s="96">
        <v>2010</v>
      </c>
      <c r="G81" s="96">
        <v>2011</v>
      </c>
      <c r="H81" s="96">
        <v>2012</v>
      </c>
      <c r="I81" s="96">
        <v>2013</v>
      </c>
      <c r="J81" s="96">
        <v>2014</v>
      </c>
      <c r="K81" s="96">
        <v>2015</v>
      </c>
      <c r="L81" s="96">
        <v>2016</v>
      </c>
      <c r="M81" s="96">
        <v>2017</v>
      </c>
      <c r="N81" s="96">
        <v>2018</v>
      </c>
      <c r="O81" s="96">
        <v>2019</v>
      </c>
      <c r="P81" s="97">
        <v>2020</v>
      </c>
    </row>
    <row r="82" spans="2:16" x14ac:dyDescent="0.25">
      <c r="B82" s="29" t="s">
        <v>85</v>
      </c>
      <c r="C82" s="29" t="s">
        <v>23</v>
      </c>
      <c r="D82" s="29" t="s">
        <v>83</v>
      </c>
      <c r="E82" s="29" t="s">
        <v>23</v>
      </c>
      <c r="F82" s="98">
        <v>4.5076218390745399</v>
      </c>
      <c r="G82" s="98">
        <v>4.4585416951991919</v>
      </c>
      <c r="H82" s="98">
        <v>4.0324979727372803</v>
      </c>
      <c r="I82" s="98">
        <v>3.54234132122845</v>
      </c>
      <c r="J82" s="98">
        <v>2.5571817329962117</v>
      </c>
      <c r="K82" s="98">
        <v>2.5664265192392</v>
      </c>
      <c r="L82" s="98">
        <v>2.4205421915912693</v>
      </c>
      <c r="M82" s="98">
        <v>3.0687996260232984</v>
      </c>
      <c r="N82" s="98">
        <v>3.5312825402317314</v>
      </c>
      <c r="O82" s="98">
        <v>3.8364328045622993</v>
      </c>
      <c r="P82" s="99">
        <v>3.8364328045622988</v>
      </c>
    </row>
    <row r="84" spans="2:16" x14ac:dyDescent="0.25">
      <c r="B84" s="164" t="s">
        <v>102</v>
      </c>
      <c r="C84" s="164"/>
      <c r="D84" s="164"/>
      <c r="E84" s="164"/>
      <c r="F84" s="164"/>
      <c r="G84" s="164"/>
      <c r="H84" s="164"/>
      <c r="I84" s="164"/>
      <c r="J84" s="164"/>
      <c r="K84" s="164"/>
      <c r="L84" s="164"/>
      <c r="M84" s="164"/>
      <c r="N84" s="164"/>
      <c r="O84" s="164"/>
      <c r="P84" s="164"/>
    </row>
    <row r="85" spans="2:16" x14ac:dyDescent="0.25">
      <c r="B85" s="164"/>
      <c r="C85" s="164"/>
      <c r="D85" s="164"/>
      <c r="E85" s="164"/>
      <c r="F85" s="164"/>
      <c r="G85" s="164"/>
      <c r="H85" s="164"/>
      <c r="I85" s="164"/>
      <c r="J85" s="164"/>
      <c r="K85" s="164"/>
      <c r="L85" s="164"/>
      <c r="M85" s="164"/>
      <c r="N85" s="164"/>
      <c r="O85" s="164"/>
      <c r="P85" s="164"/>
    </row>
  </sheetData>
  <mergeCells count="32">
    <mergeCell ref="D64:D69"/>
    <mergeCell ref="B77:P77"/>
    <mergeCell ref="B84:P85"/>
    <mergeCell ref="B7:B9"/>
    <mergeCell ref="D7:D9"/>
    <mergeCell ref="B16:B21"/>
    <mergeCell ref="C16:C21"/>
    <mergeCell ref="D16:D21"/>
    <mergeCell ref="B12:P12"/>
    <mergeCell ref="B22:B27"/>
    <mergeCell ref="C22:C27"/>
    <mergeCell ref="D22:D27"/>
    <mergeCell ref="B28:B39"/>
    <mergeCell ref="C28:C33"/>
    <mergeCell ref="D28:D33"/>
    <mergeCell ref="C34:C39"/>
    <mergeCell ref="D34:D39"/>
    <mergeCell ref="B40:B45"/>
    <mergeCell ref="C40:C45"/>
    <mergeCell ref="D40:D45"/>
    <mergeCell ref="B78:P78"/>
    <mergeCell ref="B52:B57"/>
    <mergeCell ref="C52:C57"/>
    <mergeCell ref="D52:D57"/>
    <mergeCell ref="B70:B75"/>
    <mergeCell ref="C70:C75"/>
    <mergeCell ref="D70:D75"/>
    <mergeCell ref="B58:B63"/>
    <mergeCell ref="C58:C63"/>
    <mergeCell ref="D58:D63"/>
    <mergeCell ref="B64:B69"/>
    <mergeCell ref="C64:C69"/>
  </mergeCells>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经济与能源</vt:lpstr>
      <vt:lpstr>经济与能源拆分表</vt:lpstr>
      <vt:lpstr>碳排放</vt:lpstr>
      <vt:lpstr>碳排放拆分表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傅尧</dc:creator>
  <cp:lastModifiedBy>焕然 苏</cp:lastModifiedBy>
  <dcterms:created xsi:type="dcterms:W3CDTF">2015-06-05T18:19:34Z</dcterms:created>
  <dcterms:modified xsi:type="dcterms:W3CDTF">2025-08-02T11:56:35Z</dcterms:modified>
</cp:coreProperties>
</file>