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Catalogue" sheetId="1" r:id="rId4"/>
  </sheets>
  <definedNames/>
  <calcPr/>
</workbook>
</file>

<file path=xl/sharedStrings.xml><?xml version="1.0" encoding="utf-8"?>
<sst xmlns="http://schemas.openxmlformats.org/spreadsheetml/2006/main" count="70" uniqueCount="44">
  <si>
    <t>Supplier ID</t>
  </si>
  <si>
    <t>Product #</t>
  </si>
  <si>
    <t>Product Description</t>
  </si>
  <si>
    <t>Unit/Packaging</t>
  </si>
  <si>
    <t>Gross Price Package</t>
  </si>
  <si>
    <t>Applicable Rebate</t>
  </si>
  <si>
    <t>Net Price Package</t>
  </si>
  <si>
    <t>Price Unit</t>
  </si>
  <si>
    <t>Product Group</t>
  </si>
  <si>
    <t>SupplierName</t>
  </si>
  <si>
    <t>Test B 1</t>
  </si>
  <si>
    <t>CareInPatient</t>
  </si>
  <si>
    <t>Test B 2</t>
  </si>
  <si>
    <t>Test B 3</t>
  </si>
  <si>
    <t>Test B 4</t>
  </si>
  <si>
    <t>Test B 5</t>
  </si>
  <si>
    <t>Test B 6</t>
  </si>
  <si>
    <t>Test B 7</t>
  </si>
  <si>
    <t>Test B 8</t>
  </si>
  <si>
    <t>Test B 9</t>
  </si>
  <si>
    <t>Test B 10</t>
  </si>
  <si>
    <t>Test B 11</t>
  </si>
  <si>
    <t>Test B 12</t>
  </si>
  <si>
    <t>Test B 13</t>
  </si>
  <si>
    <t>Test B 14</t>
  </si>
  <si>
    <t>Test E 16</t>
  </si>
  <si>
    <t>WoundCare</t>
  </si>
  <si>
    <t>Test E 17</t>
  </si>
  <si>
    <t>Test E 18</t>
  </si>
  <si>
    <t>Test E 19</t>
  </si>
  <si>
    <t>Test E 20</t>
  </si>
  <si>
    <t>Test E 21</t>
  </si>
  <si>
    <t>Test E 22</t>
  </si>
  <si>
    <t>Test E 23</t>
  </si>
  <si>
    <t>Test E 24</t>
  </si>
  <si>
    <t>Test E 25</t>
  </si>
  <si>
    <t>Test E 26</t>
  </si>
  <si>
    <t>Test E 27</t>
  </si>
  <si>
    <t>Test E 28</t>
  </si>
  <si>
    <t>Test C 29</t>
  </si>
  <si>
    <t>CareOutPatient</t>
  </si>
  <si>
    <t>Test C 30</t>
  </si>
  <si>
    <t>Test D 5</t>
  </si>
  <si>
    <t>Polyclinic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</si>
</sst>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\ &quot;€&quot;_-;\-* #,##0.00\ &quot;€&quot;_-;_-* &quot;-&quot;??\ &quot;€&quot;_-;_-@"/>
  </numFmts>
  <fonts count="4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164" xfId="0" applyFont="1" applyNumberFormat="1"/>
    <xf borderId="0" fillId="0" fontId="3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16.14"/>
    <col customWidth="1" min="3" max="3" width="25.57"/>
    <col customWidth="1" min="4" max="4" width="14.43"/>
    <col customWidth="1" min="5" max="5" width="18.43"/>
    <col customWidth="1" min="6" max="7" width="18.57"/>
    <col customWidth="1" min="8" max="8" width="11.86"/>
    <col customWidth="1" min="9" max="9" width="16.14"/>
    <col customWidth="1" min="10" max="10" width="12.86"/>
    <col customWidth="1" min="11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>
        <v>2.0</v>
      </c>
      <c r="B2" s="2">
        <v>1000.0</v>
      </c>
      <c r="C2" s="2" t="s">
        <v>10</v>
      </c>
      <c r="D2" s="2">
        <v>1.0</v>
      </c>
      <c r="E2" s="3">
        <v>7625.0</v>
      </c>
      <c r="F2" s="4">
        <v>0.928656167407361</v>
      </c>
      <c r="G2" s="3">
        <f t="shared" ref="G2:G31" si="1">E2*F2</f>
        <v>7081.003276</v>
      </c>
      <c r="H2" s="3">
        <f t="shared" ref="H2:H31" si="2">G2/D2</f>
        <v>7081.003276</v>
      </c>
      <c r="I2" s="2" t="s">
        <v>11</v>
      </c>
      <c r="J2" s="2" t="str">
        <f t="shared" ref="J2:J31" si="3">VLOOKUP(A2,Supplier!$A$2:$B$11,2,FALSE)</f>
        <v>#REF!</v>
      </c>
    </row>
    <row r="3" ht="14.25" customHeight="1">
      <c r="A3" s="2">
        <v>2.0</v>
      </c>
      <c r="B3" s="2">
        <v>1001.0</v>
      </c>
      <c r="C3" s="2" t="s">
        <v>12</v>
      </c>
      <c r="D3" s="2">
        <v>10.0</v>
      </c>
      <c r="E3" s="3">
        <v>7687.0</v>
      </c>
      <c r="F3" s="4">
        <v>0.5735500275726092</v>
      </c>
      <c r="G3" s="3">
        <f t="shared" si="1"/>
        <v>4408.879062</v>
      </c>
      <c r="H3" s="3">
        <f t="shared" si="2"/>
        <v>440.8879062</v>
      </c>
      <c r="I3" s="2" t="s">
        <v>11</v>
      </c>
      <c r="J3" s="2" t="str">
        <f t="shared" si="3"/>
        <v>#REF!</v>
      </c>
    </row>
    <row r="4" ht="14.25" customHeight="1">
      <c r="A4" s="2">
        <v>2.0</v>
      </c>
      <c r="B4" s="2">
        <v>1002.0</v>
      </c>
      <c r="C4" s="2" t="s">
        <v>13</v>
      </c>
      <c r="D4" s="2">
        <v>19.0</v>
      </c>
      <c r="E4" s="3">
        <v>8271.0</v>
      </c>
      <c r="F4" s="4">
        <v>0.1176055313392027</v>
      </c>
      <c r="G4" s="3">
        <f t="shared" si="1"/>
        <v>972.7153497</v>
      </c>
      <c r="H4" s="3">
        <f t="shared" si="2"/>
        <v>51.19554472</v>
      </c>
      <c r="I4" s="2" t="s">
        <v>11</v>
      </c>
      <c r="J4" s="2" t="str">
        <f t="shared" si="3"/>
        <v>#REF!</v>
      </c>
    </row>
    <row r="5" ht="14.25" customHeight="1">
      <c r="A5" s="2">
        <v>2.0</v>
      </c>
      <c r="B5" s="2">
        <v>1003.0</v>
      </c>
      <c r="C5" s="2" t="s">
        <v>14</v>
      </c>
      <c r="D5" s="2">
        <v>28.0</v>
      </c>
      <c r="E5" s="3">
        <v>9224.0</v>
      </c>
      <c r="F5" s="4">
        <v>0.9859170210532455</v>
      </c>
      <c r="G5" s="3">
        <f t="shared" si="1"/>
        <v>9094.098602</v>
      </c>
      <c r="H5" s="3">
        <f t="shared" si="2"/>
        <v>324.7892358</v>
      </c>
      <c r="I5" s="2" t="s">
        <v>11</v>
      </c>
      <c r="J5" s="2" t="str">
        <f t="shared" si="3"/>
        <v>#REF!</v>
      </c>
    </row>
    <row r="6" ht="14.25" customHeight="1">
      <c r="A6" s="2">
        <v>2.0</v>
      </c>
      <c r="B6" s="2">
        <v>1004.0</v>
      </c>
      <c r="C6" s="2" t="s">
        <v>15</v>
      </c>
      <c r="D6" s="2">
        <v>37.0</v>
      </c>
      <c r="E6" s="3">
        <v>3368.0</v>
      </c>
      <c r="F6" s="4">
        <v>0.6921222506316368</v>
      </c>
      <c r="G6" s="3">
        <f t="shared" si="1"/>
        <v>2331.06774</v>
      </c>
      <c r="H6" s="3">
        <f t="shared" si="2"/>
        <v>63.00183081</v>
      </c>
      <c r="I6" s="2" t="s">
        <v>11</v>
      </c>
      <c r="J6" s="2" t="str">
        <f t="shared" si="3"/>
        <v>#REF!</v>
      </c>
    </row>
    <row r="7" ht="14.25" customHeight="1">
      <c r="A7" s="2">
        <v>2.0</v>
      </c>
      <c r="B7" s="2">
        <v>1005.0</v>
      </c>
      <c r="C7" s="2" t="s">
        <v>16</v>
      </c>
      <c r="D7" s="2">
        <v>46.0</v>
      </c>
      <c r="E7" s="3">
        <v>2154.0</v>
      </c>
      <c r="F7" s="4">
        <v>0.21027729824467278</v>
      </c>
      <c r="G7" s="3">
        <f t="shared" si="1"/>
        <v>452.9373004</v>
      </c>
      <c r="H7" s="3">
        <f t="shared" si="2"/>
        <v>9.846463053</v>
      </c>
      <c r="I7" s="2" t="s">
        <v>11</v>
      </c>
      <c r="J7" s="2" t="str">
        <f t="shared" si="3"/>
        <v>#REF!</v>
      </c>
    </row>
    <row r="8" ht="14.25" customHeight="1">
      <c r="A8" s="2">
        <v>2.0</v>
      </c>
      <c r="B8" s="2">
        <v>1006.0</v>
      </c>
      <c r="C8" s="2" t="s">
        <v>17</v>
      </c>
      <c r="D8" s="2">
        <v>55.0</v>
      </c>
      <c r="E8" s="3">
        <v>2652.0</v>
      </c>
      <c r="F8" s="4">
        <v>0.7731928337716583</v>
      </c>
      <c r="G8" s="3">
        <f t="shared" si="1"/>
        <v>2050.507395</v>
      </c>
      <c r="H8" s="3">
        <f t="shared" si="2"/>
        <v>37.28195264</v>
      </c>
      <c r="I8" s="2" t="s">
        <v>11</v>
      </c>
      <c r="J8" s="2" t="str">
        <f t="shared" si="3"/>
        <v>#REF!</v>
      </c>
    </row>
    <row r="9" ht="14.25" customHeight="1">
      <c r="A9" s="2">
        <v>2.0</v>
      </c>
      <c r="B9" s="2">
        <v>1007.0</v>
      </c>
      <c r="C9" s="2" t="s">
        <v>18</v>
      </c>
      <c r="D9" s="2">
        <v>64.0</v>
      </c>
      <c r="E9" s="3">
        <v>6255.0</v>
      </c>
      <c r="F9" s="4">
        <v>0.9035424024958076</v>
      </c>
      <c r="G9" s="3">
        <f t="shared" si="1"/>
        <v>5651.657728</v>
      </c>
      <c r="H9" s="3">
        <f t="shared" si="2"/>
        <v>88.30715199</v>
      </c>
      <c r="I9" s="2" t="s">
        <v>11</v>
      </c>
      <c r="J9" s="2" t="str">
        <f t="shared" si="3"/>
        <v>#REF!</v>
      </c>
    </row>
    <row r="10" ht="14.25" customHeight="1">
      <c r="A10" s="2">
        <v>2.0</v>
      </c>
      <c r="B10" s="2">
        <v>1008.0</v>
      </c>
      <c r="C10" s="2" t="s">
        <v>19</v>
      </c>
      <c r="D10" s="2">
        <v>73.0</v>
      </c>
      <c r="E10" s="3">
        <v>1821.0</v>
      </c>
      <c r="F10" s="4">
        <v>0.6988402728904743</v>
      </c>
      <c r="G10" s="3">
        <f t="shared" si="1"/>
        <v>1272.588137</v>
      </c>
      <c r="H10" s="3">
        <f t="shared" si="2"/>
        <v>17.4327142</v>
      </c>
      <c r="I10" s="2" t="s">
        <v>11</v>
      </c>
      <c r="J10" s="2" t="str">
        <f t="shared" si="3"/>
        <v>#REF!</v>
      </c>
    </row>
    <row r="11" ht="14.25" customHeight="1">
      <c r="A11" s="2">
        <v>2.0</v>
      </c>
      <c r="B11" s="2">
        <v>1009.0</v>
      </c>
      <c r="C11" s="2" t="s">
        <v>20</v>
      </c>
      <c r="D11" s="2">
        <v>82.0</v>
      </c>
      <c r="E11" s="3">
        <v>4239.0</v>
      </c>
      <c r="F11" s="4">
        <v>0.62432691158011</v>
      </c>
      <c r="G11" s="3">
        <f t="shared" si="1"/>
        <v>2646.521778</v>
      </c>
      <c r="H11" s="3">
        <f t="shared" si="2"/>
        <v>32.27465583</v>
      </c>
      <c r="I11" s="2" t="s">
        <v>11</v>
      </c>
      <c r="J11" s="2" t="str">
        <f t="shared" si="3"/>
        <v>#REF!</v>
      </c>
    </row>
    <row r="12" ht="14.25" customHeight="1">
      <c r="A12" s="2">
        <v>2.0</v>
      </c>
      <c r="B12" s="2">
        <v>1010.0</v>
      </c>
      <c r="C12" s="2" t="s">
        <v>21</v>
      </c>
      <c r="D12" s="2">
        <v>91.0</v>
      </c>
      <c r="E12" s="3">
        <v>4319.0</v>
      </c>
      <c r="F12" s="4">
        <v>0.7481879271180705</v>
      </c>
      <c r="G12" s="3">
        <f t="shared" si="1"/>
        <v>3231.423657</v>
      </c>
      <c r="H12" s="3">
        <f t="shared" si="2"/>
        <v>35.51015008</v>
      </c>
      <c r="I12" s="2" t="s">
        <v>11</v>
      </c>
      <c r="J12" s="2" t="str">
        <f t="shared" si="3"/>
        <v>#REF!</v>
      </c>
    </row>
    <row r="13" ht="14.25" customHeight="1">
      <c r="A13" s="2">
        <v>2.0</v>
      </c>
      <c r="B13" s="2">
        <v>1011.0</v>
      </c>
      <c r="C13" s="2" t="s">
        <v>22</v>
      </c>
      <c r="D13" s="2">
        <v>1.0</v>
      </c>
      <c r="E13" s="3">
        <v>3861.0</v>
      </c>
      <c r="F13" s="4">
        <v>0.9443312997570856</v>
      </c>
      <c r="G13" s="3">
        <f t="shared" si="1"/>
        <v>3646.063148</v>
      </c>
      <c r="H13" s="3">
        <f t="shared" si="2"/>
        <v>3646.063148</v>
      </c>
      <c r="I13" s="2" t="s">
        <v>11</v>
      </c>
      <c r="J13" s="2" t="str">
        <f t="shared" si="3"/>
        <v>#REF!</v>
      </c>
    </row>
    <row r="14" ht="14.25" customHeight="1">
      <c r="A14" s="2">
        <v>2.0</v>
      </c>
      <c r="B14" s="2">
        <v>1012.0</v>
      </c>
      <c r="C14" s="2" t="s">
        <v>23</v>
      </c>
      <c r="D14" s="2">
        <v>5.0</v>
      </c>
      <c r="E14" s="3">
        <v>6777.0</v>
      </c>
      <c r="F14" s="4">
        <v>0.5762503848553437</v>
      </c>
      <c r="G14" s="3">
        <f t="shared" si="1"/>
        <v>3905.248858</v>
      </c>
      <c r="H14" s="3">
        <f t="shared" si="2"/>
        <v>781.0497716</v>
      </c>
      <c r="I14" s="2" t="s">
        <v>11</v>
      </c>
      <c r="J14" s="2" t="str">
        <f t="shared" si="3"/>
        <v>#REF!</v>
      </c>
    </row>
    <row r="15" ht="14.25" customHeight="1">
      <c r="A15" s="2">
        <v>2.0</v>
      </c>
      <c r="B15" s="2">
        <v>1013.0</v>
      </c>
      <c r="C15" s="2" t="s">
        <v>24</v>
      </c>
      <c r="D15" s="2">
        <v>9.0</v>
      </c>
      <c r="E15" s="3">
        <v>8707.0</v>
      </c>
      <c r="F15" s="4">
        <v>0.3546181111243868</v>
      </c>
      <c r="G15" s="3">
        <f t="shared" si="1"/>
        <v>3087.659894</v>
      </c>
      <c r="H15" s="3">
        <f t="shared" si="2"/>
        <v>343.0733215</v>
      </c>
      <c r="I15" s="2" t="s">
        <v>11</v>
      </c>
      <c r="J15" s="2" t="str">
        <f t="shared" si="3"/>
        <v>#REF!</v>
      </c>
    </row>
    <row r="16" ht="14.25" customHeight="1">
      <c r="A16" s="2">
        <v>5.0</v>
      </c>
      <c r="B16" s="2">
        <v>1014.0</v>
      </c>
      <c r="C16" s="2" t="s">
        <v>25</v>
      </c>
      <c r="D16" s="2">
        <v>13.0</v>
      </c>
      <c r="E16" s="3">
        <v>2974.0</v>
      </c>
      <c r="F16" s="4">
        <v>0.21400855319371126</v>
      </c>
      <c r="G16" s="3">
        <f t="shared" si="1"/>
        <v>636.4614372</v>
      </c>
      <c r="H16" s="3">
        <f t="shared" si="2"/>
        <v>48.95857209</v>
      </c>
      <c r="I16" s="2" t="s">
        <v>26</v>
      </c>
      <c r="J16" s="2" t="str">
        <f t="shared" si="3"/>
        <v>#REF!</v>
      </c>
    </row>
    <row r="17" ht="14.25" customHeight="1">
      <c r="A17" s="2">
        <v>5.0</v>
      </c>
      <c r="B17" s="2">
        <v>1015.0</v>
      </c>
      <c r="C17" s="2" t="s">
        <v>27</v>
      </c>
      <c r="D17" s="2">
        <v>17.0</v>
      </c>
      <c r="E17" s="3">
        <v>8228.0</v>
      </c>
      <c r="F17" s="4">
        <v>0.4575999204425971</v>
      </c>
      <c r="G17" s="3">
        <f t="shared" si="1"/>
        <v>3765.132145</v>
      </c>
      <c r="H17" s="3">
        <f t="shared" si="2"/>
        <v>221.4783615</v>
      </c>
      <c r="I17" s="2" t="s">
        <v>26</v>
      </c>
      <c r="J17" s="2" t="str">
        <f t="shared" si="3"/>
        <v>#REF!</v>
      </c>
    </row>
    <row r="18" ht="14.25" customHeight="1">
      <c r="A18" s="2">
        <v>5.0</v>
      </c>
      <c r="B18" s="2">
        <v>1016.0</v>
      </c>
      <c r="C18" s="2" t="s">
        <v>28</v>
      </c>
      <c r="D18" s="2">
        <v>21.0</v>
      </c>
      <c r="E18" s="3">
        <v>7370.0</v>
      </c>
      <c r="F18" s="4">
        <v>0.0704136218748227</v>
      </c>
      <c r="G18" s="3">
        <f t="shared" si="1"/>
        <v>518.9483932</v>
      </c>
      <c r="H18" s="3">
        <f t="shared" si="2"/>
        <v>24.71182825</v>
      </c>
      <c r="I18" s="2" t="s">
        <v>26</v>
      </c>
      <c r="J18" s="2" t="str">
        <f t="shared" si="3"/>
        <v>#REF!</v>
      </c>
    </row>
    <row r="19" ht="14.25" customHeight="1">
      <c r="A19" s="2">
        <v>5.0</v>
      </c>
      <c r="B19" s="2">
        <v>1017.0</v>
      </c>
      <c r="C19" s="2" t="s">
        <v>29</v>
      </c>
      <c r="D19" s="2">
        <v>25.0</v>
      </c>
      <c r="E19" s="3">
        <v>7422.0</v>
      </c>
      <c r="F19" s="4">
        <v>0.00400395713733992</v>
      </c>
      <c r="G19" s="3">
        <f t="shared" si="1"/>
        <v>29.71736987</v>
      </c>
      <c r="H19" s="3">
        <f t="shared" si="2"/>
        <v>1.188694795</v>
      </c>
      <c r="I19" s="2" t="s">
        <v>26</v>
      </c>
      <c r="J19" s="2" t="str">
        <f t="shared" si="3"/>
        <v>#REF!</v>
      </c>
    </row>
    <row r="20" ht="14.25" customHeight="1">
      <c r="A20" s="2">
        <v>5.0</v>
      </c>
      <c r="B20" s="2">
        <v>1018.0</v>
      </c>
      <c r="C20" s="2" t="s">
        <v>30</v>
      </c>
      <c r="D20" s="2">
        <v>29.0</v>
      </c>
      <c r="E20" s="3">
        <v>4405.0</v>
      </c>
      <c r="F20" s="4">
        <v>0.7160742546368705</v>
      </c>
      <c r="G20" s="3">
        <f t="shared" si="1"/>
        <v>3154.307092</v>
      </c>
      <c r="H20" s="3">
        <f t="shared" si="2"/>
        <v>108.7692101</v>
      </c>
      <c r="I20" s="2" t="s">
        <v>26</v>
      </c>
      <c r="J20" s="2" t="str">
        <f t="shared" si="3"/>
        <v>#REF!</v>
      </c>
    </row>
    <row r="21" ht="14.25" customHeight="1">
      <c r="A21" s="2">
        <v>5.0</v>
      </c>
      <c r="B21" s="2">
        <v>1019.0</v>
      </c>
      <c r="C21" s="2" t="s">
        <v>31</v>
      </c>
      <c r="D21" s="2">
        <v>33.0</v>
      </c>
      <c r="E21" s="3">
        <v>9757.0</v>
      </c>
      <c r="F21" s="4">
        <v>0.2489257457492864</v>
      </c>
      <c r="G21" s="3">
        <f t="shared" si="1"/>
        <v>2428.768501</v>
      </c>
      <c r="H21" s="3">
        <f t="shared" si="2"/>
        <v>73.59904549</v>
      </c>
      <c r="I21" s="2" t="s">
        <v>26</v>
      </c>
      <c r="J21" s="2" t="str">
        <f t="shared" si="3"/>
        <v>#REF!</v>
      </c>
    </row>
    <row r="22" ht="14.25" customHeight="1">
      <c r="A22" s="2">
        <v>5.0</v>
      </c>
      <c r="B22" s="2">
        <v>1020.0</v>
      </c>
      <c r="C22" s="2" t="s">
        <v>32</v>
      </c>
      <c r="D22" s="2">
        <v>37.0</v>
      </c>
      <c r="E22" s="3">
        <v>614.0</v>
      </c>
      <c r="F22" s="4">
        <v>0.062411245526291514</v>
      </c>
      <c r="G22" s="3">
        <f t="shared" si="1"/>
        <v>38.32050475</v>
      </c>
      <c r="H22" s="3">
        <f t="shared" si="2"/>
        <v>1.035689318</v>
      </c>
      <c r="I22" s="2" t="s">
        <v>26</v>
      </c>
      <c r="J22" s="2" t="str">
        <f t="shared" si="3"/>
        <v>#REF!</v>
      </c>
    </row>
    <row r="23" ht="14.25" customHeight="1">
      <c r="A23" s="2">
        <v>5.0</v>
      </c>
      <c r="B23" s="2">
        <v>1021.0</v>
      </c>
      <c r="C23" s="2" t="s">
        <v>33</v>
      </c>
      <c r="D23" s="2">
        <v>41.0</v>
      </c>
      <c r="E23" s="3">
        <v>8316.0</v>
      </c>
      <c r="F23" s="4">
        <v>0.18271648071433644</v>
      </c>
      <c r="G23" s="3">
        <f t="shared" si="1"/>
        <v>1519.470254</v>
      </c>
      <c r="H23" s="3">
        <f t="shared" si="2"/>
        <v>37.06025009</v>
      </c>
      <c r="I23" s="2" t="s">
        <v>26</v>
      </c>
      <c r="J23" s="2" t="str">
        <f t="shared" si="3"/>
        <v>#REF!</v>
      </c>
    </row>
    <row r="24" ht="14.25" customHeight="1">
      <c r="A24" s="2">
        <v>5.0</v>
      </c>
      <c r="B24" s="2">
        <v>1022.0</v>
      </c>
      <c r="C24" s="2" t="s">
        <v>34</v>
      </c>
      <c r="D24" s="2">
        <v>45.0</v>
      </c>
      <c r="E24" s="3">
        <v>3970.0</v>
      </c>
      <c r="F24" s="4">
        <v>0.5181703084244387</v>
      </c>
      <c r="G24" s="3">
        <f t="shared" si="1"/>
        <v>2057.136124</v>
      </c>
      <c r="H24" s="3">
        <f t="shared" si="2"/>
        <v>45.7141361</v>
      </c>
      <c r="I24" s="2" t="s">
        <v>26</v>
      </c>
      <c r="J24" s="2" t="str">
        <f t="shared" si="3"/>
        <v>#REF!</v>
      </c>
    </row>
    <row r="25" ht="14.25" customHeight="1">
      <c r="A25" s="2">
        <v>5.0</v>
      </c>
      <c r="B25" s="2">
        <v>1023.0</v>
      </c>
      <c r="C25" s="2" t="s">
        <v>35</v>
      </c>
      <c r="D25" s="2">
        <v>49.0</v>
      </c>
      <c r="E25" s="3">
        <v>2172.0</v>
      </c>
      <c r="F25" s="4">
        <v>0.2974533849206774</v>
      </c>
      <c r="G25" s="3">
        <f t="shared" si="1"/>
        <v>646.068752</v>
      </c>
      <c r="H25" s="3">
        <f t="shared" si="2"/>
        <v>13.18507657</v>
      </c>
      <c r="I25" s="2" t="s">
        <v>26</v>
      </c>
      <c r="J25" s="2" t="str">
        <f t="shared" si="3"/>
        <v>#REF!</v>
      </c>
    </row>
    <row r="26" ht="14.25" customHeight="1">
      <c r="A26" s="2">
        <v>5.0</v>
      </c>
      <c r="B26" s="2">
        <v>1024.0</v>
      </c>
      <c r="C26" s="2" t="s">
        <v>36</v>
      </c>
      <c r="D26" s="2">
        <v>53.0</v>
      </c>
      <c r="E26" s="3">
        <v>5064.0</v>
      </c>
      <c r="F26" s="4">
        <v>0.5012303117021956</v>
      </c>
      <c r="G26" s="3">
        <f t="shared" si="1"/>
        <v>2538.230298</v>
      </c>
      <c r="H26" s="3">
        <f t="shared" si="2"/>
        <v>47.89113771</v>
      </c>
      <c r="I26" s="2" t="s">
        <v>26</v>
      </c>
      <c r="J26" s="2" t="str">
        <f t="shared" si="3"/>
        <v>#REF!</v>
      </c>
    </row>
    <row r="27" ht="14.25" customHeight="1">
      <c r="A27" s="2">
        <v>5.0</v>
      </c>
      <c r="B27" s="2">
        <v>1025.0</v>
      </c>
      <c r="C27" s="2" t="s">
        <v>37</v>
      </c>
      <c r="D27" s="2">
        <v>57.0</v>
      </c>
      <c r="E27" s="3">
        <v>2320.0</v>
      </c>
      <c r="F27" s="4">
        <v>0.9550885136840428</v>
      </c>
      <c r="G27" s="3">
        <f t="shared" si="1"/>
        <v>2215.805352</v>
      </c>
      <c r="H27" s="3">
        <f t="shared" si="2"/>
        <v>38.8737781</v>
      </c>
      <c r="I27" s="2" t="s">
        <v>26</v>
      </c>
      <c r="J27" s="2" t="str">
        <f t="shared" si="3"/>
        <v>#REF!</v>
      </c>
    </row>
    <row r="28" ht="14.25" customHeight="1">
      <c r="A28" s="2">
        <v>5.0</v>
      </c>
      <c r="B28" s="2">
        <v>1026.0</v>
      </c>
      <c r="C28" s="2" t="s">
        <v>38</v>
      </c>
      <c r="D28" s="2">
        <v>61.0</v>
      </c>
      <c r="E28" s="3">
        <v>2743.0</v>
      </c>
      <c r="F28" s="4">
        <v>0.27702053128731907</v>
      </c>
      <c r="G28" s="3">
        <f t="shared" si="1"/>
        <v>759.8673173</v>
      </c>
      <c r="H28" s="3">
        <f t="shared" si="2"/>
        <v>12.45684127</v>
      </c>
      <c r="I28" s="2" t="s">
        <v>26</v>
      </c>
      <c r="J28" s="2" t="str">
        <f t="shared" si="3"/>
        <v>#REF!</v>
      </c>
    </row>
    <row r="29" ht="14.25" customHeight="1">
      <c r="A29" s="2">
        <v>3.0</v>
      </c>
      <c r="B29" s="2">
        <v>1027.0</v>
      </c>
      <c r="C29" s="2" t="s">
        <v>39</v>
      </c>
      <c r="D29" s="2">
        <v>65.0</v>
      </c>
      <c r="E29" s="3">
        <v>2354.0</v>
      </c>
      <c r="F29" s="4">
        <v>0.3882883364055226</v>
      </c>
      <c r="G29" s="3">
        <f t="shared" si="1"/>
        <v>914.0307439</v>
      </c>
      <c r="H29" s="3">
        <f t="shared" si="2"/>
        <v>14.06201144</v>
      </c>
      <c r="I29" s="2" t="s">
        <v>40</v>
      </c>
      <c r="J29" s="2" t="str">
        <f t="shared" si="3"/>
        <v>#REF!</v>
      </c>
    </row>
    <row r="30" ht="14.25" customHeight="1">
      <c r="A30" s="2">
        <v>3.0</v>
      </c>
      <c r="B30" s="2">
        <v>1028.0</v>
      </c>
      <c r="C30" s="2" t="s">
        <v>41</v>
      </c>
      <c r="D30" s="2">
        <v>69.0</v>
      </c>
      <c r="E30" s="3">
        <v>376.0</v>
      </c>
      <c r="F30" s="4">
        <v>0.974580064546644</v>
      </c>
      <c r="G30" s="3">
        <f t="shared" si="1"/>
        <v>366.4421043</v>
      </c>
      <c r="H30" s="3">
        <f t="shared" si="2"/>
        <v>5.310755134</v>
      </c>
      <c r="I30" s="2" t="s">
        <v>40</v>
      </c>
      <c r="J30" s="2" t="str">
        <f t="shared" si="3"/>
        <v>#REF!</v>
      </c>
    </row>
    <row r="31" ht="14.25" customHeight="1">
      <c r="A31" s="2">
        <v>4.0</v>
      </c>
      <c r="B31" s="2">
        <v>1029.0</v>
      </c>
      <c r="C31" s="2" t="s">
        <v>42</v>
      </c>
      <c r="D31" s="2">
        <v>73.0</v>
      </c>
      <c r="E31" s="3">
        <v>8833.0</v>
      </c>
      <c r="F31" s="4">
        <v>0.18399273705147112</v>
      </c>
      <c r="G31" s="3">
        <f t="shared" si="1"/>
        <v>1625.207846</v>
      </c>
      <c r="H31" s="3">
        <f t="shared" si="2"/>
        <v>22.26312118</v>
      </c>
      <c r="I31" s="2" t="s">
        <v>43</v>
      </c>
      <c r="J31" s="2" t="str">
        <f t="shared" si="3"/>
        <v>#REF!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