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on/Desktop/01_Work/panjiva/results/"/>
    </mc:Choice>
  </mc:AlternateContent>
  <xr:revisionPtr revIDLastSave="0" documentId="13_ncr:1_{1A194C9F-24AF-DA4F-A435-B88F5FDAF5C0}" xr6:coauthVersionLast="45" xr6:coauthVersionMax="45" xr10:uidLastSave="{00000000-0000-0000-0000-000000000000}"/>
  <bookViews>
    <workbookView xWindow="0" yWindow="500" windowWidth="33600" windowHeight="20500" activeTab="3" xr2:uid="{00000000-000D-0000-FFFF-FFFF00000000}"/>
  </bookViews>
  <sheets>
    <sheet name="Table1" sheetId="2" r:id="rId1"/>
    <sheet name="Table2" sheetId="3" r:id="rId2"/>
    <sheet name="Table3" sheetId="4" r:id="rId3"/>
    <sheet name="Table5" sheetId="5" r:id="rId4"/>
    <sheet name="Table6" sheetId="7" r:id="rId5"/>
    <sheet name="Table4" sheetId="6" r:id="rId6"/>
  </sheets>
  <calcPr calcId="191029"/>
</workbook>
</file>

<file path=xl/calcChain.xml><?xml version="1.0" encoding="utf-8"?>
<calcChain xmlns="http://schemas.openxmlformats.org/spreadsheetml/2006/main">
  <c r="K6" i="7" l="1"/>
  <c r="K8" i="7"/>
  <c r="K10" i="7"/>
  <c r="K12" i="7"/>
  <c r="K14" i="7"/>
  <c r="K4" i="7"/>
  <c r="H6" i="7"/>
  <c r="H8" i="7"/>
  <c r="H10" i="7"/>
  <c r="H12" i="7"/>
  <c r="H14" i="7"/>
  <c r="H4" i="7"/>
  <c r="E6" i="7"/>
  <c r="E8" i="7"/>
  <c r="E10" i="7"/>
  <c r="E12" i="7"/>
  <c r="E14" i="7"/>
  <c r="E4" i="7"/>
  <c r="O8" i="6"/>
  <c r="J8" i="6"/>
  <c r="E8" i="6"/>
  <c r="O6" i="6"/>
  <c r="J6" i="6"/>
  <c r="E6" i="6"/>
  <c r="O4" i="6"/>
  <c r="J4" i="6"/>
  <c r="E4" i="6"/>
  <c r="O8" i="5"/>
  <c r="J8" i="5"/>
  <c r="E8" i="5"/>
  <c r="O6" i="5"/>
  <c r="J6" i="5"/>
  <c r="E6" i="5"/>
  <c r="O4" i="5"/>
  <c r="J4" i="5"/>
  <c r="E4" i="5"/>
</calcChain>
</file>

<file path=xl/sharedStrings.xml><?xml version="1.0" encoding="utf-8"?>
<sst xmlns="http://schemas.openxmlformats.org/spreadsheetml/2006/main" count="263" uniqueCount="172">
  <si>
    <t>BM</t>
  </si>
  <si>
    <t>GPM</t>
  </si>
  <si>
    <t>Leverage</t>
  </si>
  <si>
    <t>InvI</t>
  </si>
  <si>
    <t>InvT</t>
  </si>
  <si>
    <t>CAPEXI</t>
  </si>
  <si>
    <t>RDI</t>
  </si>
  <si>
    <t>count</t>
  </si>
  <si>
    <t>Median</t>
  </si>
  <si>
    <t>min</t>
  </si>
  <si>
    <t>max</t>
  </si>
  <si>
    <t>Investment</t>
  </si>
  <si>
    <t>Panel A. Panjiva-matched Sample</t>
  </si>
  <si>
    <t>Statistics</t>
  </si>
  <si>
    <t>Total Assets
AT</t>
    <phoneticPr fontId="18" type="noConversion"/>
  </si>
  <si>
    <t>Gross Margin
GPM</t>
    <phoneticPr fontId="18" type="noConversion"/>
  </si>
  <si>
    <t>Debt-to-Equity
D/E</t>
    <phoneticPr fontId="18" type="noConversion"/>
  </si>
  <si>
    <t>Inventory
InvI/AT</t>
    <phoneticPr fontId="18" type="noConversion"/>
  </si>
  <si>
    <t>Capital
CAPEX/AT</t>
    <phoneticPr fontId="18" type="noConversion"/>
  </si>
  <si>
    <t>R&amp;D
XRD/AT</t>
    <phoneticPr fontId="18" type="noConversion"/>
  </si>
  <si>
    <t>Mean</t>
  </si>
  <si>
    <t>Mean</t>
    <phoneticPr fontId="18" type="noConversion"/>
  </si>
  <si>
    <t>SD</t>
  </si>
  <si>
    <t>SD</t>
    <phoneticPr fontId="18" type="noConversion"/>
  </si>
  <si>
    <t>Size</t>
  </si>
  <si>
    <t>Profitability</t>
  </si>
  <si>
    <t>No. of Firms</t>
  </si>
  <si>
    <t>BM</t>
    <phoneticPr fontId="18" type="noConversion"/>
  </si>
  <si>
    <t>GMROI</t>
    <phoneticPr fontId="18" type="noConversion"/>
  </si>
  <si>
    <t>Accruals</t>
    <phoneticPr fontId="18" type="noConversion"/>
  </si>
  <si>
    <t>InvT</t>
    <phoneticPr fontId="18" type="noConversion"/>
  </si>
  <si>
    <t>P25</t>
    <phoneticPr fontId="18" type="noConversion"/>
  </si>
  <si>
    <t>P75</t>
    <phoneticPr fontId="18" type="noConversion"/>
  </si>
  <si>
    <t>Median</t>
    <phoneticPr fontId="18" type="noConversion"/>
  </si>
  <si>
    <t>GL</t>
  </si>
  <si>
    <t>SC</t>
  </si>
  <si>
    <t>LT</t>
  </si>
  <si>
    <t>LE</t>
  </si>
  <si>
    <t>RS</t>
  </si>
  <si>
    <t>GSS Measure</t>
  </si>
  <si>
    <t>Global Sourcing Dollar Share (%)</t>
  </si>
  <si>
    <t>W-Global Sourcing Share (GL)</t>
    <phoneticPr fontId="18" type="noConversion"/>
  </si>
  <si>
    <t>Supplier Concentration (SC)</t>
    <phoneticPr fontId="18" type="noConversion"/>
  </si>
  <si>
    <t>LT</t>
    <phoneticPr fontId="18" type="noConversion"/>
  </si>
  <si>
    <t>Sourcing Lead Time (LT)</t>
    <phoneticPr fontId="18" type="noConversion"/>
  </si>
  <si>
    <t>Logistics Eﬃciency (LE)</t>
    <phoneticPr fontId="18" type="noConversion"/>
  </si>
  <si>
    <t>Relation Strength (RS)</t>
    <phoneticPr fontId="18" type="noConversion"/>
  </si>
  <si>
    <t>Global Sourcing Measures: Summary Statistics and Correlation with Firm Characteristics</t>
  </si>
  <si>
    <t>Spearman’s Rank Correlations</t>
  </si>
  <si>
    <t>-</t>
    <phoneticPr fontId="18" type="noConversion"/>
  </si>
  <si>
    <t>Accrual</t>
    <phoneticPr fontId="18" type="noConversion"/>
  </si>
  <si>
    <t>Global Sourcing Level
(GL)</t>
    <phoneticPr fontId="18" type="noConversion"/>
  </si>
  <si>
    <t>Relationship Strength
(RS)</t>
    <phoneticPr fontId="18" type="noConversion"/>
  </si>
  <si>
    <t>VW</t>
    <phoneticPr fontId="18" type="noConversion"/>
  </si>
  <si>
    <t>EW</t>
    <phoneticPr fontId="18" type="noConversion"/>
  </si>
  <si>
    <t>Weight</t>
    <phoneticPr fontId="18" type="noConversion"/>
  </si>
  <si>
    <t>Portfolios</t>
    <phoneticPr fontId="18" type="noConversion"/>
  </si>
  <si>
    <t>GSS Measures</t>
  </si>
  <si>
    <r>
      <t>Logistical Effi</t>
    </r>
    <r>
      <rPr>
        <b/>
        <sz val="12"/>
        <color theme="1"/>
        <rFont val="DengXian"/>
        <family val="4"/>
        <charset val="134"/>
      </rPr>
      <t>ciency
(LE)</t>
    </r>
    <phoneticPr fontId="18" type="noConversion"/>
  </si>
  <si>
    <t>H-L</t>
    <phoneticPr fontId="18" type="noConversion"/>
  </si>
  <si>
    <t>(-0.77)</t>
    <phoneticPr fontId="18" type="noConversion"/>
  </si>
  <si>
    <t>(-1.12)</t>
    <phoneticPr fontId="18" type="noConversion"/>
  </si>
  <si>
    <t>(-2.51)</t>
    <phoneticPr fontId="18" type="noConversion"/>
  </si>
  <si>
    <t>(-0.82)</t>
    <phoneticPr fontId="18" type="noConversion"/>
  </si>
  <si>
    <t>(-1.73)</t>
    <phoneticPr fontId="18" type="noConversion"/>
  </si>
  <si>
    <t>(-0.09)</t>
    <phoneticPr fontId="18" type="noConversion"/>
  </si>
  <si>
    <t>(-0.04)</t>
  </si>
  <si>
    <t>(-0.04)</t>
    <phoneticPr fontId="18" type="noConversion"/>
  </si>
  <si>
    <t>Table 3 Univariate Portfolio Sorting Results</t>
    <phoneticPr fontId="18" type="noConversion"/>
  </si>
  <si>
    <t>Supplier Concentration
(SC)</t>
    <phoneticPr fontId="18" type="noConversion"/>
  </si>
  <si>
    <t>Sourcing Lead Time
(SL)</t>
    <phoneticPr fontId="18" type="noConversion"/>
  </si>
  <si>
    <t>(-4.53)</t>
    <phoneticPr fontId="18" type="noConversion"/>
  </si>
  <si>
    <t>Table 5 Double Sort Results: Cash Conversion Cycle, CCC</t>
    <phoneticPr fontId="18" type="noConversion"/>
  </si>
  <si>
    <t>CCC Terciles</t>
  </si>
  <si>
    <t>Global Sourcing Share (GL)</t>
  </si>
  <si>
    <t>Logistical Efficiency (LE)</t>
    <phoneticPr fontId="18" type="noConversion"/>
  </si>
  <si>
    <t>Relationship Strength (RS)</t>
  </si>
  <si>
    <t>(-6.64)</t>
    <phoneticPr fontId="18" type="noConversion"/>
  </si>
  <si>
    <t>(-7.43)</t>
    <phoneticPr fontId="18" type="noConversion"/>
  </si>
  <si>
    <t>(-8.94)</t>
    <phoneticPr fontId="18" type="noConversion"/>
  </si>
  <si>
    <t>(-0.93)</t>
    <phoneticPr fontId="18" type="noConversion"/>
  </si>
  <si>
    <t>(-0.37)</t>
    <phoneticPr fontId="18" type="noConversion"/>
  </si>
  <si>
    <t>(-0.16)</t>
    <phoneticPr fontId="18" type="noConversion"/>
  </si>
  <si>
    <t>(-3.41)</t>
    <phoneticPr fontId="18" type="noConversion"/>
  </si>
  <si>
    <t>(-2.73)</t>
    <phoneticPr fontId="18" type="noConversion"/>
  </si>
  <si>
    <t>(-4.77)</t>
    <phoneticPr fontId="18" type="noConversion"/>
  </si>
  <si>
    <t>(-6.18)</t>
    <phoneticPr fontId="18" type="noConversion"/>
  </si>
  <si>
    <t>(-6.88)</t>
    <phoneticPr fontId="18" type="noConversion"/>
  </si>
  <si>
    <t>(-3.08)</t>
    <phoneticPr fontId="18" type="noConversion"/>
  </si>
  <si>
    <t>(-3.96)</t>
    <phoneticPr fontId="18" type="noConversion"/>
  </si>
  <si>
    <t>(-1.62)</t>
    <phoneticPr fontId="18" type="noConversion"/>
  </si>
  <si>
    <t>(-1.2)</t>
    <phoneticPr fontId="18" type="noConversion"/>
  </si>
  <si>
    <t>(-5.43)</t>
    <phoneticPr fontId="18" type="noConversion"/>
  </si>
  <si>
    <t>(-0.05)</t>
    <phoneticPr fontId="18" type="noConversion"/>
  </si>
  <si>
    <t>(-0.02)</t>
    <phoneticPr fontId="18" type="noConversion"/>
  </si>
  <si>
    <t>(-0.18)</t>
    <phoneticPr fontId="18" type="noConversion"/>
  </si>
  <si>
    <t>(-1.09)</t>
    <phoneticPr fontId="18" type="noConversion"/>
  </si>
  <si>
    <t>(-1.46)</t>
    <phoneticPr fontId="18" type="noConversion"/>
  </si>
  <si>
    <t>(-6.68)</t>
    <phoneticPr fontId="18" type="noConversion"/>
  </si>
  <si>
    <t>(-0.02)</t>
  </si>
  <si>
    <t>Retailers</t>
  </si>
  <si>
    <t>Wholesalers</t>
  </si>
  <si>
    <t>Manufacturers</t>
  </si>
  <si>
    <t>(-0.97)</t>
    <phoneticPr fontId="18" type="noConversion"/>
  </si>
  <si>
    <t>(-0.78)</t>
    <phoneticPr fontId="18" type="noConversion"/>
  </si>
  <si>
    <t>(-0.87)</t>
    <phoneticPr fontId="18" type="noConversion"/>
  </si>
  <si>
    <t>(-0.63)</t>
    <phoneticPr fontId="18" type="noConversion"/>
  </si>
  <si>
    <t>(-2.39)</t>
    <phoneticPr fontId="18" type="noConversion"/>
  </si>
  <si>
    <t>(-2.01)</t>
    <phoneticPr fontId="18" type="noConversion"/>
  </si>
  <si>
    <t>(-0.08)</t>
    <phoneticPr fontId="18" type="noConversion"/>
  </si>
  <si>
    <t>(-1.72)</t>
    <phoneticPr fontId="18" type="noConversion"/>
  </si>
  <si>
    <t>vw</t>
    <phoneticPr fontId="18" type="noConversion"/>
  </si>
  <si>
    <t>ew</t>
    <phoneticPr fontId="18" type="noConversion"/>
  </si>
  <si>
    <t>(-0.52)</t>
    <phoneticPr fontId="18" type="noConversion"/>
  </si>
  <si>
    <t>(-0.51)</t>
    <phoneticPr fontId="18" type="noConversion"/>
  </si>
  <si>
    <t>(-0.15)</t>
    <phoneticPr fontId="18" type="noConversion"/>
  </si>
  <si>
    <t>(-1.11)</t>
    <phoneticPr fontId="18" type="noConversion"/>
  </si>
  <si>
    <t>(-0.27)</t>
    <phoneticPr fontId="18" type="noConversion"/>
  </si>
  <si>
    <t>(-0.66)</t>
    <phoneticPr fontId="18" type="noConversion"/>
  </si>
  <si>
    <t>(-0.43)</t>
    <phoneticPr fontId="18" type="noConversion"/>
  </si>
  <si>
    <t>(-5.78)</t>
    <phoneticPr fontId="18" type="noConversion"/>
  </si>
  <si>
    <t>(-3.62)</t>
    <phoneticPr fontId="18" type="noConversion"/>
  </si>
  <si>
    <t>(-2.03)</t>
    <phoneticPr fontId="18" type="noConversion"/>
  </si>
  <si>
    <t>(-1.6)</t>
    <phoneticPr fontId="18" type="noConversion"/>
  </si>
  <si>
    <t>(-1.56)</t>
    <phoneticPr fontId="18" type="noConversion"/>
  </si>
  <si>
    <t>(-1.38)</t>
    <phoneticPr fontId="18" type="noConversion"/>
  </si>
  <si>
    <t>(-0.65)</t>
    <phoneticPr fontId="18" type="noConversion"/>
  </si>
  <si>
    <t>(-0.06)</t>
    <phoneticPr fontId="18" type="noConversion"/>
  </si>
  <si>
    <t>(-4.57)</t>
    <phoneticPr fontId="18" type="noConversion"/>
  </si>
  <si>
    <t>(-2.95)</t>
    <phoneticPr fontId="18" type="noConversion"/>
  </si>
  <si>
    <t>Logistical Efficiency 
(LE)</t>
    <phoneticPr fontId="18" type="noConversion"/>
  </si>
  <si>
    <t>Relationship Strength (RS)</t>
    <phoneticPr fontId="18" type="noConversion"/>
  </si>
  <si>
    <t>Relationship Strength 
(RS)</t>
    <phoneticPr fontId="18" type="noConversion"/>
  </si>
  <si>
    <t>Table 6 Return Predictability by Supply Chain Position</t>
    <phoneticPr fontId="18" type="noConversion"/>
  </si>
  <si>
    <t>GSS Measures</t>
    <phoneticPr fontId="18" type="noConversion"/>
  </si>
  <si>
    <t>Table 1    Sample Summary Statistics</t>
    <phoneticPr fontId="18" type="noConversion"/>
  </si>
  <si>
    <t xml:space="preserve"> </t>
    <phoneticPr fontId="18" type="noConversion"/>
  </si>
  <si>
    <t>(1.4)</t>
  </si>
  <si>
    <t>(1.5)</t>
  </si>
  <si>
    <t>(1.68)</t>
  </si>
  <si>
    <t>(1.55)</t>
  </si>
  <si>
    <t>(1.53)</t>
  </si>
  <si>
    <t>(2.18)</t>
  </si>
  <si>
    <t>(0.98)</t>
  </si>
  <si>
    <t>(1.05)</t>
  </si>
  <si>
    <t>(1.19)</t>
  </si>
  <si>
    <t>(1.09)</t>
  </si>
  <si>
    <t>(1.08)</t>
  </si>
  <si>
    <t>(1.83)</t>
  </si>
  <si>
    <t>(0.34)</t>
  </si>
  <si>
    <t>(0.64)</t>
  </si>
  <si>
    <t>(0.52)</t>
  </si>
  <si>
    <t>(1.14)</t>
  </si>
  <si>
    <t>(0.63)</t>
  </si>
  <si>
    <t>(0.4)</t>
  </si>
  <si>
    <t>(0.44)</t>
  </si>
  <si>
    <t>(0.77)</t>
  </si>
  <si>
    <t>(0.31)</t>
  </si>
  <si>
    <t>(0.83)</t>
  </si>
  <si>
    <t>(0.43)</t>
  </si>
  <si>
    <t>(0.33)</t>
  </si>
  <si>
    <t>(1.67)</t>
  </si>
  <si>
    <t>(0.89)</t>
  </si>
  <si>
    <t>(1.7)</t>
  </si>
  <si>
    <t>(1.62)</t>
  </si>
  <si>
    <t>(0.94)</t>
  </si>
  <si>
    <t>(0.16)</t>
  </si>
  <si>
    <t>(1.21)</t>
  </si>
  <si>
    <t>(0.56)</t>
  </si>
  <si>
    <t>(1.12)</t>
  </si>
  <si>
    <t>(1.13)</t>
  </si>
  <si>
    <t>(0.96)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</si>
</sst>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>
      <alignment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123566</xdr:rowOff>
    </xdr:from>
    <xdr:to>
      <xdr:col>11</xdr:col>
      <xdr:colOff>89243</xdr:colOff>
      <xdr:row>27</xdr:row>
      <xdr:rowOff>143988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E6CD6F4-13E1-394D-B7A0-4CDE7E1CA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27404"/>
          <a:ext cx="7771027" cy="2903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46748</xdr:colOff>
      <xdr:row>1</xdr:row>
      <xdr:rowOff>23374</xdr:rowOff>
    </xdr:from>
    <xdr:to>
      <xdr:col>17</xdr:col>
      <xdr:colOff>685150</xdr:colOff>
      <xdr:row>9</xdr:row>
      <xdr:rowOff>110560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28DFE7C-916A-D045-9EED-DAEA9088C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239" y="225951"/>
          <a:ext cx="6762451" cy="2393443"/>
        </a:xfrm>
        <a:prstGeom prst="rect">
          <a:avLst/>
        </a:prstGeom>
      </xdr:spPr>
    </xdr:pic>
    <xdr:clientData/>
  </xdr:twoCellAnchor>
  <xdr:twoCellAnchor editAs="oneCell">
    <xdr:from>
      <xdr:col>9</xdr:col>
      <xdr:colOff>2</xdr:colOff>
      <xdr:row>12</xdr:row>
      <xdr:rowOff>2</xdr:rowOff>
    </xdr:from>
    <xdr:to>
      <xdr:col>14</xdr:col>
      <xdr:colOff>54540</xdr:colOff>
      <xdr:row>28</xdr:row>
      <xdr:rowOff>41614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997E0AA-D823-6A4A-8E92-D22ED0489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6382" y="3155523"/>
          <a:ext cx="2875029" cy="34620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243840</xdr:colOff>
      <xdr:row>0</xdr:row>
      <xdr:rowOff>162560</xdr:rowOff>
    </xdr:from>
    <xdr:to>
      <xdr:col>16</xdr:col>
      <xdr:colOff>610016</xdr:colOff>
      <xdr:row>23</xdr:row>
      <xdr:rowOff>81280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A48773-CA24-9C47-A507-BE1B4CBAD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1120" y="162560"/>
          <a:ext cx="6949856" cy="548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5</xdr:col>
      <xdr:colOff>815</xdr:colOff>
      <xdr:row>18</xdr:row>
      <xdr:rowOff>62606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6B2ED50-A554-A14E-B8BF-4AD74E895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042"/>
          <a:ext cx="3882364" cy="17082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15</xdr:col>
      <xdr:colOff>94918</xdr:colOff>
      <xdr:row>18</xdr:row>
      <xdr:rowOff>71549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57F9EE4-2AB9-FC40-AD6C-0913B4BB1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4014" y="2057042"/>
          <a:ext cx="2751186" cy="17171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10160</xdr:rowOff>
    </xdr:from>
    <xdr:to>
      <xdr:col>11</xdr:col>
      <xdr:colOff>71120</xdr:colOff>
      <xdr:row>43</xdr:row>
      <xdr:rowOff>86360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93EDBA2-EFA8-7945-9B50-2E5983AA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61360"/>
          <a:ext cx="9144000" cy="556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2A2A-9C2E-8047-9617-C0F33BCF543F}">
  <dimension ref="A1:K13"/>
  <sheetViews>
    <sheetView zoomScale="185" workbookViewId="0">
      <selection activeCell="C7" sqref="C7"/>
    </sheetView>
  </sheetViews>
  <sheetFormatPr baseColWidth="10" defaultRowHeight="16"/>
  <cols>
    <col min="1" max="1" width="16.5" style="9" customWidth="1"/>
    <col min="2" max="2" width="14.6640625" customWidth="1"/>
    <col min="3" max="3" width="15.1640625" customWidth="1"/>
    <col min="4" max="4" width="17" customWidth="1"/>
    <col min="5" max="5" width="12.1640625" customWidth="1"/>
    <col min="6" max="6" width="14.5" customWidth="1"/>
    <col min="8" max="11" width="0" hidden="1" customWidth="1"/>
  </cols>
  <sheetData>
    <row r="1" spans="1:11" s="9" customFormat="1">
      <c r="A1" s="28" t="s">
        <v>135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9" customFormat="1">
      <c r="A2" s="29" t="s">
        <v>12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s="9" customFormat="1">
      <c r="A3" s="30" t="s">
        <v>13</v>
      </c>
      <c r="B3" s="31" t="s">
        <v>24</v>
      </c>
      <c r="C3" s="31" t="s">
        <v>25</v>
      </c>
      <c r="D3" s="31" t="s">
        <v>2</v>
      </c>
      <c r="E3" s="28" t="s">
        <v>11</v>
      </c>
      <c r="F3" s="28"/>
      <c r="G3" s="28"/>
      <c r="H3" s="28"/>
      <c r="I3" s="28"/>
      <c r="J3" s="28"/>
      <c r="K3" s="28"/>
    </row>
    <row r="4" spans="1:11" s="9" customFormat="1" ht="34" customHeight="1">
      <c r="A4" s="32"/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1" t="s">
        <v>28</v>
      </c>
      <c r="I4" s="31" t="s">
        <v>27</v>
      </c>
      <c r="J4" s="31" t="s">
        <v>29</v>
      </c>
      <c r="K4" s="31" t="s">
        <v>30</v>
      </c>
    </row>
    <row r="5" spans="1:11">
      <c r="A5" s="31" t="s">
        <v>20</v>
      </c>
      <c r="B5" s="34">
        <v>3933.8220000000001</v>
      </c>
      <c r="C5" s="34">
        <v>0.36799999999999999</v>
      </c>
      <c r="D5" s="34">
        <v>1.4670000000000001</v>
      </c>
      <c r="E5" s="34">
        <v>0.16300000000000001</v>
      </c>
      <c r="F5" s="34">
        <v>4.1000000000000002E-2</v>
      </c>
      <c r="G5" s="34">
        <v>3.3000000000000002E-2</v>
      </c>
      <c r="H5" s="34">
        <v>4.0709999999999997</v>
      </c>
      <c r="I5" s="34">
        <v>0.52600000000000002</v>
      </c>
      <c r="J5" s="34">
        <v>-3.9E-2</v>
      </c>
      <c r="K5" s="34">
        <v>6.6210000000000004</v>
      </c>
    </row>
    <row r="6" spans="1:11">
      <c r="A6" s="31" t="s">
        <v>8</v>
      </c>
      <c r="B6" s="34">
        <v>2527.4</v>
      </c>
      <c r="C6" s="34">
        <v>0.35399999999999998</v>
      </c>
      <c r="D6" s="34">
        <v>1.113</v>
      </c>
      <c r="E6" s="34">
        <v>0.13100000000000001</v>
      </c>
      <c r="F6" s="34">
        <v>3.2000000000000001E-2</v>
      </c>
      <c r="G6" s="34">
        <v>1.6E-2</v>
      </c>
      <c r="H6" s="34">
        <v>2.452</v>
      </c>
      <c r="I6" s="34">
        <v>0.42799999999999999</v>
      </c>
      <c r="J6" s="34">
        <v>-3.6999999999999998E-2</v>
      </c>
      <c r="K6" s="34">
        <v>4.3730000000000002</v>
      </c>
    </row>
    <row r="7" spans="1:11">
      <c r="A7" s="31" t="s">
        <v>22</v>
      </c>
      <c r="B7" s="34">
        <v>3533.6</v>
      </c>
      <c r="C7" s="34">
        <v>0.22600000000000001</v>
      </c>
      <c r="D7" s="34">
        <v>2.8119999999999998</v>
      </c>
      <c r="E7" s="34">
        <v>0.123</v>
      </c>
      <c r="F7" s="34">
        <v>3.4000000000000002E-2</v>
      </c>
      <c r="G7" s="34">
        <v>5.0999999999999997E-2</v>
      </c>
      <c r="H7" s="34">
        <v>6.1219999999999999</v>
      </c>
      <c r="I7" s="34">
        <v>0.70499999999999996</v>
      </c>
      <c r="J7" s="34">
        <v>0.128</v>
      </c>
      <c r="K7" s="34">
        <v>8.2590000000000003</v>
      </c>
    </row>
    <row r="8" spans="1:11">
      <c r="A8" s="31" t="s">
        <v>31</v>
      </c>
      <c r="B8" s="34">
        <v>603.15099999999995</v>
      </c>
      <c r="C8" s="34">
        <v>0.25</v>
      </c>
      <c r="D8" s="34">
        <v>0.58299999999999996</v>
      </c>
      <c r="E8" s="34">
        <v>0.08</v>
      </c>
      <c r="F8" s="34">
        <v>1.9E-2</v>
      </c>
      <c r="G8" s="34">
        <v>3.0000000000000001E-3</v>
      </c>
      <c r="H8" s="34">
        <v>1.5329999999999999</v>
      </c>
      <c r="I8" s="34">
        <v>0.251</v>
      </c>
      <c r="J8" s="34">
        <v>-7.8E-2</v>
      </c>
      <c r="K8" s="34">
        <v>2.9180000000000001</v>
      </c>
    </row>
    <row r="9" spans="1:11">
      <c r="A9" s="31" t="s">
        <v>32</v>
      </c>
      <c r="B9" s="34">
        <v>8701.3430000000008</v>
      </c>
      <c r="C9" s="34">
        <v>0.46700000000000003</v>
      </c>
      <c r="D9" s="34">
        <v>1.9379999999999999</v>
      </c>
      <c r="E9" s="34">
        <v>0.215</v>
      </c>
      <c r="F9" s="34">
        <v>5.1999999999999998E-2</v>
      </c>
      <c r="G9" s="34">
        <v>4.1000000000000002E-2</v>
      </c>
      <c r="H9" s="34">
        <v>3.9870000000000001</v>
      </c>
      <c r="I9" s="34">
        <v>0.70799999999999996</v>
      </c>
      <c r="J9" s="34">
        <v>0</v>
      </c>
      <c r="K9" s="34">
        <v>6.532</v>
      </c>
    </row>
    <row r="10" spans="1:11" hidden="1">
      <c r="A10" s="31" t="s">
        <v>9</v>
      </c>
      <c r="B10" s="34">
        <v>5.1999999999999998E-2</v>
      </c>
      <c r="C10" s="34">
        <v>-2.605</v>
      </c>
      <c r="D10" s="34">
        <v>-10.180999999999999</v>
      </c>
      <c r="E10" s="34">
        <v>0</v>
      </c>
      <c r="F10" s="34">
        <v>0</v>
      </c>
      <c r="G10" s="34">
        <v>-3.6999999999999998E-2</v>
      </c>
      <c r="H10" s="34">
        <v>-30.585999999999999</v>
      </c>
      <c r="I10" s="34">
        <v>-4.7080000000000002</v>
      </c>
      <c r="J10" s="34">
        <v>-1.153</v>
      </c>
      <c r="K10" s="34">
        <v>3.2000000000000001E-2</v>
      </c>
    </row>
    <row r="11" spans="1:11" hidden="1">
      <c r="A11" s="31" t="s">
        <v>10</v>
      </c>
      <c r="B11" s="34">
        <v>8701.3430000000008</v>
      </c>
      <c r="C11" s="34">
        <v>0.97799999999999998</v>
      </c>
      <c r="D11" s="34">
        <v>11.68</v>
      </c>
      <c r="E11" s="34">
        <v>0.77700000000000002</v>
      </c>
      <c r="F11" s="34">
        <v>0.36</v>
      </c>
      <c r="G11" s="34">
        <v>0.58899999999999997</v>
      </c>
      <c r="H11" s="34">
        <v>36.103000000000002</v>
      </c>
      <c r="I11" s="34">
        <v>5.532</v>
      </c>
      <c r="J11" s="34">
        <v>1.075</v>
      </c>
      <c r="K11" s="34">
        <v>48.648000000000003</v>
      </c>
    </row>
    <row r="12" spans="1:11" hidden="1">
      <c r="A12" s="31" t="s">
        <v>7</v>
      </c>
      <c r="B12" s="35">
        <v>8513</v>
      </c>
      <c r="C12" s="35"/>
      <c r="D12" s="35"/>
      <c r="E12" s="35"/>
      <c r="F12" s="35"/>
      <c r="G12" s="35"/>
      <c r="H12" s="35"/>
      <c r="I12" s="35"/>
      <c r="J12" s="35"/>
      <c r="K12" s="35"/>
    </row>
    <row r="13" spans="1:11" ht="25" customHeight="1">
      <c r="A13" s="31" t="s">
        <v>26</v>
      </c>
      <c r="B13" s="35">
        <v>1264</v>
      </c>
      <c r="C13" s="35"/>
      <c r="D13" s="35"/>
      <c r="E13" s="35"/>
      <c r="F13" s="35"/>
      <c r="G13" s="35"/>
      <c r="H13" s="35"/>
      <c r="I13" s="35"/>
      <c r="J13" s="35"/>
      <c r="K13" s="35"/>
    </row>
  </sheetData>
  <mergeCells count="7">
    <mergeCell ref="E3:G3"/>
    <mergeCell ref="H3:K3"/>
    <mergeCell ref="B13:K13"/>
    <mergeCell ref="B12:K12"/>
    <mergeCell ref="A1:K1"/>
    <mergeCell ref="A2:K2"/>
    <mergeCell ref="A3:A4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97FC-9944-1E4B-905B-D80BAAB9B5D6}">
  <dimension ref="A1:I28"/>
  <sheetViews>
    <sheetView zoomScale="150" workbookViewId="0">
      <selection activeCell="A8" sqref="A8"/>
    </sheetView>
  </sheetViews>
  <sheetFormatPr baseColWidth="10" defaultRowHeight="16"/>
  <cols>
    <col min="1" max="1" width="44" style="9" customWidth="1"/>
    <col min="2" max="2" width="9.5" customWidth="1"/>
    <col min="3" max="3" width="7.83203125" customWidth="1"/>
    <col min="4" max="4" width="8.83203125" customWidth="1"/>
    <col min="5" max="5" width="8.33203125" customWidth="1"/>
    <col min="6" max="6" width="8.5" customWidth="1"/>
    <col min="7" max="8" width="0" hidden="1" customWidth="1"/>
    <col min="10" max="10" width="8.33203125" customWidth="1"/>
    <col min="11" max="11" width="7" customWidth="1"/>
    <col min="12" max="12" width="7.83203125" customWidth="1"/>
    <col min="13" max="13" width="6.83203125" customWidth="1"/>
    <col min="14" max="14" width="7" customWidth="1"/>
  </cols>
  <sheetData>
    <row r="1" spans="1:9" ht="16" customHeight="1">
      <c r="A1" s="8" t="s">
        <v>47</v>
      </c>
      <c r="B1" s="8"/>
      <c r="C1" s="8"/>
      <c r="D1" s="8"/>
      <c r="E1" s="8"/>
      <c r="F1" s="8"/>
      <c r="G1" s="8"/>
      <c r="H1" s="8"/>
    </row>
    <row r="2" spans="1:9" ht="33" customHeight="1">
      <c r="A2" s="12"/>
      <c r="B2" s="3" t="s">
        <v>13</v>
      </c>
      <c r="C2" s="3"/>
      <c r="D2" s="3"/>
      <c r="E2" s="3"/>
      <c r="F2" s="3"/>
      <c r="G2" s="3"/>
      <c r="H2" s="3"/>
    </row>
    <row r="3" spans="1:9" ht="30" customHeight="1">
      <c r="A3" s="18" t="s">
        <v>39</v>
      </c>
      <c r="B3" s="2" t="s">
        <v>21</v>
      </c>
      <c r="C3" s="2" t="s">
        <v>23</v>
      </c>
      <c r="D3" s="2" t="s">
        <v>33</v>
      </c>
      <c r="E3" s="2" t="s">
        <v>31</v>
      </c>
      <c r="F3" s="2" t="s">
        <v>32</v>
      </c>
      <c r="G3" s="2" t="s">
        <v>9</v>
      </c>
      <c r="H3" s="2" t="s">
        <v>10</v>
      </c>
    </row>
    <row r="4" spans="1:9" ht="22" customHeight="1">
      <c r="A4" s="2" t="s">
        <v>40</v>
      </c>
      <c r="B4" s="13"/>
      <c r="C4" s="14"/>
      <c r="D4" s="14"/>
      <c r="E4" s="14"/>
      <c r="F4" s="14"/>
      <c r="G4" s="14"/>
      <c r="H4" s="15"/>
    </row>
    <row r="5" spans="1:9" ht="21" customHeight="1">
      <c r="A5" s="2" t="s">
        <v>41</v>
      </c>
      <c r="B5" s="13">
        <v>2.996</v>
      </c>
      <c r="C5" s="14">
        <v>4.407</v>
      </c>
      <c r="D5" s="14">
        <v>0.60099999999999998</v>
      </c>
      <c r="E5" s="14">
        <v>9.7000000000000003E-2</v>
      </c>
      <c r="F5" s="14">
        <v>3.7989999999999999</v>
      </c>
      <c r="G5" s="14">
        <v>-11.11</v>
      </c>
      <c r="H5" s="15">
        <v>12.313000000000001</v>
      </c>
    </row>
    <row r="6" spans="1:9" ht="19" customHeight="1">
      <c r="A6" s="2" t="s">
        <v>42</v>
      </c>
      <c r="B6" s="13">
        <v>1</v>
      </c>
      <c r="C6" s="14">
        <v>0</v>
      </c>
      <c r="D6" s="14">
        <v>1</v>
      </c>
      <c r="E6" s="14">
        <v>1</v>
      </c>
      <c r="F6" s="14">
        <v>1</v>
      </c>
      <c r="G6" s="14">
        <v>1</v>
      </c>
      <c r="H6" s="15">
        <v>1</v>
      </c>
    </row>
    <row r="7" spans="1:9" ht="19" customHeight="1">
      <c r="A7" s="2" t="s">
        <v>44</v>
      </c>
      <c r="B7" s="13"/>
      <c r="C7" s="14"/>
      <c r="D7" s="14"/>
      <c r="E7" s="14"/>
      <c r="F7" s="14"/>
      <c r="G7" s="14"/>
      <c r="H7" s="15"/>
    </row>
    <row r="8" spans="1:9" ht="17" customHeight="1">
      <c r="A8" s="2" t="s">
        <v>45</v>
      </c>
      <c r="B8" s="13">
        <v>2.2749999999999999</v>
      </c>
      <c r="C8" s="14">
        <v>1.7310000000000001</v>
      </c>
      <c r="D8" s="14">
        <v>3.3220000000000001</v>
      </c>
      <c r="E8" s="14">
        <v>1.2E-2</v>
      </c>
      <c r="F8" s="14">
        <v>3.694</v>
      </c>
      <c r="G8" s="14">
        <v>0</v>
      </c>
      <c r="H8" s="15">
        <v>4.1900000000000004</v>
      </c>
    </row>
    <row r="9" spans="1:9" ht="20" customHeight="1">
      <c r="A9" s="2" t="s">
        <v>46</v>
      </c>
      <c r="B9" s="16">
        <v>0.36599999999999999</v>
      </c>
      <c r="C9" s="7">
        <v>0.33600000000000002</v>
      </c>
      <c r="D9" s="7">
        <v>0.26700000000000002</v>
      </c>
      <c r="E9" s="7">
        <v>0.182</v>
      </c>
      <c r="F9" s="7">
        <v>0.4</v>
      </c>
      <c r="G9" s="7">
        <v>8.9999999999999993E-3</v>
      </c>
      <c r="H9" s="17">
        <v>2</v>
      </c>
    </row>
    <row r="10" spans="1:9" ht="19" customHeight="1"/>
    <row r="13" spans="1:9">
      <c r="A13" s="10" t="s">
        <v>136</v>
      </c>
      <c r="B13" s="3" t="s">
        <v>48</v>
      </c>
      <c r="C13" s="3"/>
      <c r="D13" s="3"/>
      <c r="E13" s="3"/>
      <c r="F13" s="3"/>
    </row>
    <row r="14" spans="1:9" ht="30" customHeight="1">
      <c r="A14" s="11"/>
      <c r="B14" s="19" t="s">
        <v>34</v>
      </c>
      <c r="C14" s="19" t="s">
        <v>35</v>
      </c>
      <c r="D14" s="19" t="s">
        <v>36</v>
      </c>
      <c r="E14" s="19" t="s">
        <v>37</v>
      </c>
      <c r="F14" s="19" t="s">
        <v>38</v>
      </c>
    </row>
    <row r="15" spans="1:9">
      <c r="A15" s="1" t="s">
        <v>34</v>
      </c>
      <c r="B15" s="20">
        <v>1</v>
      </c>
      <c r="C15" s="21"/>
      <c r="D15" s="21"/>
      <c r="E15" s="21"/>
      <c r="F15" s="22"/>
      <c r="I15" s="1" t="s">
        <v>34</v>
      </c>
    </row>
    <row r="16" spans="1:9">
      <c r="A16" s="1" t="s">
        <v>35</v>
      </c>
      <c r="B16" s="13" t="s">
        <v>49</v>
      </c>
      <c r="C16" s="14">
        <v>1</v>
      </c>
      <c r="D16" s="14"/>
      <c r="E16" s="14"/>
      <c r="F16" s="15"/>
      <c r="I16" s="1" t="s">
        <v>35</v>
      </c>
    </row>
    <row r="17" spans="1:9">
      <c r="A17" s="1" t="s">
        <v>43</v>
      </c>
      <c r="B17" s="13" t="s">
        <v>49</v>
      </c>
      <c r="C17" s="14" t="s">
        <v>49</v>
      </c>
      <c r="D17" s="14">
        <v>1</v>
      </c>
      <c r="E17" s="14"/>
      <c r="F17" s="15"/>
      <c r="I17" s="1" t="s">
        <v>43</v>
      </c>
    </row>
    <row r="18" spans="1:9">
      <c r="A18" s="1" t="s">
        <v>37</v>
      </c>
      <c r="B18" s="13">
        <v>2E-3</v>
      </c>
      <c r="C18" s="14" t="s">
        <v>49</v>
      </c>
      <c r="D18" s="14" t="s">
        <v>49</v>
      </c>
      <c r="E18" s="14">
        <v>1</v>
      </c>
      <c r="F18" s="15"/>
      <c r="I18" s="1" t="s">
        <v>37</v>
      </c>
    </row>
    <row r="19" spans="1:9">
      <c r="A19" s="1" t="s">
        <v>38</v>
      </c>
      <c r="B19" s="13">
        <v>-0.153</v>
      </c>
      <c r="C19" s="13">
        <v>2E-3</v>
      </c>
      <c r="D19" s="14" t="s">
        <v>49</v>
      </c>
      <c r="E19" s="14">
        <v>-3.5000000000000003E-2</v>
      </c>
      <c r="F19" s="15">
        <v>1</v>
      </c>
      <c r="I19" s="1" t="s">
        <v>38</v>
      </c>
    </row>
    <row r="20" spans="1:9">
      <c r="A20" s="1" t="s">
        <v>24</v>
      </c>
      <c r="B20" s="13">
        <v>-0.187</v>
      </c>
      <c r="C20" s="14"/>
      <c r="D20" s="14"/>
      <c r="E20" s="14">
        <v>-3.3000000000000002E-2</v>
      </c>
      <c r="F20" s="15">
        <v>-9.2999999999999999E-2</v>
      </c>
      <c r="I20" s="1" t="s">
        <v>24</v>
      </c>
    </row>
    <row r="21" spans="1:9">
      <c r="A21" s="1" t="s">
        <v>0</v>
      </c>
      <c r="B21" s="13">
        <v>2.9000000000000001E-2</v>
      </c>
      <c r="C21" s="14"/>
      <c r="D21" s="14"/>
      <c r="E21" s="14">
        <v>9.5000000000000001E-2</v>
      </c>
      <c r="F21" s="15">
        <v>-8.0000000000000002E-3</v>
      </c>
      <c r="I21" s="1" t="s">
        <v>0</v>
      </c>
    </row>
    <row r="22" spans="1:9">
      <c r="A22" s="1" t="s">
        <v>1</v>
      </c>
      <c r="B22" s="13">
        <v>5.0999999999999997E-2</v>
      </c>
      <c r="C22" s="14"/>
      <c r="D22" s="14"/>
      <c r="E22" s="14">
        <v>-2.5999999999999999E-2</v>
      </c>
      <c r="F22" s="15">
        <v>6.0000000000000001E-3</v>
      </c>
      <c r="I22" s="1" t="s">
        <v>1</v>
      </c>
    </row>
    <row r="23" spans="1:9">
      <c r="A23" s="1" t="s">
        <v>50</v>
      </c>
      <c r="B23" s="13">
        <v>0.03</v>
      </c>
      <c r="C23" s="14"/>
      <c r="D23" s="14"/>
      <c r="E23" s="14">
        <v>4.2000000000000003E-2</v>
      </c>
      <c r="F23" s="15">
        <v>-2E-3</v>
      </c>
      <c r="I23" s="1" t="s">
        <v>50</v>
      </c>
    </row>
    <row r="24" spans="1:9">
      <c r="A24" s="1" t="s">
        <v>3</v>
      </c>
      <c r="B24" s="13">
        <v>0.16600000000000001</v>
      </c>
      <c r="C24" s="14"/>
      <c r="D24" s="14"/>
      <c r="E24" s="14">
        <v>-2.8000000000000001E-2</v>
      </c>
      <c r="F24" s="15">
        <v>-0.06</v>
      </c>
      <c r="I24" s="1" t="s">
        <v>3</v>
      </c>
    </row>
    <row r="25" spans="1:9">
      <c r="A25" s="1" t="s">
        <v>4</v>
      </c>
      <c r="B25" s="13">
        <v>-0.245</v>
      </c>
      <c r="C25" s="14"/>
      <c r="D25" s="14"/>
      <c r="E25" s="14">
        <v>3.2000000000000001E-2</v>
      </c>
      <c r="F25" s="15">
        <v>2.5000000000000001E-2</v>
      </c>
      <c r="I25" s="1" t="s">
        <v>4</v>
      </c>
    </row>
    <row r="26" spans="1:9">
      <c r="A26" s="1" t="s">
        <v>2</v>
      </c>
      <c r="B26" s="13">
        <v>-8.5000000000000006E-2</v>
      </c>
      <c r="C26" s="14"/>
      <c r="D26" s="14"/>
      <c r="E26" s="14">
        <v>-4.4999999999999998E-2</v>
      </c>
      <c r="F26" s="15">
        <v>-6.3E-2</v>
      </c>
      <c r="I26" s="1" t="s">
        <v>2</v>
      </c>
    </row>
    <row r="27" spans="1:9">
      <c r="A27" s="1" t="s">
        <v>5</v>
      </c>
      <c r="B27" s="13">
        <v>-3.9E-2</v>
      </c>
      <c r="C27" s="14"/>
      <c r="D27" s="14"/>
      <c r="E27" s="14">
        <v>3.5000000000000003E-2</v>
      </c>
      <c r="F27" s="15">
        <v>-3.6999999999999998E-2</v>
      </c>
      <c r="I27" s="1" t="s">
        <v>5</v>
      </c>
    </row>
    <row r="28" spans="1:9">
      <c r="A28" s="1" t="s">
        <v>6</v>
      </c>
      <c r="B28" s="16">
        <v>-0.109</v>
      </c>
      <c r="C28" s="7"/>
      <c r="D28" s="7"/>
      <c r="E28" s="7">
        <v>8.8999999999999996E-2</v>
      </c>
      <c r="F28" s="17">
        <v>0.1</v>
      </c>
      <c r="I28" s="1" t="s">
        <v>6</v>
      </c>
    </row>
  </sheetData>
  <mergeCells count="4">
    <mergeCell ref="B2:H2"/>
    <mergeCell ref="A1:H1"/>
    <mergeCell ref="B13:F13"/>
    <mergeCell ref="A13:A14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CD26-0623-6F44-9D8E-3B880C854C58}">
  <dimension ref="A1:H23"/>
  <sheetViews>
    <sheetView zoomScale="134" workbookViewId="0">
      <selection activeCell="E29" sqref="E29"/>
    </sheetView>
  </sheetViews>
  <sheetFormatPr baseColWidth="10" defaultRowHeight="16"/>
  <cols>
    <col min="1" max="1" width="22.1640625" customWidth="1"/>
  </cols>
  <sheetData>
    <row r="1" spans="1:8">
      <c r="A1" s="3" t="s">
        <v>68</v>
      </c>
      <c r="B1" s="3"/>
      <c r="C1" s="3"/>
      <c r="D1" s="3"/>
      <c r="E1" s="3"/>
      <c r="F1" s="3"/>
      <c r="G1" s="3"/>
      <c r="H1" s="3"/>
    </row>
    <row r="2" spans="1:8">
      <c r="A2" s="2" t="s">
        <v>57</v>
      </c>
      <c r="B2" s="12"/>
      <c r="C2" s="3" t="s">
        <v>56</v>
      </c>
      <c r="D2" s="3"/>
      <c r="E2" s="3"/>
      <c r="F2" s="3"/>
      <c r="G2" s="3"/>
      <c r="H2" s="23"/>
    </row>
    <row r="3" spans="1:8" s="9" customFormat="1" ht="22" customHeight="1">
      <c r="A3" s="12"/>
      <c r="B3" s="2" t="s">
        <v>55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 t="s">
        <v>59</v>
      </c>
    </row>
    <row r="4" spans="1:8" ht="19" customHeight="1">
      <c r="A4" s="24" t="s">
        <v>51</v>
      </c>
      <c r="B4" s="3" t="s">
        <v>53</v>
      </c>
      <c r="C4" s="39">
        <v>0.69399999999999995</v>
      </c>
      <c r="D4" s="40">
        <v>0.745</v>
      </c>
      <c r="E4" s="40">
        <v>0.79600000000000004</v>
      </c>
      <c r="F4" s="40">
        <v>0.75600000000000001</v>
      </c>
      <c r="G4" s="40">
        <v>0.75</v>
      </c>
      <c r="H4" s="41">
        <v>5.6000000000000001E-2</v>
      </c>
    </row>
    <row r="5" spans="1:8" ht="19" customHeight="1">
      <c r="A5" s="24"/>
      <c r="B5" s="3"/>
      <c r="C5" s="42" t="s">
        <v>137</v>
      </c>
      <c r="D5" s="43" t="s">
        <v>138</v>
      </c>
      <c r="E5" s="43" t="s">
        <v>139</v>
      </c>
      <c r="F5" s="43" t="s">
        <v>140</v>
      </c>
      <c r="G5" s="43" t="s">
        <v>141</v>
      </c>
      <c r="H5" s="44" t="s">
        <v>142</v>
      </c>
    </row>
    <row r="6" spans="1:8" ht="19" customHeight="1">
      <c r="A6" s="24"/>
      <c r="B6" s="3" t="s">
        <v>54</v>
      </c>
      <c r="C6" s="42">
        <v>0.626</v>
      </c>
      <c r="D6" s="43">
        <v>0.67200000000000004</v>
      </c>
      <c r="E6" s="43">
        <v>0.72899999999999998</v>
      </c>
      <c r="F6" s="43">
        <v>0.68700000000000006</v>
      </c>
      <c r="G6" s="43">
        <v>0.68</v>
      </c>
      <c r="H6" s="44">
        <v>5.2999999999999999E-2</v>
      </c>
    </row>
    <row r="7" spans="1:8" ht="19" customHeight="1">
      <c r="A7" s="24"/>
      <c r="B7" s="3"/>
      <c r="C7" s="42" t="s">
        <v>143</v>
      </c>
      <c r="D7" s="43" t="s">
        <v>144</v>
      </c>
      <c r="E7" s="43" t="s">
        <v>145</v>
      </c>
      <c r="F7" s="43" t="s">
        <v>146</v>
      </c>
      <c r="G7" s="43" t="s">
        <v>147</v>
      </c>
      <c r="H7" s="44" t="s">
        <v>148</v>
      </c>
    </row>
    <row r="8" spans="1:8" ht="19" customHeight="1">
      <c r="A8" s="24" t="s">
        <v>69</v>
      </c>
      <c r="B8" s="3" t="s">
        <v>53</v>
      </c>
      <c r="C8" s="36"/>
      <c r="D8" s="37"/>
      <c r="E8" s="37"/>
      <c r="F8" s="37"/>
      <c r="G8" s="37"/>
      <c r="H8" s="38"/>
    </row>
    <row r="9" spans="1:8" ht="19" customHeight="1">
      <c r="A9" s="24"/>
      <c r="B9" s="3"/>
      <c r="C9" s="36"/>
      <c r="D9" s="37"/>
      <c r="E9" s="37"/>
      <c r="F9" s="37"/>
      <c r="G9" s="37"/>
      <c r="H9" s="38"/>
    </row>
    <row r="10" spans="1:8" ht="19" customHeight="1">
      <c r="A10" s="24"/>
      <c r="B10" s="3" t="s">
        <v>54</v>
      </c>
      <c r="C10" s="36"/>
      <c r="D10" s="37"/>
      <c r="E10" s="37"/>
      <c r="F10" s="37"/>
      <c r="G10" s="37"/>
      <c r="H10" s="38"/>
    </row>
    <row r="11" spans="1:8" ht="19" customHeight="1">
      <c r="A11" s="24"/>
      <c r="B11" s="3"/>
      <c r="C11" s="36"/>
      <c r="D11" s="37"/>
      <c r="E11" s="37"/>
      <c r="F11" s="37"/>
      <c r="G11" s="37"/>
      <c r="H11" s="38"/>
    </row>
    <row r="12" spans="1:8" ht="19" customHeight="1">
      <c r="A12" s="24" t="s">
        <v>70</v>
      </c>
      <c r="B12" s="3" t="s">
        <v>53</v>
      </c>
      <c r="C12" s="36"/>
      <c r="D12" s="37"/>
      <c r="E12" s="37"/>
      <c r="F12" s="37"/>
      <c r="G12" s="37"/>
      <c r="H12" s="38"/>
    </row>
    <row r="13" spans="1:8" ht="19" customHeight="1">
      <c r="A13" s="24"/>
      <c r="B13" s="3"/>
      <c r="C13" s="36"/>
      <c r="D13" s="37"/>
      <c r="E13" s="37"/>
      <c r="F13" s="37"/>
      <c r="G13" s="37"/>
      <c r="H13" s="38"/>
    </row>
    <row r="14" spans="1:8" ht="19" customHeight="1">
      <c r="A14" s="24"/>
      <c r="B14" s="3" t="s">
        <v>54</v>
      </c>
      <c r="C14" s="36"/>
      <c r="D14" s="37"/>
      <c r="E14" s="37"/>
      <c r="F14" s="37"/>
      <c r="G14" s="37"/>
      <c r="H14" s="38"/>
    </row>
    <row r="15" spans="1:8" ht="19" customHeight="1">
      <c r="A15" s="24"/>
      <c r="B15" s="3"/>
      <c r="C15" s="36"/>
      <c r="D15" s="37"/>
      <c r="E15" s="37"/>
      <c r="F15" s="37"/>
      <c r="G15" s="37"/>
      <c r="H15" s="38"/>
    </row>
    <row r="16" spans="1:8" ht="19" customHeight="1">
      <c r="A16" s="24" t="s">
        <v>58</v>
      </c>
      <c r="B16" s="3" t="s">
        <v>53</v>
      </c>
      <c r="C16" s="42">
        <v>0.23400000000000001</v>
      </c>
      <c r="D16" s="43">
        <v>0.62</v>
      </c>
      <c r="E16" s="43">
        <v>0.245</v>
      </c>
      <c r="F16" s="43">
        <v>1.075</v>
      </c>
      <c r="G16" s="43">
        <v>0.41899999999999998</v>
      </c>
      <c r="H16" s="44">
        <v>0.184</v>
      </c>
    </row>
    <row r="17" spans="1:8" ht="19" customHeight="1">
      <c r="A17" s="24"/>
      <c r="B17" s="3"/>
      <c r="C17" s="42" t="s">
        <v>149</v>
      </c>
      <c r="D17" s="43" t="s">
        <v>150</v>
      </c>
      <c r="E17" s="43" t="s">
        <v>151</v>
      </c>
      <c r="F17" s="43" t="s">
        <v>152</v>
      </c>
      <c r="G17" s="43" t="s">
        <v>153</v>
      </c>
      <c r="H17" s="44" t="s">
        <v>154</v>
      </c>
    </row>
    <row r="18" spans="1:8" ht="19" customHeight="1">
      <c r="A18" s="24"/>
      <c r="B18" s="3" t="s">
        <v>54</v>
      </c>
      <c r="C18" s="42">
        <v>0.35199999999999998</v>
      </c>
      <c r="D18" s="43">
        <v>0.92300000000000004</v>
      </c>
      <c r="E18" s="43">
        <v>0.20699999999999999</v>
      </c>
      <c r="F18" s="43">
        <v>1.0089999999999999</v>
      </c>
      <c r="G18" s="43">
        <v>0.55700000000000005</v>
      </c>
      <c r="H18" s="44">
        <v>0.20499999999999999</v>
      </c>
    </row>
    <row r="19" spans="1:8" ht="19" customHeight="1">
      <c r="A19" s="24"/>
      <c r="B19" s="3"/>
      <c r="C19" s="42" t="s">
        <v>155</v>
      </c>
      <c r="D19" s="43" t="s">
        <v>156</v>
      </c>
      <c r="E19" s="43" t="s">
        <v>157</v>
      </c>
      <c r="F19" s="43" t="s">
        <v>158</v>
      </c>
      <c r="G19" s="43" t="s">
        <v>150</v>
      </c>
      <c r="H19" s="44" t="s">
        <v>159</v>
      </c>
    </row>
    <row r="20" spans="1:8" ht="19" customHeight="1">
      <c r="A20" s="24" t="s">
        <v>52</v>
      </c>
      <c r="B20" s="3" t="s">
        <v>53</v>
      </c>
      <c r="C20" s="42">
        <v>0.29699999999999999</v>
      </c>
      <c r="D20" s="43">
        <v>0.84499999999999997</v>
      </c>
      <c r="E20" s="43">
        <v>0.52700000000000002</v>
      </c>
      <c r="F20" s="43">
        <v>0.77300000000000002</v>
      </c>
      <c r="G20" s="43">
        <v>0.755</v>
      </c>
      <c r="H20" s="44">
        <v>0.45800000000000002</v>
      </c>
    </row>
    <row r="21" spans="1:8" ht="19" customHeight="1">
      <c r="A21" s="24"/>
      <c r="B21" s="3"/>
      <c r="C21" s="42" t="s">
        <v>160</v>
      </c>
      <c r="D21" s="43" t="s">
        <v>161</v>
      </c>
      <c r="E21" s="43" t="s">
        <v>162</v>
      </c>
      <c r="F21" s="43" t="s">
        <v>163</v>
      </c>
      <c r="G21" s="43" t="s">
        <v>164</v>
      </c>
      <c r="H21" s="44" t="s">
        <v>165</v>
      </c>
    </row>
    <row r="22" spans="1:8" ht="19" customHeight="1">
      <c r="A22" s="24"/>
      <c r="B22" s="3" t="s">
        <v>54</v>
      </c>
      <c r="C22" s="42">
        <v>0.16700000000000001</v>
      </c>
      <c r="D22" s="43">
        <v>0.83</v>
      </c>
      <c r="E22" s="43">
        <v>0.439</v>
      </c>
      <c r="F22" s="43">
        <v>0.70299999999999996</v>
      </c>
      <c r="G22" s="43">
        <v>0.68400000000000005</v>
      </c>
      <c r="H22" s="44">
        <v>0.51700000000000002</v>
      </c>
    </row>
    <row r="23" spans="1:8" ht="19" customHeight="1">
      <c r="A23" s="24"/>
      <c r="B23" s="3"/>
      <c r="C23" s="45" t="s">
        <v>166</v>
      </c>
      <c r="D23" s="46" t="s">
        <v>167</v>
      </c>
      <c r="E23" s="46" t="s">
        <v>168</v>
      </c>
      <c r="F23" s="46" t="s">
        <v>169</v>
      </c>
      <c r="G23" s="46" t="s">
        <v>170</v>
      </c>
      <c r="H23" s="47" t="s">
        <v>171</v>
      </c>
    </row>
  </sheetData>
  <mergeCells count="17">
    <mergeCell ref="A1:H1"/>
    <mergeCell ref="A8:A11"/>
    <mergeCell ref="B8:B9"/>
    <mergeCell ref="B10:B11"/>
    <mergeCell ref="B12:B13"/>
    <mergeCell ref="B14:B15"/>
    <mergeCell ref="A12:A15"/>
    <mergeCell ref="A4:A7"/>
    <mergeCell ref="A16:A19"/>
    <mergeCell ref="A20:A23"/>
    <mergeCell ref="C2:G2"/>
    <mergeCell ref="B4:B5"/>
    <mergeCell ref="B6:B7"/>
    <mergeCell ref="B16:B17"/>
    <mergeCell ref="B18:B19"/>
    <mergeCell ref="B20:B21"/>
    <mergeCell ref="B22:B23"/>
  </mergeCells>
  <phoneticPr fontId="18" type="noConversion"/>
  <pageMargins left="0.7" right="0.7" top="0.75" bottom="0.75" header="0.3" footer="0.3"/>
  <ignoredErrors>
    <ignoredError sqref="C5:H5 C7:H7 C17:H17 C19:H19 C21:H21 C23:H23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74A3-9F39-2D48-94F6-7E4CBD5DA385}">
  <dimension ref="A1:O9"/>
  <sheetViews>
    <sheetView tabSelected="1" zoomScale="142" workbookViewId="0">
      <selection activeCell="J14" sqref="J14"/>
    </sheetView>
  </sheetViews>
  <sheetFormatPr baseColWidth="10" defaultRowHeight="16"/>
  <cols>
    <col min="1" max="1" width="14.83203125" customWidth="1"/>
    <col min="2" max="2" width="9.1640625" customWidth="1"/>
    <col min="3" max="3" width="7.1640625" customWidth="1"/>
    <col min="4" max="4" width="8.6640625" customWidth="1"/>
    <col min="5" max="5" width="11.1640625" customWidth="1"/>
    <col min="6" max="6" width="3.6640625" customWidth="1"/>
    <col min="7" max="7" width="8" bestFit="1" customWidth="1"/>
    <col min="8" max="9" width="7.83203125" bestFit="1" customWidth="1"/>
    <col min="10" max="10" width="8" bestFit="1" customWidth="1"/>
    <col min="11" max="11" width="3.33203125" customWidth="1"/>
    <col min="12" max="12" width="8.5" customWidth="1"/>
    <col min="13" max="13" width="7.6640625" customWidth="1"/>
    <col min="14" max="15" width="9.33203125" customWidth="1"/>
  </cols>
  <sheetData>
    <row r="1" spans="1:15" s="25" customFormat="1">
      <c r="A1" s="3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10" t="s">
        <v>73</v>
      </c>
      <c r="B2" s="3" t="s">
        <v>74</v>
      </c>
      <c r="C2" s="3"/>
      <c r="D2" s="3"/>
      <c r="E2" s="3"/>
      <c r="F2" s="2"/>
      <c r="G2" s="3" t="s">
        <v>75</v>
      </c>
      <c r="H2" s="3"/>
      <c r="I2" s="3"/>
      <c r="J2" s="3"/>
      <c r="K2" s="2"/>
      <c r="L2" s="3" t="s">
        <v>131</v>
      </c>
      <c r="M2" s="3"/>
      <c r="N2" s="3"/>
      <c r="O2" s="3"/>
    </row>
    <row r="3" spans="1:15">
      <c r="A3" s="11"/>
      <c r="B3" s="2">
        <v>1</v>
      </c>
      <c r="C3" s="2">
        <v>2</v>
      </c>
      <c r="D3" s="2">
        <v>3</v>
      </c>
      <c r="E3" s="2" t="s">
        <v>59</v>
      </c>
      <c r="F3" s="26"/>
      <c r="G3" s="2">
        <v>1</v>
      </c>
      <c r="H3" s="2">
        <v>2</v>
      </c>
      <c r="I3" s="2">
        <v>3</v>
      </c>
      <c r="J3" s="2" t="s">
        <v>59</v>
      </c>
      <c r="K3" s="26"/>
      <c r="L3" s="2">
        <v>1</v>
      </c>
      <c r="M3" s="2">
        <v>2</v>
      </c>
      <c r="N3" s="2">
        <v>3</v>
      </c>
      <c r="O3" s="2" t="s">
        <v>59</v>
      </c>
    </row>
    <row r="4" spans="1:15">
      <c r="A4" s="3">
        <v>1</v>
      </c>
      <c r="B4" s="20">
        <v>0.13600000000000001</v>
      </c>
      <c r="C4" s="21">
        <v>0.47499999999999998</v>
      </c>
      <c r="D4" s="21">
        <v>0.75</v>
      </c>
      <c r="E4" s="22">
        <f>D4-B4</f>
        <v>0.61399999999999999</v>
      </c>
      <c r="F4" s="14"/>
      <c r="G4" s="13">
        <v>0.19900000000000001</v>
      </c>
      <c r="H4" s="14">
        <v>4.7930000000000001</v>
      </c>
      <c r="I4" s="14">
        <v>0.41499999999999998</v>
      </c>
      <c r="J4" s="15">
        <f>I4-G4</f>
        <v>0.21599999999999997</v>
      </c>
      <c r="K4" s="14"/>
      <c r="L4" s="20">
        <v>3.105</v>
      </c>
      <c r="M4" s="21">
        <v>1.006</v>
      </c>
      <c r="N4" s="21">
        <v>0.76100000000000001</v>
      </c>
      <c r="O4" s="22">
        <f>N4-L4</f>
        <v>-2.3439999999999999</v>
      </c>
    </row>
    <row r="5" spans="1:15">
      <c r="A5" s="3"/>
      <c r="B5" s="13" t="s">
        <v>77</v>
      </c>
      <c r="C5" s="14" t="s">
        <v>78</v>
      </c>
      <c r="D5" s="14" t="s">
        <v>79</v>
      </c>
      <c r="E5" s="15"/>
      <c r="F5" s="14"/>
      <c r="G5" s="13" t="s">
        <v>61</v>
      </c>
      <c r="H5" s="14" t="s">
        <v>80</v>
      </c>
      <c r="I5" s="14" t="s">
        <v>62</v>
      </c>
      <c r="J5" s="15"/>
      <c r="K5" s="14"/>
      <c r="L5" s="13" t="s">
        <v>81</v>
      </c>
      <c r="M5" s="14" t="s">
        <v>82</v>
      </c>
      <c r="N5" s="14" t="s">
        <v>83</v>
      </c>
      <c r="O5" s="15"/>
    </row>
    <row r="6" spans="1:15">
      <c r="A6" s="3">
        <v>2</v>
      </c>
      <c r="B6" s="13">
        <v>5.6000000000000001E-2</v>
      </c>
      <c r="C6" s="14">
        <v>6.3E-2</v>
      </c>
      <c r="D6" s="14">
        <v>0.76100000000000001</v>
      </c>
      <c r="E6" s="15">
        <f t="shared" ref="E6:E8" si="0">D6-B6</f>
        <v>0.70499999999999996</v>
      </c>
      <c r="F6" s="14"/>
      <c r="G6" s="13">
        <v>-8.0370000000000008</v>
      </c>
      <c r="H6" s="14">
        <v>0.113</v>
      </c>
      <c r="I6" s="14">
        <v>0.39</v>
      </c>
      <c r="J6" s="15">
        <f t="shared" ref="J6:J8" si="1">I6-G6</f>
        <v>8.4270000000000014</v>
      </c>
      <c r="K6" s="14"/>
      <c r="L6" s="13">
        <v>0.51900000000000002</v>
      </c>
      <c r="M6" s="14">
        <v>0.57399999999999995</v>
      </c>
      <c r="N6" s="14">
        <v>0.72899999999999998</v>
      </c>
      <c r="O6" s="15">
        <f t="shared" ref="O6:O8" si="2">N6-L6</f>
        <v>0.20999999999999996</v>
      </c>
    </row>
    <row r="7" spans="1:15">
      <c r="A7" s="3"/>
      <c r="B7" s="13" t="s">
        <v>84</v>
      </c>
      <c r="C7" s="14" t="s">
        <v>85</v>
      </c>
      <c r="D7" s="14" t="s">
        <v>86</v>
      </c>
      <c r="E7" s="15"/>
      <c r="F7" s="14"/>
      <c r="G7" s="13" t="s">
        <v>87</v>
      </c>
      <c r="H7" s="14" t="s">
        <v>88</v>
      </c>
      <c r="I7" s="14" t="s">
        <v>89</v>
      </c>
      <c r="J7" s="15"/>
      <c r="K7" s="14"/>
      <c r="L7" s="13" t="s">
        <v>67</v>
      </c>
      <c r="M7" s="14" t="s">
        <v>66</v>
      </c>
      <c r="N7" s="14" t="s">
        <v>90</v>
      </c>
      <c r="O7" s="15"/>
    </row>
    <row r="8" spans="1:15">
      <c r="A8" s="3">
        <v>3</v>
      </c>
      <c r="B8" s="13">
        <v>1.2999999999999999E-2</v>
      </c>
      <c r="C8" s="14">
        <v>0.156</v>
      </c>
      <c r="D8" s="14">
        <v>0.75800000000000001</v>
      </c>
      <c r="E8" s="15">
        <f t="shared" si="0"/>
        <v>0.745</v>
      </c>
      <c r="F8" s="14"/>
      <c r="G8" s="13">
        <v>0.97499999999999998</v>
      </c>
      <c r="H8" s="14">
        <v>-0.47</v>
      </c>
      <c r="I8" s="14">
        <v>0.60599999999999998</v>
      </c>
      <c r="J8" s="15">
        <f t="shared" si="1"/>
        <v>-0.36899999999999999</v>
      </c>
      <c r="K8" s="14"/>
      <c r="L8" s="13">
        <v>0.86899999999999999</v>
      </c>
      <c r="M8" s="14">
        <v>0.115</v>
      </c>
      <c r="N8" s="14">
        <v>0.72599999999999998</v>
      </c>
      <c r="O8" s="15">
        <f t="shared" si="2"/>
        <v>-0.14300000000000002</v>
      </c>
    </row>
    <row r="9" spans="1:15">
      <c r="A9" s="3"/>
      <c r="B9" s="16" t="s">
        <v>71</v>
      </c>
      <c r="C9" s="7" t="s">
        <v>91</v>
      </c>
      <c r="D9" s="7" t="s">
        <v>92</v>
      </c>
      <c r="E9" s="17"/>
      <c r="F9" s="7"/>
      <c r="G9" s="16" t="s">
        <v>93</v>
      </c>
      <c r="H9" s="7" t="s">
        <v>94</v>
      </c>
      <c r="I9" s="7" t="s">
        <v>95</v>
      </c>
      <c r="J9" s="17"/>
      <c r="K9" s="7"/>
      <c r="L9" s="16" t="s">
        <v>96</v>
      </c>
      <c r="M9" s="7" t="s">
        <v>97</v>
      </c>
      <c r="N9" s="7" t="s">
        <v>98</v>
      </c>
      <c r="O9" s="17"/>
    </row>
  </sheetData>
  <mergeCells count="8">
    <mergeCell ref="A8:A9"/>
    <mergeCell ref="A2:A3"/>
    <mergeCell ref="A1:O1"/>
    <mergeCell ref="B2:E2"/>
    <mergeCell ref="G2:J2"/>
    <mergeCell ref="L2:O2"/>
    <mergeCell ref="A4:A5"/>
    <mergeCell ref="A6:A7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5D17-7D1E-CD4B-BDD9-4901FD61F2CA}">
  <dimension ref="A1:K15"/>
  <sheetViews>
    <sheetView zoomScale="125" workbookViewId="0">
      <selection activeCell="I2" sqref="I2:K2"/>
    </sheetView>
  </sheetViews>
  <sheetFormatPr baseColWidth="10" defaultRowHeight="16"/>
  <cols>
    <col min="1" max="1" width="27.33203125" style="9" customWidth="1"/>
    <col min="2" max="2" width="10.33203125" style="9" customWidth="1"/>
    <col min="3" max="3" width="9.6640625" customWidth="1"/>
    <col min="4" max="4" width="8.5" customWidth="1"/>
    <col min="5" max="5" width="9.1640625" customWidth="1"/>
    <col min="6" max="7" width="8.33203125" customWidth="1"/>
    <col min="8" max="10" width="9" customWidth="1"/>
    <col min="11" max="11" width="9.83203125" customWidth="1"/>
  </cols>
  <sheetData>
    <row r="1" spans="1:11" ht="19" customHeight="1">
      <c r="A1" s="4" t="s">
        <v>133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ht="19" customHeight="1">
      <c r="A2" s="10" t="s">
        <v>134</v>
      </c>
      <c r="B2" s="10" t="s">
        <v>55</v>
      </c>
      <c r="C2" s="3" t="s">
        <v>100</v>
      </c>
      <c r="D2" s="3"/>
      <c r="E2" s="3"/>
      <c r="F2" s="3" t="s">
        <v>101</v>
      </c>
      <c r="G2" s="3"/>
      <c r="H2" s="3"/>
      <c r="I2" s="3" t="s">
        <v>102</v>
      </c>
      <c r="J2" s="3"/>
      <c r="K2" s="3"/>
    </row>
    <row r="3" spans="1:11" ht="19" customHeight="1">
      <c r="A3" s="11"/>
      <c r="B3" s="11"/>
      <c r="C3" s="2">
        <v>1</v>
      </c>
      <c r="D3" s="2">
        <v>5</v>
      </c>
      <c r="E3" s="2" t="s">
        <v>59</v>
      </c>
      <c r="F3" s="2">
        <v>1</v>
      </c>
      <c r="G3" s="2">
        <v>5</v>
      </c>
      <c r="H3" s="2" t="s">
        <v>59</v>
      </c>
      <c r="I3" s="2">
        <v>1</v>
      </c>
      <c r="J3" s="2">
        <v>5</v>
      </c>
      <c r="K3" s="2" t="s">
        <v>59</v>
      </c>
    </row>
    <row r="4" spans="1:11" ht="19" customHeight="1">
      <c r="A4" s="27" t="s">
        <v>51</v>
      </c>
      <c r="B4" s="3" t="s">
        <v>111</v>
      </c>
      <c r="C4" s="20">
        <v>0.51</v>
      </c>
      <c r="D4" s="21">
        <v>-0.79400000000000004</v>
      </c>
      <c r="E4" s="22">
        <f>D4-C4</f>
        <v>-1.304</v>
      </c>
      <c r="F4" s="20">
        <v>0.85299999999999998</v>
      </c>
      <c r="G4" s="21">
        <v>0.26800000000000002</v>
      </c>
      <c r="H4" s="22">
        <f>G4-F4</f>
        <v>-0.58499999999999996</v>
      </c>
      <c r="I4" s="21">
        <v>0.746</v>
      </c>
      <c r="J4" s="21">
        <v>0.71099999999999997</v>
      </c>
      <c r="K4" s="22">
        <f>J4-I4</f>
        <v>-3.5000000000000031E-2</v>
      </c>
    </row>
    <row r="5" spans="1:11" ht="19" customHeight="1">
      <c r="A5" s="27"/>
      <c r="B5" s="3"/>
      <c r="C5" s="13" t="s">
        <v>64</v>
      </c>
      <c r="D5" s="14" t="s">
        <v>107</v>
      </c>
      <c r="E5" s="15"/>
      <c r="F5" s="13" t="s">
        <v>60</v>
      </c>
      <c r="G5" s="14" t="s">
        <v>116</v>
      </c>
      <c r="H5" s="15"/>
      <c r="I5" s="14" t="s">
        <v>120</v>
      </c>
      <c r="J5" s="14" t="s">
        <v>125</v>
      </c>
      <c r="K5" s="15"/>
    </row>
    <row r="6" spans="1:11" ht="19" customHeight="1">
      <c r="A6" s="27"/>
      <c r="B6" s="3" t="s">
        <v>112</v>
      </c>
      <c r="C6" s="13">
        <v>0.55900000000000005</v>
      </c>
      <c r="D6" s="14">
        <v>1.4570000000000001</v>
      </c>
      <c r="E6" s="15">
        <f t="shared" ref="E5:E15" si="0">D6-C6</f>
        <v>0.89800000000000002</v>
      </c>
      <c r="F6" s="13">
        <v>0.77700000000000002</v>
      </c>
      <c r="G6" s="14">
        <v>-3.0000000000000001E-3</v>
      </c>
      <c r="H6" s="15">
        <f t="shared" ref="H5:H15" si="1">G6-F6</f>
        <v>-0.78</v>
      </c>
      <c r="I6" s="14">
        <v>0.67600000000000005</v>
      </c>
      <c r="J6" s="14">
        <v>0.52500000000000002</v>
      </c>
      <c r="K6" s="15">
        <f t="shared" ref="K5:K15" si="2">J6-I6</f>
        <v>-0.15100000000000002</v>
      </c>
    </row>
    <row r="7" spans="1:11" ht="19" customHeight="1">
      <c r="A7" s="27"/>
      <c r="B7" s="3"/>
      <c r="C7" s="13" t="s">
        <v>103</v>
      </c>
      <c r="D7" s="14" t="s">
        <v>108</v>
      </c>
      <c r="E7" s="15"/>
      <c r="F7" s="13" t="s">
        <v>113</v>
      </c>
      <c r="G7" s="14" t="s">
        <v>60</v>
      </c>
      <c r="H7" s="15"/>
      <c r="I7" s="14" t="s">
        <v>121</v>
      </c>
      <c r="J7" s="14" t="s">
        <v>126</v>
      </c>
      <c r="K7" s="15"/>
    </row>
    <row r="8" spans="1:11" ht="19" customHeight="1">
      <c r="A8" s="27" t="s">
        <v>130</v>
      </c>
      <c r="B8" s="3" t="s">
        <v>111</v>
      </c>
      <c r="C8" s="13">
        <v>0.65700000000000003</v>
      </c>
      <c r="D8" s="14">
        <v>1.1619999999999999</v>
      </c>
      <c r="E8" s="15">
        <f t="shared" si="0"/>
        <v>0.50499999999999989</v>
      </c>
      <c r="F8" s="13">
        <v>-8.1020000000000003</v>
      </c>
      <c r="G8" s="14">
        <v>-0.18</v>
      </c>
      <c r="H8" s="15">
        <f t="shared" si="1"/>
        <v>7.9220000000000006</v>
      </c>
      <c r="I8" s="14">
        <v>0.26900000000000002</v>
      </c>
      <c r="J8" s="14">
        <v>0.38400000000000001</v>
      </c>
      <c r="K8" s="15">
        <f t="shared" si="2"/>
        <v>0.11499999999999999</v>
      </c>
    </row>
    <row r="9" spans="1:11" ht="19" customHeight="1">
      <c r="A9" s="27"/>
      <c r="B9" s="3"/>
      <c r="C9" s="13" t="s">
        <v>63</v>
      </c>
      <c r="D9" s="14" t="s">
        <v>109</v>
      </c>
      <c r="E9" s="15"/>
      <c r="F9" s="13" t="s">
        <v>114</v>
      </c>
      <c r="G9" s="14" t="s">
        <v>95</v>
      </c>
      <c r="H9" s="15"/>
      <c r="I9" s="14" t="s">
        <v>122</v>
      </c>
      <c r="J9" s="14" t="s">
        <v>127</v>
      </c>
      <c r="K9" s="15"/>
    </row>
    <row r="10" spans="1:11" ht="19" customHeight="1">
      <c r="A10" s="27"/>
      <c r="B10" s="3" t="s">
        <v>112</v>
      </c>
      <c r="C10" s="13">
        <v>0.70799999999999996</v>
      </c>
      <c r="D10" s="14">
        <v>2.3079999999999998</v>
      </c>
      <c r="E10" s="15">
        <f t="shared" si="0"/>
        <v>1.5999999999999999</v>
      </c>
      <c r="F10" s="13">
        <v>-9.8879999999999999</v>
      </c>
      <c r="G10" s="14">
        <v>0.42599999999999999</v>
      </c>
      <c r="H10" s="15">
        <f t="shared" si="1"/>
        <v>10.314</v>
      </c>
      <c r="I10" s="14">
        <v>0.36699999999999999</v>
      </c>
      <c r="J10" s="14">
        <v>0.57199999999999995</v>
      </c>
      <c r="K10" s="15">
        <f t="shared" si="2"/>
        <v>0.20499999999999996</v>
      </c>
    </row>
    <row r="11" spans="1:11" ht="19" customHeight="1">
      <c r="A11" s="27"/>
      <c r="B11" s="3"/>
      <c r="C11" s="13" t="s">
        <v>104</v>
      </c>
      <c r="D11" s="14" t="s">
        <v>65</v>
      </c>
      <c r="E11" s="15"/>
      <c r="F11" s="13" t="s">
        <v>114</v>
      </c>
      <c r="G11" s="14" t="s">
        <v>117</v>
      </c>
      <c r="H11" s="15"/>
      <c r="I11" s="14" t="s">
        <v>123</v>
      </c>
      <c r="J11" s="14" t="s">
        <v>94</v>
      </c>
      <c r="K11" s="15"/>
    </row>
    <row r="12" spans="1:11" ht="19" customHeight="1">
      <c r="A12" s="27" t="s">
        <v>132</v>
      </c>
      <c r="B12" s="3" t="s">
        <v>111</v>
      </c>
      <c r="C12" s="13">
        <v>0.93400000000000005</v>
      </c>
      <c r="D12" s="14">
        <v>0.76600000000000001</v>
      </c>
      <c r="E12" s="15">
        <f t="shared" si="0"/>
        <v>-0.16800000000000004</v>
      </c>
      <c r="F12" s="13">
        <v>-1.351</v>
      </c>
      <c r="G12" s="14">
        <v>3.1829999999999998</v>
      </c>
      <c r="H12" s="15">
        <f t="shared" si="1"/>
        <v>4.5339999999999998</v>
      </c>
      <c r="I12" s="14">
        <v>0.73299999999999998</v>
      </c>
      <c r="J12" s="14">
        <v>-0.13800000000000001</v>
      </c>
      <c r="K12" s="15">
        <f t="shared" si="2"/>
        <v>-0.871</v>
      </c>
    </row>
    <row r="13" spans="1:11" ht="19" customHeight="1">
      <c r="A13" s="27"/>
      <c r="B13" s="3"/>
      <c r="C13" s="13" t="s">
        <v>105</v>
      </c>
      <c r="D13" s="14" t="s">
        <v>110</v>
      </c>
      <c r="E13" s="15"/>
      <c r="F13" s="13" t="s">
        <v>115</v>
      </c>
      <c r="G13" s="14" t="s">
        <v>118</v>
      </c>
      <c r="H13" s="15"/>
      <c r="I13" s="14" t="s">
        <v>107</v>
      </c>
      <c r="J13" s="14" t="s">
        <v>128</v>
      </c>
      <c r="K13" s="15"/>
    </row>
    <row r="14" spans="1:11" ht="19" customHeight="1">
      <c r="A14" s="27"/>
      <c r="B14" s="3" t="s">
        <v>112</v>
      </c>
      <c r="C14" s="13">
        <v>0.79700000000000004</v>
      </c>
      <c r="D14" s="14">
        <v>0.70599999999999996</v>
      </c>
      <c r="E14" s="15">
        <f t="shared" si="0"/>
        <v>-9.1000000000000081E-2</v>
      </c>
      <c r="F14" s="13">
        <v>-1.9159999999999999</v>
      </c>
      <c r="G14" s="14">
        <v>4.4550000000000001</v>
      </c>
      <c r="H14" s="15">
        <f t="shared" si="1"/>
        <v>6.3710000000000004</v>
      </c>
      <c r="I14" s="14">
        <v>0.66700000000000004</v>
      </c>
      <c r="J14" s="14">
        <v>-0.318</v>
      </c>
      <c r="K14" s="15">
        <f t="shared" si="2"/>
        <v>-0.9850000000000001</v>
      </c>
    </row>
    <row r="15" spans="1:11" ht="19" customHeight="1">
      <c r="A15" s="27"/>
      <c r="B15" s="3"/>
      <c r="C15" s="16" t="s">
        <v>106</v>
      </c>
      <c r="D15" s="7" t="s">
        <v>96</v>
      </c>
      <c r="E15" s="17"/>
      <c r="F15" s="16" t="s">
        <v>99</v>
      </c>
      <c r="G15" s="7" t="s">
        <v>119</v>
      </c>
      <c r="H15" s="17"/>
      <c r="I15" s="7" t="s">
        <v>124</v>
      </c>
      <c r="J15" s="7" t="s">
        <v>129</v>
      </c>
      <c r="K15" s="17"/>
    </row>
  </sheetData>
  <mergeCells count="15">
    <mergeCell ref="B10:B11"/>
    <mergeCell ref="B12:B13"/>
    <mergeCell ref="B14:B15"/>
    <mergeCell ref="A1:K1"/>
    <mergeCell ref="A2:A3"/>
    <mergeCell ref="B2:B3"/>
    <mergeCell ref="I2:K2"/>
    <mergeCell ref="F2:H2"/>
    <mergeCell ref="C2:E2"/>
    <mergeCell ref="A4:A7"/>
    <mergeCell ref="A8:A11"/>
    <mergeCell ref="A12:A15"/>
    <mergeCell ref="B4:B5"/>
    <mergeCell ref="B8:B9"/>
    <mergeCell ref="B6:B7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1C8F-0092-1940-8DD1-C534D0674B93}">
  <dimension ref="A1:O9"/>
  <sheetViews>
    <sheetView zoomScale="125" workbookViewId="0">
      <selection activeCell="I36" sqref="I36"/>
    </sheetView>
  </sheetViews>
  <sheetFormatPr baseColWidth="10" defaultRowHeight="16"/>
  <cols>
    <col min="1" max="1" width="12.6640625" bestFit="1" customWidth="1"/>
    <col min="2" max="4" width="7.83203125" bestFit="1" customWidth="1"/>
    <col min="5" max="5" width="7" bestFit="1" customWidth="1"/>
    <col min="7" max="7" width="8" bestFit="1" customWidth="1"/>
    <col min="8" max="9" width="7.83203125" bestFit="1" customWidth="1"/>
    <col min="10" max="10" width="8" bestFit="1" customWidth="1"/>
    <col min="12" max="14" width="7.83203125" bestFit="1" customWidth="1"/>
    <col min="15" max="15" width="8" bestFit="1" customWidth="1"/>
  </cols>
  <sheetData>
    <row r="1" spans="1:15">
      <c r="A1" s="3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10" t="s">
        <v>73</v>
      </c>
      <c r="B2" s="3" t="s">
        <v>74</v>
      </c>
      <c r="C2" s="3"/>
      <c r="D2" s="3"/>
      <c r="E2" s="3"/>
      <c r="F2" s="2"/>
      <c r="G2" s="3" t="s">
        <v>75</v>
      </c>
      <c r="H2" s="3"/>
      <c r="I2" s="3"/>
      <c r="J2" s="3"/>
      <c r="K2" s="2"/>
      <c r="L2" s="3" t="s">
        <v>76</v>
      </c>
      <c r="M2" s="3"/>
      <c r="N2" s="3"/>
      <c r="O2" s="3"/>
    </row>
    <row r="3" spans="1:15">
      <c r="A3" s="11"/>
      <c r="B3" s="2">
        <v>1</v>
      </c>
      <c r="C3" s="2">
        <v>2</v>
      </c>
      <c r="D3" s="2">
        <v>3</v>
      </c>
      <c r="E3" s="2" t="s">
        <v>59</v>
      </c>
      <c r="F3" s="26"/>
      <c r="G3" s="2">
        <v>1</v>
      </c>
      <c r="H3" s="2">
        <v>2</v>
      </c>
      <c r="I3" s="2">
        <v>3</v>
      </c>
      <c r="J3" s="2" t="s">
        <v>59</v>
      </c>
      <c r="K3" s="26"/>
      <c r="L3" s="2">
        <v>1</v>
      </c>
      <c r="M3" s="2">
        <v>2</v>
      </c>
      <c r="N3" s="2">
        <v>3</v>
      </c>
      <c r="O3" s="2" t="s">
        <v>59</v>
      </c>
    </row>
    <row r="4" spans="1:15">
      <c r="A4" s="3">
        <v>1</v>
      </c>
      <c r="B4" s="20">
        <v>0.13600000000000001</v>
      </c>
      <c r="C4" s="21">
        <v>0.47499999999999998</v>
      </c>
      <c r="D4" s="21">
        <v>0.75</v>
      </c>
      <c r="E4" s="22">
        <f>D4-B4</f>
        <v>0.61399999999999999</v>
      </c>
      <c r="F4" s="14"/>
      <c r="G4" s="13">
        <v>0.19900000000000001</v>
      </c>
      <c r="H4" s="14">
        <v>4.7930000000000001</v>
      </c>
      <c r="I4" s="14">
        <v>0.41499999999999998</v>
      </c>
      <c r="J4" s="15">
        <f>I4-G4</f>
        <v>0.21599999999999997</v>
      </c>
      <c r="K4" s="14"/>
      <c r="L4" s="20">
        <v>3.105</v>
      </c>
      <c r="M4" s="21">
        <v>1.006</v>
      </c>
      <c r="N4" s="21">
        <v>0.76100000000000001</v>
      </c>
      <c r="O4" s="22">
        <f>N4-L4</f>
        <v>-2.3439999999999999</v>
      </c>
    </row>
    <row r="5" spans="1:15">
      <c r="A5" s="3"/>
      <c r="B5" s="13" t="s">
        <v>77</v>
      </c>
      <c r="C5" s="14" t="s">
        <v>78</v>
      </c>
      <c r="D5" s="14" t="s">
        <v>79</v>
      </c>
      <c r="E5" s="15"/>
      <c r="F5" s="14"/>
      <c r="G5" s="13" t="s">
        <v>61</v>
      </c>
      <c r="H5" s="14" t="s">
        <v>80</v>
      </c>
      <c r="I5" s="14" t="s">
        <v>62</v>
      </c>
      <c r="J5" s="15"/>
      <c r="K5" s="14"/>
      <c r="L5" s="13" t="s">
        <v>81</v>
      </c>
      <c r="M5" s="14" t="s">
        <v>82</v>
      </c>
      <c r="N5" s="14" t="s">
        <v>83</v>
      </c>
      <c r="O5" s="15"/>
    </row>
    <row r="6" spans="1:15">
      <c r="A6" s="3">
        <v>2</v>
      </c>
      <c r="B6" s="13">
        <v>5.6000000000000001E-2</v>
      </c>
      <c r="C6" s="14">
        <v>6.3E-2</v>
      </c>
      <c r="D6" s="14">
        <v>0.76100000000000001</v>
      </c>
      <c r="E6" s="15">
        <f t="shared" ref="E6:E8" si="0">D6-B6</f>
        <v>0.70499999999999996</v>
      </c>
      <c r="F6" s="14"/>
      <c r="G6" s="13">
        <v>-8.0370000000000008</v>
      </c>
      <c r="H6" s="14">
        <v>0.113</v>
      </c>
      <c r="I6" s="14">
        <v>0.39</v>
      </c>
      <c r="J6" s="15">
        <f t="shared" ref="J6:J8" si="1">I6-G6</f>
        <v>8.4270000000000014</v>
      </c>
      <c r="K6" s="14"/>
      <c r="L6" s="13">
        <v>0.51900000000000002</v>
      </c>
      <c r="M6" s="14">
        <v>0.57399999999999995</v>
      </c>
      <c r="N6" s="14">
        <v>0.72899999999999998</v>
      </c>
      <c r="O6" s="15">
        <f t="shared" ref="O6:O8" si="2">N6-L6</f>
        <v>0.20999999999999996</v>
      </c>
    </row>
    <row r="7" spans="1:15">
      <c r="A7" s="3"/>
      <c r="B7" s="13" t="s">
        <v>84</v>
      </c>
      <c r="C7" s="14" t="s">
        <v>85</v>
      </c>
      <c r="D7" s="14" t="s">
        <v>86</v>
      </c>
      <c r="E7" s="15"/>
      <c r="F7" s="14"/>
      <c r="G7" s="13" t="s">
        <v>87</v>
      </c>
      <c r="H7" s="14" t="s">
        <v>88</v>
      </c>
      <c r="I7" s="14" t="s">
        <v>89</v>
      </c>
      <c r="J7" s="15"/>
      <c r="K7" s="14"/>
      <c r="L7" s="13" t="s">
        <v>67</v>
      </c>
      <c r="M7" s="14" t="s">
        <v>66</v>
      </c>
      <c r="N7" s="14" t="s">
        <v>90</v>
      </c>
      <c r="O7" s="15"/>
    </row>
    <row r="8" spans="1:15">
      <c r="A8" s="3">
        <v>3</v>
      </c>
      <c r="B8" s="13">
        <v>1.2999999999999999E-2</v>
      </c>
      <c r="C8" s="14">
        <v>0.156</v>
      </c>
      <c r="D8" s="14">
        <v>0.75800000000000001</v>
      </c>
      <c r="E8" s="15">
        <f t="shared" si="0"/>
        <v>0.745</v>
      </c>
      <c r="F8" s="14"/>
      <c r="G8" s="13">
        <v>0.97499999999999998</v>
      </c>
      <c r="H8" s="14">
        <v>-0.47</v>
      </c>
      <c r="I8" s="14">
        <v>0.60599999999999998</v>
      </c>
      <c r="J8" s="15">
        <f t="shared" si="1"/>
        <v>-0.36899999999999999</v>
      </c>
      <c r="K8" s="14"/>
      <c r="L8" s="13">
        <v>0.86899999999999999</v>
      </c>
      <c r="M8" s="14">
        <v>0.115</v>
      </c>
      <c r="N8" s="14">
        <v>0.72599999999999998</v>
      </c>
      <c r="O8" s="15">
        <f t="shared" si="2"/>
        <v>-0.14300000000000002</v>
      </c>
    </row>
    <row r="9" spans="1:15">
      <c r="A9" s="3"/>
      <c r="B9" s="16" t="s">
        <v>71</v>
      </c>
      <c r="C9" s="7" t="s">
        <v>91</v>
      </c>
      <c r="D9" s="7" t="s">
        <v>92</v>
      </c>
      <c r="E9" s="17"/>
      <c r="F9" s="7"/>
      <c r="G9" s="16" t="s">
        <v>93</v>
      </c>
      <c r="H9" s="7" t="s">
        <v>94</v>
      </c>
      <c r="I9" s="7" t="s">
        <v>95</v>
      </c>
      <c r="J9" s="17"/>
      <c r="K9" s="7"/>
      <c r="L9" s="16" t="s">
        <v>96</v>
      </c>
      <c r="M9" s="7" t="s">
        <v>97</v>
      </c>
      <c r="N9" s="7" t="s">
        <v>98</v>
      </c>
      <c r="O9" s="17"/>
    </row>
  </sheetData>
  <mergeCells count="8">
    <mergeCell ref="A6:A7"/>
    <mergeCell ref="A8:A9"/>
    <mergeCell ref="A1:O1"/>
    <mergeCell ref="A2:A3"/>
    <mergeCell ref="B2:E2"/>
    <mergeCell ref="G2:J2"/>
    <mergeCell ref="L2:O2"/>
    <mergeCell ref="A4:A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Table5</vt:lpstr>
      <vt:lpstr>Table6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2021-07-19T02:37:23Z</dcterms:created>
  <dcterms:modified xsi:type="dcterms:W3CDTF">2021-07-21T07:20:32Z</dcterms:modified>
</cp:coreProperties>
</file>