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1C9E7D77-D1DD-4B2A-A287-AC78D0A89E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 DE DONNÉES Mine Waste ERT" sheetId="11" r:id="rId1"/>
  </sheets>
  <definedNames>
    <definedName name="_xlnm._FilterDatabase" localSheetId="0" hidden="1">'BASE DE DONNÉES Mine Waste ERT'!$A$1:$H$490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7" i="11" l="1"/>
  <c r="B118" i="11" s="1"/>
</calcChain>
</file>

<file path=xl/sharedStrings.xml><?xml version="1.0" encoding="utf-8"?>
<sst xmlns="http://schemas.openxmlformats.org/spreadsheetml/2006/main" count="586" uniqueCount="331">
  <si>
    <t>France</t>
  </si>
  <si>
    <t>Engineering Geology</t>
  </si>
  <si>
    <t>Journal of Applied Geophysics</t>
  </si>
  <si>
    <t>Near Surface Geophysics</t>
  </si>
  <si>
    <t>Geophysics</t>
  </si>
  <si>
    <t>Dimech et al. (2019)</t>
  </si>
  <si>
    <t>Vadose Zone Journal</t>
  </si>
  <si>
    <t>Canada</t>
  </si>
  <si>
    <t>Catena</t>
  </si>
  <si>
    <t>Hydrological Processes</t>
  </si>
  <si>
    <t>Environmental Science and Pollution Research</t>
  </si>
  <si>
    <t>Science of the Total Environment</t>
  </si>
  <si>
    <t>Journal of Contaminant Hydrology</t>
  </si>
  <si>
    <t>Water, Air and Soil Pollution</t>
  </si>
  <si>
    <t>Groundwater</t>
  </si>
  <si>
    <t>Journal of Environmental and Engineering Geophysics</t>
  </si>
  <si>
    <t>Binley et al. (2003)</t>
  </si>
  <si>
    <t>Investigating motion blur and temporal aliasing from time-lapse electrical resistivity</t>
  </si>
  <si>
    <t>Journal of Central South University</t>
  </si>
  <si>
    <t>Remote Sensing</t>
  </si>
  <si>
    <t>Applied Sciences</t>
  </si>
  <si>
    <t>Hester et al. (2019)</t>
  </si>
  <si>
    <t>Variability of subsurface structure and infiltration hydrology among surface coal mine valley fills</t>
  </si>
  <si>
    <t>Klosowski et al. (2018)</t>
  </si>
  <si>
    <t>Increasing the reliability of flood embankments with neural imaging method</t>
  </si>
  <si>
    <t>Environmental Monitoring and Assessment</t>
  </si>
  <si>
    <t>Greer et al. (2017)</t>
  </si>
  <si>
    <t>Detecting the source of contaminant zones down-gradient of the alborz sharghi coal washing plant using geo-electrical methods, northeastern Iran</t>
  </si>
  <si>
    <t>Shokri et al. (2014)</t>
  </si>
  <si>
    <t>Environmental Geology</t>
  </si>
  <si>
    <t>Anterrieu et al. (2010)</t>
  </si>
  <si>
    <t>Mine Water and the Environment</t>
  </si>
  <si>
    <t>Puttiwongrak et al. (2019)</t>
  </si>
  <si>
    <t>Gabarron et al. (2020)</t>
  </si>
  <si>
    <t>Yuval et al. (1996)</t>
  </si>
  <si>
    <t>Bergström (1998)</t>
  </si>
  <si>
    <t>Campbell et al. (2000)</t>
  </si>
  <si>
    <t>Spindler et al. (2004)</t>
  </si>
  <si>
    <t>Sjodahl et al. (2005)</t>
  </si>
  <si>
    <t>Martinez-Pagan et al. (2009)</t>
  </si>
  <si>
    <t>Poisson et al. (2009)</t>
  </si>
  <si>
    <t>Rucker et al. (2009)</t>
  </si>
  <si>
    <t>Gomez-Ortiz et al. (2010)</t>
  </si>
  <si>
    <t>Martin-Crespo et al. (2010)</t>
  </si>
  <si>
    <t>Placencia-Gomez et al. (2010)</t>
  </si>
  <si>
    <t>Florsch et al. (2011)</t>
  </si>
  <si>
    <t>Martín-Crespo et al. (2011)</t>
  </si>
  <si>
    <t>Martinez-Pagan et al. (2011)</t>
  </si>
  <si>
    <t>Florsch et al. (2012)</t>
  </si>
  <si>
    <t>Lghoul et al. (2012)</t>
  </si>
  <si>
    <t>Martin-Crespo et al. (2012)</t>
  </si>
  <si>
    <t>Martínez et al. (2012)</t>
  </si>
  <si>
    <t>Bortnikova et al. (2013)</t>
  </si>
  <si>
    <t>Mele et al. (2013)</t>
  </si>
  <si>
    <t>Acosta et al. (2014)</t>
  </si>
  <si>
    <t>Martinez et al. (2014)</t>
  </si>
  <si>
    <t>Booterbaugh et al. (2015)</t>
  </si>
  <si>
    <t>Mainali et al. (2015)</t>
  </si>
  <si>
    <t>Pierwoła (2015)</t>
  </si>
  <si>
    <t>Gunther et al. (2016)</t>
  </si>
  <si>
    <t>Korneeva et al. (2016)</t>
  </si>
  <si>
    <t>Martinez et al. (2016)</t>
  </si>
  <si>
    <t>Olenchenko et al. (2016)</t>
  </si>
  <si>
    <t>Tycholiz et al. (2016)</t>
  </si>
  <si>
    <t>Benyassine et al. (2017)</t>
  </si>
  <si>
    <t>Cortada et al. (2017)</t>
  </si>
  <si>
    <t>Epov et al. (2017)</t>
  </si>
  <si>
    <t>Yurkevich et al. (2017)</t>
  </si>
  <si>
    <t>Casagrande et al. (2018)</t>
  </si>
  <si>
    <t>Martin-Crespo et al. (2018)</t>
  </si>
  <si>
    <t>Power et al. (2018)</t>
  </si>
  <si>
    <t>Qi et al. (2018)</t>
  </si>
  <si>
    <t>Nikonow et al. (2019)</t>
  </si>
  <si>
    <t>Targa et al. (2019)</t>
  </si>
  <si>
    <t>Vasconez-Maza et al. (2019)</t>
  </si>
  <si>
    <t>Canales et al. (2020)</t>
  </si>
  <si>
    <t>Casagrande et al. (2020)</t>
  </si>
  <si>
    <t>Lachhab et al. (2020)</t>
  </si>
  <si>
    <t>Martin et al. (2020)</t>
  </si>
  <si>
    <t>Martin-Crespo et al. (2020)</t>
  </si>
  <si>
    <t>Martinez-Segura et al. (2020)</t>
  </si>
  <si>
    <t>Moreira et al. (2020)</t>
  </si>
  <si>
    <t>Olenchenko et al. (2020)</t>
  </si>
  <si>
    <t>Pierwoła et al. (2020)</t>
  </si>
  <si>
    <t>Rey et al. (2020)</t>
  </si>
  <si>
    <t>Grangeia et al. (2011)</t>
  </si>
  <si>
    <t>Ramalho et al. (2009)</t>
  </si>
  <si>
    <t>Benson et al. (1998)</t>
  </si>
  <si>
    <t>Bortnikova et al. (2018)</t>
  </si>
  <si>
    <t>Bortnikova et al. (2011)</t>
  </si>
  <si>
    <t>Martin-Crespo et al. (2015)</t>
  </si>
  <si>
    <t>Geotechnical stability</t>
  </si>
  <si>
    <t>Ebraheem et al. (1990)</t>
  </si>
  <si>
    <t>King et al. (1994)</t>
  </si>
  <si>
    <t>Buselli et al. (2001)</t>
  </si>
  <si>
    <t>Vanhala et al. (2005)</t>
  </si>
  <si>
    <t>Rucker (2010)</t>
  </si>
  <si>
    <t>Rey et al. (2013)</t>
  </si>
  <si>
    <t>Shiraz et al. (2013)</t>
  </si>
  <si>
    <t>Rucker et al. (2014)</t>
  </si>
  <si>
    <t>Bethune et al. (2015)</t>
  </si>
  <si>
    <t>Li et al. (2015)</t>
  </si>
  <si>
    <t>Villain et al. (2015)</t>
  </si>
  <si>
    <t>Cubbage et al. (2016)</t>
  </si>
  <si>
    <t>Saladich et al. (2016)</t>
  </si>
  <si>
    <t>Shafaei et al. (2016)</t>
  </si>
  <si>
    <t>Shokri et al. (2016)</t>
  </si>
  <si>
    <t>Coulibaly et al. (2017)</t>
  </si>
  <si>
    <t>Dimech et al. (2017)</t>
  </si>
  <si>
    <t>Johnston et al. (2017)</t>
  </si>
  <si>
    <t>Lu et al. (2017)</t>
  </si>
  <si>
    <t>Rucker et al. (2017)</t>
  </si>
  <si>
    <t>Dimech et al. (2018)</t>
  </si>
  <si>
    <t>Hudson et al. (2018)</t>
  </si>
  <si>
    <t>Markovaara et al. (2018)</t>
  </si>
  <si>
    <t>Maghsoudy et al. (2019)</t>
  </si>
  <si>
    <t>Martin-Crespo et al. (2019)</t>
  </si>
  <si>
    <t>Paria et al. (2020)</t>
  </si>
  <si>
    <t>Tresoldi et al. (2020)</t>
  </si>
  <si>
    <t>Province</t>
  </si>
  <si>
    <t>Heap leach pad</t>
  </si>
  <si>
    <t>Nevada</t>
  </si>
  <si>
    <t>Colorado</t>
  </si>
  <si>
    <t>Arizona</t>
  </si>
  <si>
    <t>Iran</t>
  </si>
  <si>
    <t>Kerman</t>
  </si>
  <si>
    <t>Volume estimation</t>
  </si>
  <si>
    <t>Occitanie</t>
  </si>
  <si>
    <t>Spain</t>
  </si>
  <si>
    <t>Catalona</t>
  </si>
  <si>
    <t>Finland</t>
  </si>
  <si>
    <t>Western Finland</t>
  </si>
  <si>
    <t>New Aquitaine</t>
  </si>
  <si>
    <t xml:space="preserve">Chile </t>
  </si>
  <si>
    <t>Santiago</t>
  </si>
  <si>
    <t>Germany</t>
  </si>
  <si>
    <t>Lower-Saxony</t>
  </si>
  <si>
    <t>Murcia</t>
  </si>
  <si>
    <t>Characterization</t>
  </si>
  <si>
    <t>Quebec</t>
  </si>
  <si>
    <t>Russia</t>
  </si>
  <si>
    <t>Kemerovo</t>
  </si>
  <si>
    <t>Virginia</t>
  </si>
  <si>
    <t>Nova-Scotia</t>
  </si>
  <si>
    <t>Australia</t>
  </si>
  <si>
    <t>South Australia</t>
  </si>
  <si>
    <t>AMD monitoring</t>
  </si>
  <si>
    <t xml:space="preserve">Iran </t>
  </si>
  <si>
    <t>Semnan</t>
  </si>
  <si>
    <t>Sweden</t>
  </si>
  <si>
    <t>Narke</t>
  </si>
  <si>
    <t>China</t>
  </si>
  <si>
    <t>Jilin</t>
  </si>
  <si>
    <t>Vasterbotten</t>
  </si>
  <si>
    <t>Peru</t>
  </si>
  <si>
    <t>Chile</t>
  </si>
  <si>
    <t>Geochemical stability</t>
  </si>
  <si>
    <t>Indiana</t>
  </si>
  <si>
    <t>Montana</t>
  </si>
  <si>
    <t>Andalucia</t>
  </si>
  <si>
    <t>Maqsoud et al. (2011)</t>
  </si>
  <si>
    <t>Norrbotten</t>
  </si>
  <si>
    <t>Country</t>
  </si>
  <si>
    <t>Year</t>
  </si>
  <si>
    <t>Portugal</t>
  </si>
  <si>
    <t>Italy</t>
  </si>
  <si>
    <t>USA</t>
  </si>
  <si>
    <t>Exploration Geophysics</t>
  </si>
  <si>
    <t>3D time-lapse geoelectrical monitoring of moisture content in an experimental waste rock pile: Validation using hydrogeological data</t>
  </si>
  <si>
    <t>Rucker (2015)</t>
  </si>
  <si>
    <t>Hydrometallurgy</t>
  </si>
  <si>
    <t>Tailings dams monitoring in Swedish mines using self-potential and electrical resistivity methods</t>
  </si>
  <si>
    <t>Canadian Geotechnical Journal</t>
  </si>
  <si>
    <t>Environmental Earth Sciences</t>
  </si>
  <si>
    <t>Electronic Journal of Geotechnical Engineering</t>
  </si>
  <si>
    <t>Physics and Chemistry of the Earth</t>
  </si>
  <si>
    <t>Pure and Applied Geophysics</t>
  </si>
  <si>
    <t>Non-invasive flow path characterization in a mining-impacted wetland</t>
  </si>
  <si>
    <t>The performance of electrical methods for assessing the integrity of geomembrane liners in landfill caps and waste storage ponds</t>
  </si>
  <si>
    <t>Field investigation of a suction break designed to control slope-induced desaturation in an oxygen barrier</t>
  </si>
  <si>
    <t>Influence of measurement conditions on the resolution of electrical resistivity imaging: The example of abandoned mining dams in the La Carolina District (Southern Spain)</t>
  </si>
  <si>
    <t>International Journal of Mineral Processing</t>
  </si>
  <si>
    <t>Monitoring of a secondary recovery application of leachate injection into a heap</t>
  </si>
  <si>
    <t>Drawing down the remaining copper inventory in a leach pad by way of subsurface leaching</t>
  </si>
  <si>
    <t>Electrical Resistivity Dynamics Beneath the Weathered Mine Tailings in Response to Ambient Temperature</t>
  </si>
  <si>
    <t>Banerjee et al. (2011)</t>
  </si>
  <si>
    <t>Nasab et al. (2011)</t>
  </si>
  <si>
    <t>Successful use of geoelectrical surveys in Area 3 of the Gol-e-Gohar iron ore mine, Iran</t>
  </si>
  <si>
    <t>The use of 2D electrical tomography to assess pollution in slurry ponds of the Murcia Region, SE Spain</t>
  </si>
  <si>
    <t>A multidisciplinary study for mining landscape reclamation: a study case on two tailing ponds in the Region of Murcia (SE Spain)</t>
  </si>
  <si>
    <t>Volumetric characterisation of waste deposits generated during the production of fertiliser derived from phosphoric rock by using LiDAR and electrical resistivity tomography</t>
  </si>
  <si>
    <t>A study of acid mine drainage using earth resistivity measurements</t>
  </si>
  <si>
    <t>AMD detection</t>
  </si>
  <si>
    <t>Applications of Geophysical Methods for Monitoring Acid Mine Drainage</t>
  </si>
  <si>
    <t>DC resistivity and IP methods in acid mine drainage problems: results from the Copper Cliff mine tailings impoundments</t>
  </si>
  <si>
    <t>Detecting the Presence of Acid Mine Drainage Using Hydrogeological, Geochemical, and Geophysical Data: Applications to Contrasting Conditions at Mine Sites in Little Cottonwood and American Fork Canyons, Utah</t>
  </si>
  <si>
    <t>Environmental Geosciences</t>
  </si>
  <si>
    <t>Geophysical methods for investigating and monitoring the integrity of sealing layers on mining waste deposits</t>
  </si>
  <si>
    <t>Geoelectrical methods for investigating mine dumps</t>
  </si>
  <si>
    <t>ICARD</t>
  </si>
  <si>
    <t>Groundwater contamination monitoring with multichannel electrical and electromagnetic methods</t>
  </si>
  <si>
    <t>Journal of Environmental and Engineering</t>
  </si>
  <si>
    <t>Geophysical investigations at an abandoned mine site subjected to reclamation using a fixated scrubber sludge cap</t>
  </si>
  <si>
    <t>Using resistivity measurements for dam safety evaluation at Enemossen tailings dam in southern Sweden</t>
  </si>
  <si>
    <t>Geophysical characterizing of tailings impoundment-a case from the closed Hammaslahti Cu-Zn mine, eastern Finland</t>
  </si>
  <si>
    <t>Survey of Finland</t>
  </si>
  <si>
    <t>Ardejani et al. (2008)</t>
  </si>
  <si>
    <t>A combined mathematical geophysical model for prediction of pyrite oxidation and pollutant leaching associated with a coal washing waste dump</t>
  </si>
  <si>
    <t>International Journal of Environmental Science &amp; Technology</t>
  </si>
  <si>
    <t>Electrical resistivity imaging revealed the spatial properties of mine tailing ponds in the Sierra Minera of Southeast Spain</t>
  </si>
  <si>
    <t>Geophysical experiments to image the shallow internal structure and the moisture distribution of a mine waste rock pile</t>
  </si>
  <si>
    <t>Using geophysical methods to characterize an abandoned uranium mining site, Portugal</t>
  </si>
  <si>
    <t>United Kingdom</t>
  </si>
  <si>
    <t>Three-dimensional electrical resistivity imaging of a gold heap</t>
  </si>
  <si>
    <t>Electrical Resistivity Characterization of a Reclaimed Gold Mine to Delineate Acid Rock Drainage Pathways</t>
  </si>
  <si>
    <t>Geophysical characterization of the large-scale internal structure of a waste rock pile from a hard rock mine</t>
  </si>
  <si>
    <t>Bulletin of Engineering Geology and the Environment</t>
  </si>
  <si>
    <t>Application of electrical resistivity tomography to the environmental characterization of abandoned massive sulphide mine ponds (Iberian Pyrite Belt, SW Spain)</t>
  </si>
  <si>
    <t>Geoenvironmental characterization of the san Quintin mine tailings, ciudad real (Spain)</t>
  </si>
  <si>
    <t>Dyna</t>
  </si>
  <si>
    <t>Monitoring study of the mine pond reclamation of Mina Concepcio´n, Iberian Pyrite Belt (Spain)</t>
  </si>
  <si>
    <t>Integrated geophysical and geochemical study on AMD generation at the Haveri Au–Cu mine tailings, SW Finland</t>
  </si>
  <si>
    <t>Moisture estimation within a mine heap: An application of cokriging with assay data and electrical resistivity</t>
  </si>
  <si>
    <t>Delineation of subsurface structures using resistivity, VLF and radiometric measurement around a U-tailings pond and its hydrogeological implication</t>
  </si>
  <si>
    <t>India</t>
  </si>
  <si>
    <t>Acid Mine Drainage Migration of Belovo Zinc Plant (South Siberia, Russia): A Multidisciplinary Study</t>
  </si>
  <si>
    <t>Water Security in the Mediterranean Region</t>
  </si>
  <si>
    <t>Quantification of slag heap volumes and masses through the use of induced polarization: application to the Castel-Minier site</t>
  </si>
  <si>
    <t>Journal of Archaeological Science</t>
  </si>
  <si>
    <t>Mine tailings integrated investigations: The case of Rio tailings (Panasqueira Mine, Central Portugal)</t>
  </si>
  <si>
    <t>Environmental and Engineering Geoscience</t>
  </si>
  <si>
    <t>A geochemical and geophysical characterization of sulfide mine ponds at the Iberian Pyrite Belt (Spain)</t>
  </si>
  <si>
    <t>Induced polarization 3D tomography of an archaeological direct reduction slag heap</t>
  </si>
  <si>
    <t>Electrical and seismic tomography used to image the structure of a tailings pond at the abandoned Kettara mine, Morocco</t>
  </si>
  <si>
    <t>Morocco</t>
  </si>
  <si>
    <t>Geoenvironmental characterization of riverbeds affected by mine tailings in the Mazarrón district (Spain)</t>
  </si>
  <si>
    <t>Journal of Geochemical Exploration</t>
  </si>
  <si>
    <t>Characterizing Abandoned Mining Dams by Geophysical (ERI) and Geochemical Methods: The Linares-La Carolina District (Southern Spain)</t>
  </si>
  <si>
    <t>Threats to the Quality of Groundwater Resources</t>
  </si>
  <si>
    <t>The combination of geoelectrical measurements and hydro-geochemical studies for the evaluation of groundwater pollution in mining tailings areas</t>
  </si>
  <si>
    <t>Characterisation of sulphide-bearing waste-rock dumps using electrical resistivity imaging: the case study of the Rio Marina mining district (Elba Island, Italy)</t>
  </si>
  <si>
    <t>Heavy metal pollution in the Quaternary Garza basin: A multidisciplinary study of the environmental risks posed by mining (Linares, southern Spain)</t>
  </si>
  <si>
    <t>Placencia-Gomez et al. (2015)</t>
  </si>
  <si>
    <t>Spectral induced polarization (SIP) response of mine tailings</t>
  </si>
  <si>
    <t>Geophysical Exploration of a Historical Stamp Mill Dump for the Volume Estimation of Valuable Residues</t>
  </si>
  <si>
    <t>Investigating the source of contaminated plumes downstream of the Alborz Sharghi coal washing plant using EM34 conductivity data, VLF-EM and DC-resistivity geophysical methods</t>
  </si>
  <si>
    <t>Assessment of environmental risk of reclaimed mining ponds using geophysics and geochemical techniques</t>
  </si>
  <si>
    <t>Integrated Time-Lapse Geoelectrical–Geochemical Investigation at a Reactive Coal Washing Waste Pile in Northeastern Iran</t>
  </si>
  <si>
    <t>Geophysical Characterization of an Undrained Dyke Containing an Oil Sands Tailings Pond, Alberta, Canada</t>
  </si>
  <si>
    <t>Safety assessment of waste rock dump built on existing tailings ponds</t>
  </si>
  <si>
    <t>Abandoned mine tailings in cultural itineraries: Don Quixote Route (Spain)</t>
  </si>
  <si>
    <t>Using Geoelectrical Imaging to Recognize Zn-Pb Post-Mining Waste Deposits</t>
  </si>
  <si>
    <t>Polish Journal of Environmental Studies</t>
  </si>
  <si>
    <t>Poland</t>
  </si>
  <si>
    <t>Evaluation of the effectiveness of backfilling and sealing at an open-pit mine using ground penetrating radar and geoelectrical surveys, Kimheden, northern Sweden</t>
  </si>
  <si>
    <t>Geophysical heap characterization throughout construction and operations of the Carlota Mine</t>
  </si>
  <si>
    <t>Proceedings of Heap Leach Mining Solutions</t>
  </si>
  <si>
    <t>Spectral two-dimensional inversion of frequency-domain induced polarization data from a mining slag heap</t>
  </si>
  <si>
    <t>A geochemical and geophysical characterization of acid mine drainage and sulfide tailings at Karabash mine site (South Ural, Russia)</t>
  </si>
  <si>
    <t>International Journal of Advances in Science, Engineering and Technology</t>
  </si>
  <si>
    <t>A multidisciplinary characterization of a tailings pond in the Linares-La Carolina mining district, Spain</t>
  </si>
  <si>
    <t>Vertical and lateral spreading of highly mineralized acid drainage solutions (Ur dump, Salair): electrical resistivity tomography and hydrogeochemical data</t>
  </si>
  <si>
    <t>Russian Geology and Geophysics</t>
  </si>
  <si>
    <t>Geophysical evaluation of the volume of a mine tailing dump (Osor, Girona, NE Spain) using ERT</t>
  </si>
  <si>
    <t>Near Surface Geoscience</t>
  </si>
  <si>
    <t>Mapping the flow pathways and contaminants transportation around a coal washing plant using the VLF-EM, Geo-electrical and IP techniques—A case study, NE Iran</t>
  </si>
  <si>
    <t>Predicting pyrite oxidation and multi-component reactive transport processes from an abandoned coal waste pile by comparing 2D numerical modeling and 3D geo-electrical inversion</t>
  </si>
  <si>
    <t>International Journal of Coal Geology</t>
  </si>
  <si>
    <t>Geophysical delineation of acidity and salinity in the Central Manitoba gold mine tailings pile, Manitoba, Canada</t>
  </si>
  <si>
    <t>An application of electrical resistivity tomography to investigate heavy metals pathways</t>
  </si>
  <si>
    <t>Assessment of tailings pond seals using geophysical and hydrochemical techniques</t>
  </si>
  <si>
    <t>Numerical analysis and geophysical monitoring for stability assessment of the Northwest tailings dam at Westwood Mine</t>
  </si>
  <si>
    <t>International Journal of Mining Science and Technology</t>
  </si>
  <si>
    <t>Monitoring water infiltration in an experimental waste rock pile with time-lapse ERT and multi-parameter data collection</t>
  </si>
  <si>
    <t>Symposium on the Application of Geophysics to Engineering and Environmental Problems</t>
  </si>
  <si>
    <t>Analysis of mine waste by geocheimical and geophysical methods (a case study of the mine tailing dump of the Salair ore-processing plant)</t>
  </si>
  <si>
    <t>Electrical resistivity imaging of hydrologic flow through surface coal mine valley fills with comparison to other landforms</t>
  </si>
  <si>
    <t>Exploration of diffuse and discrete sources of acid mine drainage to a headwater mountain stream in Colorado, USA</t>
  </si>
  <si>
    <t>A Review of Geophysical Exploration Technology for Mine Water Disaster in China: Applications and Trends</t>
  </si>
  <si>
    <t>Geophysical investigations for evaluation of environmental pollution in a mine tailings area</t>
  </si>
  <si>
    <t>Toxicological &amp; Environmental Chemistry</t>
  </si>
  <si>
    <t>Characterization of a gold extraction plant environment in assessing the hazardous nature of accumulated wastes (Kemerovo region, Russia)</t>
  </si>
  <si>
    <t>Applied Geochemistry</t>
  </si>
  <si>
    <t>Integration of geophysical methods in the study of acid drainage in uranium mining waste</t>
  </si>
  <si>
    <t>Brazilian Journal of Geophysics</t>
  </si>
  <si>
    <t>Brazil</t>
  </si>
  <si>
    <t>Integrated Hydrological and Geophysical Characterisation of Surface and Subsurface Water Contamination at Abandoned Metal Mines</t>
  </si>
  <si>
    <t>Geoenvironmental characterization of unstable abandoned mine tailings combining geophysical and geochemical methods (Cartagena-La Union district, Spain)</t>
  </si>
  <si>
    <t>Preliminary volume and concentration estimation of the Aijala tailings pond–Evaluation of geophysical methods</t>
  </si>
  <si>
    <t>Resources Policy</t>
  </si>
  <si>
    <t>Combined DC resistivity and induced polarization (DC-IP) for mapping the internal composition of a mine waste rock pile in Nova Scotia, Canada</t>
  </si>
  <si>
    <t>Induced polarization response of porous media with metallic particles—Part 7: Detection and quantification of buried slag heaps</t>
  </si>
  <si>
    <t>Three‐dimensional time‐lapse geoelectrical monitoring of water infiltration in an experimental mine waste rock pile</t>
  </si>
  <si>
    <t>Application of Geo-electrical Tomography in Coupled Hydro-mechanical–Chemical Investigations in Heap Leaching</t>
  </si>
  <si>
    <t>Geoenvironmental characterization of sulfide mine tailings</t>
  </si>
  <si>
    <t>Applied Geochemistry with Case Studies on Geological Formations, Exploration Techniques and Environmental Issues</t>
  </si>
  <si>
    <t>A multidisciplinary approach considering geochemical reorganization and internal structure of tailings impoundments for metal exploration</t>
  </si>
  <si>
    <t>Application of multi-monitoring methods to investigate the contamination levels and dispersion of Pb and Zn from tin mining in coastal sediments at Saphan Hin, Phuket, Thailand</t>
  </si>
  <si>
    <t>Journal of Cleaner Production</t>
  </si>
  <si>
    <t>Thailand</t>
  </si>
  <si>
    <t>Structural analysis and geophysical survey for hydrogeological diagnosis in uranium mine, Poços de Caldas (Brazil)</t>
  </si>
  <si>
    <t>Springer Nature Applied Sciences</t>
  </si>
  <si>
    <t>Predicting spatial distribution of heavy metals in an abandoned phosphogypsum pond combining geochemistry, electrical resistivity tomography and statistical methods</t>
  </si>
  <si>
    <t>Journal of Hazardous Materials</t>
  </si>
  <si>
    <t>Geoelectric interpretation of petrophysical and hydrogeological parameters in reclaimed mine tailings areas</t>
  </si>
  <si>
    <t>Study of generation and underground flow of acid mine drainage in waste rock pile in an uranium mine using electrical resistivity tomography</t>
  </si>
  <si>
    <t>Electrical Resistivity Tomography as a Support Tool for Physicochemical Properties Assessment of Near-Surface Waste Materials in a Mining Tailing Pond (El Gorguel, SE Spain)</t>
  </si>
  <si>
    <t>Minerals</t>
  </si>
  <si>
    <t>Integration of multi-geophysical approaches to identify potential pathways of heavy metals contamination-A case study in Zeida, Morocco</t>
  </si>
  <si>
    <t>Abandoned Mine Tailings Affecting Riverbed Sediments in the Cartagena–La Union District, Mediterranean Coastal Area (Spain)</t>
  </si>
  <si>
    <t>Hydrogelogical characterization of a waste rock pile and bedrock affected by acid mine drainage from geophysical survey</t>
  </si>
  <si>
    <t>Geophysical-geotechnical investigation of an old tailings dam from a mine in the peruvian highland</t>
  </si>
  <si>
    <t>Integrated geophysical and geochemical methods applied for recognition of acid waste drainage (AWD) from Zn-Pb post-flotation tailing pile (Olkusz, southern Poland)</t>
  </si>
  <si>
    <t>Assessment of Tailings Ponds by a Combination of Electrical (ERT and IP) and Hydrochemical Techniques (Linares, Southern Spain)</t>
  </si>
  <si>
    <t>Permanent Geoelectrical Monitoring of Tailings Dams Using the Autonomous G. RE. TA System</t>
  </si>
  <si>
    <t>Proceedings Tailings and Mine Waste</t>
  </si>
  <si>
    <t>Deep well rinsing of a copper oxide heap</t>
  </si>
  <si>
    <t>Real-time electrical monitoring of reagent delivery during a subsurface amendment experiment</t>
  </si>
  <si>
    <t>Kuranchie et al. (2015)</t>
  </si>
  <si>
    <t>Electrical resistivity of iron ore mine tailings produced in Western Australia</t>
  </si>
  <si>
    <t>International Journal of Mining, Reclamation and Environment</t>
  </si>
  <si>
    <t>Austalia</t>
  </si>
  <si>
    <t>Mainali (2006)</t>
  </si>
  <si>
    <t>Monitoring of tailings dams with geophysical methods</t>
  </si>
  <si>
    <t>Electrical resistivity imaging technique to delineate coal seam barrier thickness and demarcate water filled voids</t>
  </si>
  <si>
    <t>Krishnamurthy et al. (2009)</t>
  </si>
  <si>
    <t>ID</t>
  </si>
  <si>
    <t>Title</t>
  </si>
  <si>
    <t>Review</t>
  </si>
  <si>
    <t>Citation</t>
  </si>
  <si>
    <t>Field of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</si>
</sst>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%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50505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4" fillId="0" borderId="0" xfId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EC24A0"/>
      <color rgb="FFBC8FDD"/>
      <color rgb="FF8EF6F4"/>
      <color rgb="FFB9F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340822</xdr:colOff>
      <xdr:row>78</xdr:row>
      <xdr:rowOff>169502</xdr:rowOff>
    </xdr:from>
    <xdr:to>
      <xdr:col>18</xdr:col>
      <xdr:colOff>440456</xdr:colOff>
      <xdr:row>88</xdr:row>
      <xdr:rowOff>217443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20242" y="9984062"/>
          <a:ext cx="5582225" cy="2348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3302B-CF03-44C0-A050-F08D0A831164}">
  <dimension ref="A1:H489"/>
  <sheetViews>
    <sheetView tabSelected="1" zoomScale="70" zoomScaleNormal="70" workbookViewId="0">
      <pane xSplit="1" ySplit="1" topLeftCell="D2" activePane="bottomRight" state="frozen"/>
      <selection pane="topRight" activeCell="C1" sqref="C1"/>
      <selection pane="bottomLeft" activeCell="A5" sqref="A5"/>
      <selection pane="bottomRight" activeCell="L13" sqref="L13"/>
    </sheetView>
  </sheetViews>
  <sheetFormatPr baseColWidth="10" defaultColWidth="8.88671875" defaultRowHeight="14.4" x14ac:dyDescent="0.3"/>
  <cols>
    <col min="1" max="1" width="33.33203125" style="22" customWidth="1"/>
    <col min="2" max="2" width="89.109375" style="14" customWidth="1"/>
    <col min="3" max="3" width="44.44140625" style="14" customWidth="1"/>
    <col min="4" max="4" width="11.33203125" style="15" customWidth="1"/>
    <col min="5" max="5" width="11.33203125" style="14" customWidth="1"/>
    <col min="6" max="6" width="27.109375" style="14" bestFit="1" customWidth="1"/>
    <col min="7" max="7" width="11.6640625" style="14" bestFit="1" customWidth="1"/>
    <col min="8" max="8" width="16.33203125" style="5" bestFit="1" customWidth="1"/>
    <col min="9" max="16384" width="8.88671875" style="13"/>
  </cols>
  <sheetData>
    <row r="1" spans="1:8" s="1" customFormat="1" ht="28.2" customHeight="1" thickBot="1" x14ac:dyDescent="0.35">
      <c r="A1" s="24" t="s">
        <v>326</v>
      </c>
      <c r="B1" s="26" t="s">
        <v>327</v>
      </c>
      <c r="C1" s="26" t="s">
        <v>328</v>
      </c>
      <c r="D1" s="8" t="s">
        <v>163</v>
      </c>
      <c r="E1" s="26" t="s">
        <v>329</v>
      </c>
      <c r="F1" s="25" t="s">
        <v>330</v>
      </c>
      <c r="G1" s="4" t="s">
        <v>162</v>
      </c>
      <c r="H1" s="4" t="s">
        <v>119</v>
      </c>
    </row>
    <row r="2" spans="1:8" s="30" customFormat="1" ht="18" x14ac:dyDescent="0.3">
      <c r="A2" s="40" t="s">
        <v>92</v>
      </c>
      <c r="B2" s="2" t="s">
        <v>191</v>
      </c>
      <c r="C2" s="2" t="s">
        <v>14</v>
      </c>
      <c r="D2" s="7">
        <v>1990</v>
      </c>
      <c r="E2" s="2">
        <v>88</v>
      </c>
      <c r="F2" s="2" t="s">
        <v>192</v>
      </c>
      <c r="G2" s="2" t="s">
        <v>166</v>
      </c>
      <c r="H2" s="3"/>
    </row>
    <row r="3" spans="1:8" s="30" customFormat="1" ht="18" x14ac:dyDescent="0.3">
      <c r="A3" s="19" t="s">
        <v>93</v>
      </c>
      <c r="B3" s="2" t="s">
        <v>193</v>
      </c>
      <c r="C3" s="2"/>
      <c r="D3" s="7">
        <v>1994</v>
      </c>
      <c r="E3" s="2">
        <v>4</v>
      </c>
      <c r="F3" s="2" t="s">
        <v>146</v>
      </c>
      <c r="G3" s="2" t="s">
        <v>7</v>
      </c>
      <c r="H3" s="3"/>
    </row>
    <row r="4" spans="1:8" s="27" customFormat="1" ht="18" x14ac:dyDescent="0.3">
      <c r="A4" s="40" t="s">
        <v>34</v>
      </c>
      <c r="B4" s="2" t="s">
        <v>194</v>
      </c>
      <c r="C4" s="2" t="s">
        <v>2</v>
      </c>
      <c r="D4" s="7">
        <v>1996</v>
      </c>
      <c r="E4" s="2">
        <v>73</v>
      </c>
      <c r="F4" s="2" t="s">
        <v>192</v>
      </c>
      <c r="G4" s="2" t="s">
        <v>7</v>
      </c>
      <c r="H4" s="3"/>
    </row>
    <row r="5" spans="1:8" s="29" customFormat="1" ht="18" x14ac:dyDescent="0.3">
      <c r="A5" s="19" t="s">
        <v>87</v>
      </c>
      <c r="B5" s="2" t="s">
        <v>195</v>
      </c>
      <c r="C5" s="2" t="s">
        <v>196</v>
      </c>
      <c r="D5" s="7">
        <v>1998</v>
      </c>
      <c r="E5" s="2">
        <v>7</v>
      </c>
      <c r="F5" s="2" t="s">
        <v>192</v>
      </c>
      <c r="G5" s="2" t="s">
        <v>166</v>
      </c>
      <c r="H5" s="3"/>
    </row>
    <row r="6" spans="1:8" s="27" customFormat="1" ht="18" x14ac:dyDescent="0.3">
      <c r="A6" s="19" t="s">
        <v>35</v>
      </c>
      <c r="B6" s="2" t="s">
        <v>197</v>
      </c>
      <c r="C6" s="2"/>
      <c r="D6" s="7">
        <v>1998</v>
      </c>
      <c r="E6" s="2">
        <v>21</v>
      </c>
      <c r="F6" s="2" t="s">
        <v>156</v>
      </c>
      <c r="G6" s="2" t="s">
        <v>149</v>
      </c>
      <c r="H6" s="3"/>
    </row>
    <row r="7" spans="1:8" s="27" customFormat="1" ht="18" x14ac:dyDescent="0.3">
      <c r="A7" s="40" t="s">
        <v>36</v>
      </c>
      <c r="B7" s="2" t="s">
        <v>198</v>
      </c>
      <c r="C7" s="2" t="s">
        <v>199</v>
      </c>
      <c r="D7" s="7">
        <v>2000</v>
      </c>
      <c r="E7" s="2">
        <v>61</v>
      </c>
      <c r="F7" s="2" t="s">
        <v>192</v>
      </c>
      <c r="G7" s="2" t="s">
        <v>166</v>
      </c>
      <c r="H7" s="3"/>
    </row>
    <row r="8" spans="1:8" s="30" customFormat="1" ht="18" x14ac:dyDescent="0.3">
      <c r="A8" s="40" t="s">
        <v>94</v>
      </c>
      <c r="B8" s="2" t="s">
        <v>200</v>
      </c>
      <c r="C8" s="2" t="s">
        <v>2</v>
      </c>
      <c r="D8" s="7">
        <v>2001</v>
      </c>
      <c r="E8" s="2">
        <v>175</v>
      </c>
      <c r="F8" s="2" t="s">
        <v>146</v>
      </c>
      <c r="G8" s="2" t="s">
        <v>144</v>
      </c>
      <c r="H8" s="3"/>
    </row>
    <row r="9" spans="1:8" s="33" customFormat="1" ht="18" x14ac:dyDescent="0.3">
      <c r="A9" s="19" t="s">
        <v>16</v>
      </c>
      <c r="B9" s="2" t="s">
        <v>178</v>
      </c>
      <c r="C9" s="2" t="s">
        <v>201</v>
      </c>
      <c r="D9" s="7">
        <v>2003</v>
      </c>
      <c r="E9" s="2">
        <v>12</v>
      </c>
      <c r="F9" s="2" t="s">
        <v>156</v>
      </c>
      <c r="G9" s="2" t="s">
        <v>212</v>
      </c>
      <c r="H9" s="3"/>
    </row>
    <row r="10" spans="1:8" s="27" customFormat="1" ht="18" x14ac:dyDescent="0.3">
      <c r="A10" s="19" t="s">
        <v>37</v>
      </c>
      <c r="B10" s="2" t="s">
        <v>202</v>
      </c>
      <c r="C10" s="2" t="s">
        <v>230</v>
      </c>
      <c r="D10" s="7">
        <v>2004</v>
      </c>
      <c r="E10" s="2">
        <v>7</v>
      </c>
      <c r="F10" s="2" t="s">
        <v>156</v>
      </c>
      <c r="G10" s="2" t="s">
        <v>166</v>
      </c>
      <c r="H10" s="3" t="s">
        <v>157</v>
      </c>
    </row>
    <row r="11" spans="1:8" s="27" customFormat="1" ht="18" x14ac:dyDescent="0.3">
      <c r="A11" s="19" t="s">
        <v>38</v>
      </c>
      <c r="B11" s="2" t="s">
        <v>203</v>
      </c>
      <c r="C11" s="2" t="s">
        <v>29</v>
      </c>
      <c r="D11" s="7">
        <v>2005</v>
      </c>
      <c r="E11" s="2">
        <v>80</v>
      </c>
      <c r="F11" s="2" t="s">
        <v>91</v>
      </c>
      <c r="G11" s="2" t="s">
        <v>149</v>
      </c>
      <c r="H11" s="3" t="s">
        <v>150</v>
      </c>
    </row>
    <row r="12" spans="1:8" s="30" customFormat="1" ht="18" x14ac:dyDescent="0.3">
      <c r="A12" s="19" t="s">
        <v>95</v>
      </c>
      <c r="B12" s="2" t="s">
        <v>204</v>
      </c>
      <c r="C12" s="2" t="s">
        <v>205</v>
      </c>
      <c r="D12" s="7">
        <v>2005</v>
      </c>
      <c r="E12" s="2">
        <v>11</v>
      </c>
      <c r="F12" s="2" t="s">
        <v>138</v>
      </c>
      <c r="G12" s="2" t="s">
        <v>130</v>
      </c>
      <c r="H12" s="3"/>
    </row>
    <row r="13" spans="1:8" s="37" customFormat="1" ht="18" x14ac:dyDescent="0.3">
      <c r="A13" s="19" t="s">
        <v>322</v>
      </c>
      <c r="B13" s="2" t="s">
        <v>323</v>
      </c>
      <c r="C13" s="2"/>
      <c r="D13" s="7">
        <v>2006</v>
      </c>
      <c r="E13" s="2">
        <v>32</v>
      </c>
      <c r="F13" s="2" t="s">
        <v>91</v>
      </c>
      <c r="G13" s="2" t="s">
        <v>149</v>
      </c>
      <c r="H13" s="38"/>
    </row>
    <row r="14" spans="1:8" s="30" customFormat="1" ht="18" x14ac:dyDescent="0.3">
      <c r="A14" s="19" t="s">
        <v>206</v>
      </c>
      <c r="B14" s="2" t="s">
        <v>207</v>
      </c>
      <c r="C14" s="2" t="s">
        <v>208</v>
      </c>
      <c r="D14" s="7">
        <v>2008</v>
      </c>
      <c r="E14" s="2">
        <v>44</v>
      </c>
      <c r="F14" s="2" t="s">
        <v>156</v>
      </c>
      <c r="G14" s="2" t="s">
        <v>124</v>
      </c>
      <c r="H14" s="3"/>
    </row>
    <row r="15" spans="1:8" s="47" customFormat="1" ht="18" x14ac:dyDescent="0.3">
      <c r="A15" s="19" t="s">
        <v>325</v>
      </c>
      <c r="B15" s="2" t="s">
        <v>324</v>
      </c>
      <c r="C15" s="2"/>
      <c r="D15" s="7"/>
      <c r="E15" s="2"/>
      <c r="F15" s="2"/>
      <c r="G15" s="2"/>
      <c r="H15" s="48"/>
    </row>
    <row r="16" spans="1:8" s="27" customFormat="1" ht="18" x14ac:dyDescent="0.3">
      <c r="A16" s="19" t="s">
        <v>39</v>
      </c>
      <c r="B16" s="2" t="s">
        <v>209</v>
      </c>
      <c r="C16" s="2" t="s">
        <v>201</v>
      </c>
      <c r="D16" s="7">
        <v>2009</v>
      </c>
      <c r="E16" s="2">
        <v>69</v>
      </c>
      <c r="F16" s="2" t="s">
        <v>138</v>
      </c>
      <c r="G16" s="2" t="s">
        <v>128</v>
      </c>
      <c r="H16" s="3"/>
    </row>
    <row r="17" spans="1:8" s="33" customFormat="1" ht="18" x14ac:dyDescent="0.3">
      <c r="A17" s="19" t="s">
        <v>39</v>
      </c>
      <c r="B17" s="41" t="s">
        <v>188</v>
      </c>
      <c r="C17" s="2" t="s">
        <v>3</v>
      </c>
      <c r="D17" s="7">
        <v>2009</v>
      </c>
      <c r="E17" s="2">
        <v>12</v>
      </c>
      <c r="F17" s="2" t="s">
        <v>192</v>
      </c>
      <c r="G17" s="2" t="s">
        <v>128</v>
      </c>
      <c r="H17" s="3"/>
    </row>
    <row r="18" spans="1:8" s="27" customFormat="1" ht="18" x14ac:dyDescent="0.3">
      <c r="A18" s="19" t="s">
        <v>40</v>
      </c>
      <c r="B18" s="14" t="s">
        <v>210</v>
      </c>
      <c r="C18" s="2" t="s">
        <v>2</v>
      </c>
      <c r="D18" s="7">
        <v>2009</v>
      </c>
      <c r="E18" s="2">
        <v>79</v>
      </c>
      <c r="F18" s="2" t="s">
        <v>138</v>
      </c>
      <c r="G18" s="2" t="s">
        <v>7</v>
      </c>
      <c r="H18" s="3" t="s">
        <v>139</v>
      </c>
    </row>
    <row r="19" spans="1:8" s="29" customFormat="1" ht="18" x14ac:dyDescent="0.3">
      <c r="A19" s="19" t="s">
        <v>86</v>
      </c>
      <c r="B19" s="14" t="s">
        <v>211</v>
      </c>
      <c r="C19" s="2" t="s">
        <v>2</v>
      </c>
      <c r="D19" s="7">
        <v>2009</v>
      </c>
      <c r="E19" s="2">
        <v>19</v>
      </c>
      <c r="F19" s="2" t="s">
        <v>138</v>
      </c>
      <c r="G19" s="2" t="s">
        <v>164</v>
      </c>
      <c r="H19" s="3"/>
    </row>
    <row r="20" spans="1:8" s="27" customFormat="1" ht="18" x14ac:dyDescent="0.3">
      <c r="A20" s="19" t="s">
        <v>41</v>
      </c>
      <c r="B20" s="2" t="s">
        <v>214</v>
      </c>
      <c r="C20" s="2" t="s">
        <v>31</v>
      </c>
      <c r="D20" s="7">
        <v>2009</v>
      </c>
      <c r="E20" s="2">
        <v>46</v>
      </c>
      <c r="F20" s="2" t="s">
        <v>156</v>
      </c>
      <c r="G20" s="2" t="s">
        <v>166</v>
      </c>
      <c r="H20" s="3" t="s">
        <v>158</v>
      </c>
    </row>
    <row r="21" spans="1:8" s="30" customFormat="1" ht="18" x14ac:dyDescent="0.3">
      <c r="A21" s="19" t="s">
        <v>41</v>
      </c>
      <c r="B21" s="2" t="s">
        <v>213</v>
      </c>
      <c r="C21" s="2" t="s">
        <v>170</v>
      </c>
      <c r="D21" s="7">
        <v>2009</v>
      </c>
      <c r="E21" s="2">
        <v>25</v>
      </c>
      <c r="F21" s="2" t="s">
        <v>120</v>
      </c>
      <c r="G21" s="2" t="s">
        <v>166</v>
      </c>
      <c r="H21" s="3" t="s">
        <v>121</v>
      </c>
    </row>
    <row r="22" spans="1:8" s="30" customFormat="1" ht="18" x14ac:dyDescent="0.3">
      <c r="A22" s="19" t="s">
        <v>41</v>
      </c>
      <c r="B22" s="2" t="s">
        <v>182</v>
      </c>
      <c r="C22" s="2" t="s">
        <v>170</v>
      </c>
      <c r="D22" s="7">
        <v>2009</v>
      </c>
      <c r="E22" s="2">
        <v>17</v>
      </c>
      <c r="F22" s="2" t="s">
        <v>120</v>
      </c>
      <c r="G22" s="2" t="s">
        <v>166</v>
      </c>
      <c r="H22" s="3" t="s">
        <v>121</v>
      </c>
    </row>
    <row r="23" spans="1:8" s="27" customFormat="1" ht="18" x14ac:dyDescent="0.3">
      <c r="A23" s="19" t="s">
        <v>30</v>
      </c>
      <c r="B23" s="14" t="s">
        <v>215</v>
      </c>
      <c r="C23" s="2" t="s">
        <v>216</v>
      </c>
      <c r="D23" s="7">
        <v>2010</v>
      </c>
      <c r="E23" s="2">
        <v>57</v>
      </c>
      <c r="F23" s="2" t="s">
        <v>138</v>
      </c>
      <c r="G23" s="2" t="s">
        <v>7</v>
      </c>
      <c r="H23" s="3" t="s">
        <v>139</v>
      </c>
    </row>
    <row r="24" spans="1:8" s="27" customFormat="1" ht="18" x14ac:dyDescent="0.3">
      <c r="A24" s="19" t="s">
        <v>42</v>
      </c>
      <c r="B24" s="14" t="s">
        <v>217</v>
      </c>
      <c r="C24" s="2" t="s">
        <v>3</v>
      </c>
      <c r="D24" s="7">
        <v>2010</v>
      </c>
      <c r="E24" s="2">
        <v>32</v>
      </c>
      <c r="F24" s="2" t="s">
        <v>138</v>
      </c>
      <c r="G24" s="2" t="s">
        <v>128</v>
      </c>
      <c r="H24" s="3"/>
    </row>
    <row r="25" spans="1:8" s="27" customFormat="1" ht="18" x14ac:dyDescent="0.3">
      <c r="A25" s="19" t="s">
        <v>42</v>
      </c>
      <c r="B25" s="14" t="s">
        <v>218</v>
      </c>
      <c r="C25" s="2" t="s">
        <v>219</v>
      </c>
      <c r="D25" s="7">
        <v>2010</v>
      </c>
      <c r="E25" s="2">
        <v>6</v>
      </c>
      <c r="F25" s="2" t="s">
        <v>138</v>
      </c>
      <c r="G25" s="2" t="s">
        <v>128</v>
      </c>
      <c r="H25" s="3"/>
    </row>
    <row r="26" spans="1:8" s="30" customFormat="1" ht="18" x14ac:dyDescent="0.3">
      <c r="A26" s="19" t="s">
        <v>43</v>
      </c>
      <c r="B26" s="2" t="s">
        <v>220</v>
      </c>
      <c r="C26" s="2" t="s">
        <v>173</v>
      </c>
      <c r="D26" s="7">
        <v>2010</v>
      </c>
      <c r="E26" s="2">
        <v>23</v>
      </c>
      <c r="F26" s="2" t="s">
        <v>156</v>
      </c>
      <c r="G26" s="2" t="s">
        <v>128</v>
      </c>
      <c r="H26" s="3" t="s">
        <v>159</v>
      </c>
    </row>
    <row r="27" spans="1:8" s="27" customFormat="1" ht="18" x14ac:dyDescent="0.3">
      <c r="A27" s="19" t="s">
        <v>44</v>
      </c>
      <c r="B27" s="41" t="s">
        <v>221</v>
      </c>
      <c r="C27" s="2" t="s">
        <v>173</v>
      </c>
      <c r="D27" s="7">
        <v>2010</v>
      </c>
      <c r="E27" s="2">
        <v>43</v>
      </c>
      <c r="F27" s="2" t="s">
        <v>146</v>
      </c>
      <c r="G27" s="2" t="s">
        <v>130</v>
      </c>
      <c r="H27" s="3"/>
    </row>
    <row r="28" spans="1:8" s="30" customFormat="1" ht="18" x14ac:dyDescent="0.3">
      <c r="A28" s="19" t="s">
        <v>96</v>
      </c>
      <c r="B28" s="2" t="s">
        <v>222</v>
      </c>
      <c r="C28" s="2" t="s">
        <v>4</v>
      </c>
      <c r="D28" s="7">
        <v>2010</v>
      </c>
      <c r="E28" s="2">
        <v>18</v>
      </c>
      <c r="F28" s="2" t="s">
        <v>120</v>
      </c>
      <c r="G28" s="2" t="s">
        <v>166</v>
      </c>
      <c r="H28" s="3" t="s">
        <v>121</v>
      </c>
    </row>
    <row r="29" spans="1:8" s="33" customFormat="1" ht="18" x14ac:dyDescent="0.3">
      <c r="A29" s="19" t="s">
        <v>185</v>
      </c>
      <c r="B29" s="14" t="s">
        <v>223</v>
      </c>
      <c r="C29" s="2" t="s">
        <v>175</v>
      </c>
      <c r="D29" s="7">
        <v>2011</v>
      </c>
      <c r="E29" s="2">
        <v>10</v>
      </c>
      <c r="F29" s="2" t="s">
        <v>138</v>
      </c>
      <c r="G29" s="2" t="s">
        <v>224</v>
      </c>
      <c r="H29" s="3"/>
    </row>
    <row r="30" spans="1:8" s="29" customFormat="1" ht="18" x14ac:dyDescent="0.3">
      <c r="A30" s="19" t="s">
        <v>89</v>
      </c>
      <c r="B30" s="23" t="s">
        <v>225</v>
      </c>
      <c r="C30" s="2" t="s">
        <v>226</v>
      </c>
      <c r="D30" s="7">
        <v>2011</v>
      </c>
      <c r="E30" s="2">
        <v>24</v>
      </c>
      <c r="F30" s="2" t="s">
        <v>146</v>
      </c>
      <c r="G30" s="2" t="s">
        <v>140</v>
      </c>
      <c r="H30" s="3"/>
    </row>
    <row r="31" spans="1:8" s="27" customFormat="1" ht="18" x14ac:dyDescent="0.3">
      <c r="A31" s="19" t="s">
        <v>45</v>
      </c>
      <c r="B31" s="2" t="s">
        <v>227</v>
      </c>
      <c r="C31" s="2" t="s">
        <v>228</v>
      </c>
      <c r="D31" s="7">
        <v>2011</v>
      </c>
      <c r="E31" s="2">
        <v>53</v>
      </c>
      <c r="F31" s="2" t="s">
        <v>126</v>
      </c>
      <c r="G31" s="2" t="s">
        <v>0</v>
      </c>
      <c r="H31" s="3" t="s">
        <v>127</v>
      </c>
    </row>
    <row r="32" spans="1:8" s="29" customFormat="1" ht="18" x14ac:dyDescent="0.3">
      <c r="A32" s="19" t="s">
        <v>85</v>
      </c>
      <c r="B32" s="14" t="s">
        <v>229</v>
      </c>
      <c r="C32" s="2" t="s">
        <v>1</v>
      </c>
      <c r="D32" s="7">
        <v>2011</v>
      </c>
      <c r="E32" s="2">
        <v>51</v>
      </c>
      <c r="F32" s="2" t="s">
        <v>138</v>
      </c>
      <c r="G32" s="2" t="s">
        <v>164</v>
      </c>
      <c r="H32" s="3"/>
    </row>
    <row r="33" spans="1:8" s="31" customFormat="1" ht="18" x14ac:dyDescent="0.3">
      <c r="A33" s="19" t="s">
        <v>160</v>
      </c>
      <c r="B33" s="2" t="s">
        <v>179</v>
      </c>
      <c r="C33" s="2" t="s">
        <v>172</v>
      </c>
      <c r="D33" s="7">
        <v>2011</v>
      </c>
      <c r="E33" s="2">
        <v>15</v>
      </c>
      <c r="F33" s="2" t="s">
        <v>156</v>
      </c>
      <c r="G33" s="2" t="s">
        <v>7</v>
      </c>
      <c r="H33" s="3" t="s">
        <v>139</v>
      </c>
    </row>
    <row r="34" spans="1:8" s="27" customFormat="1" ht="18" x14ac:dyDescent="0.3">
      <c r="A34" s="19" t="s">
        <v>46</v>
      </c>
      <c r="B34" s="14" t="s">
        <v>231</v>
      </c>
      <c r="C34" s="2" t="s">
        <v>13</v>
      </c>
      <c r="D34" s="7">
        <v>2011</v>
      </c>
      <c r="E34" s="2">
        <v>29</v>
      </c>
      <c r="F34" s="2" t="s">
        <v>138</v>
      </c>
      <c r="G34" s="2" t="s">
        <v>128</v>
      </c>
      <c r="H34" s="3"/>
    </row>
    <row r="35" spans="1:8" s="27" customFormat="1" ht="18" x14ac:dyDescent="0.3">
      <c r="A35" s="19" t="s">
        <v>47</v>
      </c>
      <c r="B35" s="2" t="s">
        <v>189</v>
      </c>
      <c r="C35" s="2" t="s">
        <v>175</v>
      </c>
      <c r="D35" s="7">
        <v>2011</v>
      </c>
      <c r="E35" s="2">
        <v>48</v>
      </c>
      <c r="F35" s="2" t="s">
        <v>138</v>
      </c>
      <c r="G35" s="2" t="s">
        <v>128</v>
      </c>
      <c r="H35" s="3"/>
    </row>
    <row r="36" spans="1:8" s="33" customFormat="1" ht="18" x14ac:dyDescent="0.3">
      <c r="A36" s="19" t="s">
        <v>186</v>
      </c>
      <c r="B36" s="2" t="s">
        <v>187</v>
      </c>
      <c r="C36" s="2" t="s">
        <v>31</v>
      </c>
      <c r="D36" s="7">
        <v>2011</v>
      </c>
      <c r="E36" s="2">
        <v>15</v>
      </c>
      <c r="F36" s="2" t="s">
        <v>138</v>
      </c>
      <c r="G36" s="2" t="s">
        <v>124</v>
      </c>
      <c r="H36" s="3"/>
    </row>
    <row r="37" spans="1:8" s="27" customFormat="1" ht="18" x14ac:dyDescent="0.3">
      <c r="A37" s="19" t="s">
        <v>48</v>
      </c>
      <c r="B37" s="2" t="s">
        <v>232</v>
      </c>
      <c r="C37" s="2" t="s">
        <v>3</v>
      </c>
      <c r="D37" s="7">
        <v>2012</v>
      </c>
      <c r="E37" s="2">
        <v>24</v>
      </c>
      <c r="F37" s="2" t="s">
        <v>126</v>
      </c>
      <c r="G37" s="2" t="s">
        <v>0</v>
      </c>
      <c r="H37" s="3" t="s">
        <v>127</v>
      </c>
    </row>
    <row r="38" spans="1:8" s="27" customFormat="1" ht="18" x14ac:dyDescent="0.3">
      <c r="A38" s="19" t="s">
        <v>49</v>
      </c>
      <c r="B38" s="14" t="s">
        <v>233</v>
      </c>
      <c r="C38" s="2" t="s">
        <v>31</v>
      </c>
      <c r="D38" s="7">
        <v>2012</v>
      </c>
      <c r="E38" s="2">
        <v>31</v>
      </c>
      <c r="F38" s="2" t="s">
        <v>138</v>
      </c>
      <c r="G38" s="2" t="s">
        <v>234</v>
      </c>
      <c r="H38" s="3"/>
    </row>
    <row r="39" spans="1:8" s="27" customFormat="1" ht="18" x14ac:dyDescent="0.3">
      <c r="A39" s="19" t="s">
        <v>50</v>
      </c>
      <c r="B39" s="2" t="s">
        <v>235</v>
      </c>
      <c r="C39" s="2" t="s">
        <v>236</v>
      </c>
      <c r="D39" s="7">
        <v>2012</v>
      </c>
      <c r="E39" s="2">
        <v>23</v>
      </c>
      <c r="F39" s="2" t="s">
        <v>138</v>
      </c>
      <c r="G39" s="2" t="s">
        <v>128</v>
      </c>
      <c r="H39" s="3"/>
    </row>
    <row r="40" spans="1:8" s="27" customFormat="1" ht="18" x14ac:dyDescent="0.3">
      <c r="A40" s="19" t="s">
        <v>51</v>
      </c>
      <c r="B40" s="14" t="s">
        <v>237</v>
      </c>
      <c r="C40" s="2" t="s">
        <v>13</v>
      </c>
      <c r="D40" s="7">
        <v>2012</v>
      </c>
      <c r="E40" s="2">
        <v>24</v>
      </c>
      <c r="F40" s="2" t="s">
        <v>138</v>
      </c>
      <c r="G40" s="2" t="s">
        <v>128</v>
      </c>
      <c r="H40" s="3"/>
    </row>
    <row r="41" spans="1:8" s="27" customFormat="1" ht="18" x14ac:dyDescent="0.3">
      <c r="A41" s="19" t="s">
        <v>52</v>
      </c>
      <c r="B41" s="41" t="s">
        <v>239</v>
      </c>
      <c r="C41" s="2" t="s">
        <v>238</v>
      </c>
      <c r="D41" s="7">
        <v>2013</v>
      </c>
      <c r="E41" s="2">
        <v>26</v>
      </c>
      <c r="F41" s="2" t="s">
        <v>192</v>
      </c>
      <c r="G41" s="2" t="s">
        <v>140</v>
      </c>
      <c r="H41" s="3"/>
    </row>
    <row r="42" spans="1:8" s="27" customFormat="1" ht="18" x14ac:dyDescent="0.3">
      <c r="A42" s="19" t="s">
        <v>53</v>
      </c>
      <c r="B42" s="14" t="s">
        <v>240</v>
      </c>
      <c r="C42" s="2" t="s">
        <v>25</v>
      </c>
      <c r="D42" s="7">
        <v>2013</v>
      </c>
      <c r="E42" s="2">
        <v>12</v>
      </c>
      <c r="F42" s="2" t="s">
        <v>138</v>
      </c>
      <c r="G42" s="2" t="s">
        <v>165</v>
      </c>
      <c r="H42" s="3"/>
    </row>
    <row r="43" spans="1:8" s="30" customFormat="1" ht="18" x14ac:dyDescent="0.3">
      <c r="A43" s="19" t="s">
        <v>97</v>
      </c>
      <c r="B43" s="42" t="s">
        <v>241</v>
      </c>
      <c r="C43" s="2" t="s">
        <v>8</v>
      </c>
      <c r="D43" s="7">
        <v>2013</v>
      </c>
      <c r="E43" s="2">
        <v>32</v>
      </c>
      <c r="F43" s="2" t="s">
        <v>192</v>
      </c>
      <c r="G43" s="2" t="s">
        <v>128</v>
      </c>
      <c r="H43" s="3"/>
    </row>
    <row r="44" spans="1:8" s="30" customFormat="1" ht="18" x14ac:dyDescent="0.3">
      <c r="A44" s="19" t="s">
        <v>98</v>
      </c>
      <c r="B44" s="2" t="s">
        <v>245</v>
      </c>
      <c r="C44" s="2" t="s">
        <v>167</v>
      </c>
      <c r="D44" s="7">
        <v>2013</v>
      </c>
      <c r="E44" s="2">
        <v>8</v>
      </c>
      <c r="F44" s="2" t="s">
        <v>146</v>
      </c>
      <c r="G44" s="2" t="s">
        <v>124</v>
      </c>
      <c r="H44" s="3"/>
    </row>
    <row r="45" spans="1:8" s="27" customFormat="1" ht="18" x14ac:dyDescent="0.3">
      <c r="A45" s="19" t="s">
        <v>54</v>
      </c>
      <c r="B45" s="2" t="s">
        <v>246</v>
      </c>
      <c r="C45" s="2" t="s">
        <v>236</v>
      </c>
      <c r="D45" s="7">
        <v>2014</v>
      </c>
      <c r="E45" s="2">
        <v>22</v>
      </c>
      <c r="F45" s="2" t="s">
        <v>156</v>
      </c>
      <c r="G45" s="2" t="s">
        <v>128</v>
      </c>
      <c r="H45" s="3" t="s">
        <v>137</v>
      </c>
    </row>
    <row r="46" spans="1:8" s="27" customFormat="1" ht="18" x14ac:dyDescent="0.3">
      <c r="A46" s="19" t="s">
        <v>55</v>
      </c>
      <c r="B46" s="2" t="s">
        <v>180</v>
      </c>
      <c r="C46" s="2" t="s">
        <v>181</v>
      </c>
      <c r="D46" s="7">
        <v>2014</v>
      </c>
      <c r="E46" s="2">
        <v>18</v>
      </c>
      <c r="F46" s="2" t="s">
        <v>138</v>
      </c>
      <c r="G46" s="2" t="s">
        <v>128</v>
      </c>
      <c r="H46" s="3"/>
    </row>
    <row r="47" spans="1:8" s="34" customFormat="1" ht="18" x14ac:dyDescent="0.3">
      <c r="A47" s="19" t="s">
        <v>99</v>
      </c>
      <c r="B47" s="2" t="s">
        <v>317</v>
      </c>
      <c r="C47" s="2" t="s">
        <v>3</v>
      </c>
      <c r="D47" s="7">
        <v>2014</v>
      </c>
      <c r="E47" s="2">
        <v>16</v>
      </c>
      <c r="F47" s="2" t="s">
        <v>120</v>
      </c>
      <c r="G47" s="2" t="s">
        <v>166</v>
      </c>
      <c r="H47" s="3"/>
    </row>
    <row r="48" spans="1:8" s="30" customFormat="1" ht="18" x14ac:dyDescent="0.3">
      <c r="A48" s="19" t="s">
        <v>99</v>
      </c>
      <c r="B48" s="2" t="s">
        <v>17</v>
      </c>
      <c r="C48" s="2" t="s">
        <v>2</v>
      </c>
      <c r="D48" s="7">
        <v>2014</v>
      </c>
      <c r="E48" s="2">
        <v>16</v>
      </c>
      <c r="F48" s="2" t="s">
        <v>120</v>
      </c>
      <c r="G48" s="2" t="s">
        <v>166</v>
      </c>
      <c r="H48" s="3" t="s">
        <v>122</v>
      </c>
    </row>
    <row r="49" spans="1:8" s="27" customFormat="1" ht="18" x14ac:dyDescent="0.3">
      <c r="A49" s="19" t="s">
        <v>28</v>
      </c>
      <c r="B49" s="14" t="s">
        <v>247</v>
      </c>
      <c r="C49" s="6" t="s">
        <v>31</v>
      </c>
      <c r="D49" s="7">
        <v>2014</v>
      </c>
      <c r="E49" s="2">
        <v>9</v>
      </c>
      <c r="F49" s="2" t="s">
        <v>138</v>
      </c>
      <c r="G49" s="2" t="s">
        <v>124</v>
      </c>
      <c r="H49" s="3"/>
    </row>
    <row r="50" spans="1:8" s="30" customFormat="1" ht="18" x14ac:dyDescent="0.3">
      <c r="A50" s="19" t="s">
        <v>100</v>
      </c>
      <c r="B50" s="2" t="s">
        <v>177</v>
      </c>
      <c r="C50" s="2" t="s">
        <v>12</v>
      </c>
      <c r="D50" s="7">
        <v>2015</v>
      </c>
      <c r="E50" s="2">
        <v>7</v>
      </c>
      <c r="F50" s="2" t="s">
        <v>146</v>
      </c>
      <c r="G50" s="2" t="s">
        <v>166</v>
      </c>
      <c r="H50" s="3"/>
    </row>
    <row r="51" spans="1:8" s="27" customFormat="1" ht="18" x14ac:dyDescent="0.3">
      <c r="A51" s="19" t="s">
        <v>56</v>
      </c>
      <c r="B51" s="14" t="s">
        <v>248</v>
      </c>
      <c r="C51" s="2" t="s">
        <v>201</v>
      </c>
      <c r="D51" s="7">
        <v>2015</v>
      </c>
      <c r="E51" s="2">
        <v>9</v>
      </c>
      <c r="F51" s="2" t="s">
        <v>138</v>
      </c>
      <c r="G51" s="2" t="s">
        <v>7</v>
      </c>
      <c r="H51" s="3"/>
    </row>
    <row r="52" spans="1:8" s="34" customFormat="1" ht="18" x14ac:dyDescent="0.3">
      <c r="A52" s="19" t="s">
        <v>318</v>
      </c>
      <c r="B52" s="14" t="s">
        <v>319</v>
      </c>
      <c r="C52" s="2" t="s">
        <v>320</v>
      </c>
      <c r="D52" s="7">
        <v>2015</v>
      </c>
      <c r="E52" s="2">
        <v>5</v>
      </c>
      <c r="F52" s="2" t="s">
        <v>138</v>
      </c>
      <c r="G52" s="2" t="s">
        <v>321</v>
      </c>
      <c r="H52" s="3"/>
    </row>
    <row r="53" spans="1:8" s="30" customFormat="1" ht="18" x14ac:dyDescent="0.3">
      <c r="A53" s="19" t="s">
        <v>101</v>
      </c>
      <c r="B53" s="2" t="s">
        <v>249</v>
      </c>
      <c r="C53" s="2" t="s">
        <v>18</v>
      </c>
      <c r="D53" s="7">
        <v>2015</v>
      </c>
      <c r="E53" s="2">
        <v>7</v>
      </c>
      <c r="F53" s="2" t="s">
        <v>91</v>
      </c>
      <c r="G53" s="2" t="s">
        <v>151</v>
      </c>
      <c r="H53" s="3" t="s">
        <v>152</v>
      </c>
    </row>
    <row r="54" spans="1:8" s="27" customFormat="1" ht="18" x14ac:dyDescent="0.3">
      <c r="A54" s="19" t="s">
        <v>57</v>
      </c>
      <c r="B54" s="2" t="s">
        <v>171</v>
      </c>
      <c r="C54" s="2" t="s">
        <v>174</v>
      </c>
      <c r="D54" s="7">
        <v>2015</v>
      </c>
      <c r="E54" s="2">
        <v>24</v>
      </c>
      <c r="F54" s="2" t="s">
        <v>91</v>
      </c>
      <c r="G54" s="2" t="s">
        <v>149</v>
      </c>
      <c r="H54" s="3" t="s">
        <v>153</v>
      </c>
    </row>
    <row r="55" spans="1:8" s="29" customFormat="1" ht="18" x14ac:dyDescent="0.3">
      <c r="A55" s="19" t="s">
        <v>90</v>
      </c>
      <c r="B55" s="2" t="s">
        <v>250</v>
      </c>
      <c r="C55" s="2" t="s">
        <v>1</v>
      </c>
      <c r="D55" s="7">
        <v>2015</v>
      </c>
      <c r="E55" s="2">
        <v>31</v>
      </c>
      <c r="F55" s="2" t="s">
        <v>138</v>
      </c>
      <c r="G55" s="2" t="s">
        <v>128</v>
      </c>
      <c r="H55" s="3"/>
    </row>
    <row r="56" spans="1:8" s="27" customFormat="1" ht="18" x14ac:dyDescent="0.3">
      <c r="A56" s="19" t="s">
        <v>58</v>
      </c>
      <c r="B56" s="2" t="s">
        <v>251</v>
      </c>
      <c r="C56" s="2" t="s">
        <v>252</v>
      </c>
      <c r="D56" s="7">
        <v>2015</v>
      </c>
      <c r="E56" s="2">
        <v>10</v>
      </c>
      <c r="F56" s="2" t="s">
        <v>138</v>
      </c>
      <c r="G56" s="2" t="s">
        <v>253</v>
      </c>
      <c r="H56" s="3"/>
    </row>
    <row r="57" spans="1:8" s="33" customFormat="1" ht="18" x14ac:dyDescent="0.3">
      <c r="A57" s="19" t="s">
        <v>242</v>
      </c>
      <c r="B57" s="2" t="s">
        <v>243</v>
      </c>
      <c r="C57" s="2" t="s">
        <v>12</v>
      </c>
      <c r="D57" s="7">
        <v>2015</v>
      </c>
      <c r="E57" s="2">
        <v>31</v>
      </c>
      <c r="F57" s="2" t="s">
        <v>138</v>
      </c>
      <c r="G57" s="2" t="s">
        <v>130</v>
      </c>
      <c r="H57" s="3"/>
    </row>
    <row r="58" spans="1:8" s="34" customFormat="1" ht="18" x14ac:dyDescent="0.3">
      <c r="A58" s="19" t="s">
        <v>169</v>
      </c>
      <c r="B58" s="2" t="s">
        <v>316</v>
      </c>
      <c r="C58" s="2" t="s">
        <v>170</v>
      </c>
      <c r="D58" s="7">
        <v>2015</v>
      </c>
      <c r="E58" s="2">
        <v>14</v>
      </c>
      <c r="F58" s="2" t="s">
        <v>120</v>
      </c>
      <c r="G58" s="2" t="s">
        <v>166</v>
      </c>
      <c r="H58" s="3"/>
    </row>
    <row r="59" spans="1:8" s="30" customFormat="1" ht="18" x14ac:dyDescent="0.3">
      <c r="A59" s="19" t="s">
        <v>102</v>
      </c>
      <c r="B59" s="2" t="s">
        <v>254</v>
      </c>
      <c r="C59" s="2" t="s">
        <v>173</v>
      </c>
      <c r="D59" s="7">
        <v>2015</v>
      </c>
      <c r="E59" s="2">
        <v>10</v>
      </c>
      <c r="F59" s="2" t="s">
        <v>156</v>
      </c>
      <c r="G59" s="2" t="s">
        <v>149</v>
      </c>
      <c r="H59" s="3" t="s">
        <v>161</v>
      </c>
    </row>
    <row r="60" spans="1:8" s="30" customFormat="1" ht="18" x14ac:dyDescent="0.3">
      <c r="A60" s="19" t="s">
        <v>103</v>
      </c>
      <c r="B60" s="2" t="s">
        <v>255</v>
      </c>
      <c r="C60" s="2" t="s">
        <v>256</v>
      </c>
      <c r="D60" s="7">
        <v>2016</v>
      </c>
      <c r="E60" s="2">
        <v>1</v>
      </c>
      <c r="F60" s="2" t="s">
        <v>120</v>
      </c>
      <c r="G60" s="2" t="s">
        <v>166</v>
      </c>
      <c r="H60" s="3" t="s">
        <v>123</v>
      </c>
    </row>
    <row r="61" spans="1:8" s="27" customFormat="1" ht="18" x14ac:dyDescent="0.3">
      <c r="A61" s="19" t="s">
        <v>59</v>
      </c>
      <c r="B61" s="2" t="s">
        <v>257</v>
      </c>
      <c r="C61" s="2" t="s">
        <v>2</v>
      </c>
      <c r="D61" s="7">
        <v>2016</v>
      </c>
      <c r="E61" s="2">
        <v>28</v>
      </c>
      <c r="F61" s="2" t="s">
        <v>126</v>
      </c>
      <c r="G61" s="2" t="s">
        <v>135</v>
      </c>
      <c r="H61" s="3"/>
    </row>
    <row r="62" spans="1:8" s="27" customFormat="1" ht="18" x14ac:dyDescent="0.3">
      <c r="A62" s="19" t="s">
        <v>60</v>
      </c>
      <c r="B62" s="41" t="s">
        <v>258</v>
      </c>
      <c r="C62" s="2" t="s">
        <v>259</v>
      </c>
      <c r="D62" s="7">
        <v>2016</v>
      </c>
      <c r="E62" s="2">
        <v>3</v>
      </c>
      <c r="F62" s="2" t="s">
        <v>192</v>
      </c>
      <c r="G62" s="2" t="s">
        <v>140</v>
      </c>
      <c r="H62" s="3"/>
    </row>
    <row r="63" spans="1:8" s="27" customFormat="1" ht="18" x14ac:dyDescent="0.3">
      <c r="A63" s="19" t="s">
        <v>61</v>
      </c>
      <c r="B63" s="2" t="s">
        <v>260</v>
      </c>
      <c r="C63" s="2" t="s">
        <v>236</v>
      </c>
      <c r="D63" s="7">
        <v>2016</v>
      </c>
      <c r="E63" s="2">
        <v>21</v>
      </c>
      <c r="F63" s="2" t="s">
        <v>138</v>
      </c>
      <c r="G63" s="2" t="s">
        <v>128</v>
      </c>
      <c r="H63" s="3"/>
    </row>
    <row r="64" spans="1:8" s="27" customFormat="1" ht="18" x14ac:dyDescent="0.3">
      <c r="A64" s="19" t="s">
        <v>62</v>
      </c>
      <c r="B64" s="42" t="s">
        <v>261</v>
      </c>
      <c r="C64" s="2" t="s">
        <v>262</v>
      </c>
      <c r="D64" s="7">
        <v>2016</v>
      </c>
      <c r="E64" s="2">
        <v>36</v>
      </c>
      <c r="F64" s="2" t="s">
        <v>146</v>
      </c>
      <c r="G64" s="2" t="s">
        <v>140</v>
      </c>
      <c r="H64" s="3"/>
    </row>
    <row r="65" spans="1:8" s="30" customFormat="1" ht="18" x14ac:dyDescent="0.3">
      <c r="A65" s="19" t="s">
        <v>104</v>
      </c>
      <c r="B65" s="2" t="s">
        <v>263</v>
      </c>
      <c r="C65" s="2" t="s">
        <v>264</v>
      </c>
      <c r="D65" s="7">
        <v>2016</v>
      </c>
      <c r="E65" s="2">
        <v>2</v>
      </c>
      <c r="F65" s="2" t="s">
        <v>126</v>
      </c>
      <c r="G65" s="2" t="s">
        <v>128</v>
      </c>
      <c r="H65" s="3" t="s">
        <v>129</v>
      </c>
    </row>
    <row r="66" spans="1:8" s="30" customFormat="1" ht="18" x14ac:dyDescent="0.3">
      <c r="A66" s="19" t="s">
        <v>105</v>
      </c>
      <c r="B66" s="2" t="s">
        <v>27</v>
      </c>
      <c r="C66" s="2" t="s">
        <v>31</v>
      </c>
      <c r="D66" s="7">
        <v>2016</v>
      </c>
      <c r="E66" s="2">
        <v>2</v>
      </c>
      <c r="F66" s="2" t="s">
        <v>146</v>
      </c>
      <c r="G66" s="2" t="s">
        <v>124</v>
      </c>
      <c r="H66" s="3"/>
    </row>
    <row r="67" spans="1:8" s="30" customFormat="1" ht="18" x14ac:dyDescent="0.3">
      <c r="A67" s="19" t="s">
        <v>106</v>
      </c>
      <c r="B67" s="43" t="s">
        <v>265</v>
      </c>
      <c r="C67" s="2" t="s">
        <v>173</v>
      </c>
      <c r="D67" s="7">
        <v>2016</v>
      </c>
      <c r="E67" s="2">
        <v>15</v>
      </c>
      <c r="F67" s="2" t="s">
        <v>146</v>
      </c>
      <c r="G67" s="2" t="s">
        <v>147</v>
      </c>
      <c r="H67" s="3" t="s">
        <v>148</v>
      </c>
    </row>
    <row r="68" spans="1:8" s="30" customFormat="1" ht="18" x14ac:dyDescent="0.3">
      <c r="A68" s="19" t="s">
        <v>106</v>
      </c>
      <c r="B68" s="42" t="s">
        <v>266</v>
      </c>
      <c r="C68" s="2" t="s">
        <v>267</v>
      </c>
      <c r="D68" s="7">
        <v>2016</v>
      </c>
      <c r="E68" s="2">
        <v>13</v>
      </c>
      <c r="F68" s="2" t="s">
        <v>146</v>
      </c>
      <c r="G68" s="2" t="s">
        <v>124</v>
      </c>
      <c r="H68" s="3"/>
    </row>
    <row r="69" spans="1:8" s="27" customFormat="1" ht="18" x14ac:dyDescent="0.3">
      <c r="A69" s="19" t="s">
        <v>63</v>
      </c>
      <c r="B69" s="41" t="s">
        <v>268</v>
      </c>
      <c r="C69" s="2" t="s">
        <v>2</v>
      </c>
      <c r="D69" s="7">
        <v>2016</v>
      </c>
      <c r="E69" s="2">
        <v>10</v>
      </c>
      <c r="F69" s="2" t="s">
        <v>192</v>
      </c>
      <c r="G69" s="2" t="s">
        <v>7</v>
      </c>
      <c r="H69" s="3"/>
    </row>
    <row r="70" spans="1:8" s="27" customFormat="1" ht="18" x14ac:dyDescent="0.3">
      <c r="A70" s="19" t="s">
        <v>64</v>
      </c>
      <c r="B70" s="42" t="s">
        <v>269</v>
      </c>
      <c r="C70" s="2" t="s">
        <v>15</v>
      </c>
      <c r="D70" s="7">
        <v>2017</v>
      </c>
      <c r="E70" s="2">
        <v>14</v>
      </c>
      <c r="F70" s="2" t="s">
        <v>146</v>
      </c>
      <c r="G70" s="2" t="s">
        <v>234</v>
      </c>
      <c r="H70" s="3"/>
    </row>
    <row r="71" spans="1:8" s="27" customFormat="1" ht="18" x14ac:dyDescent="0.3">
      <c r="A71" s="19" t="s">
        <v>65</v>
      </c>
      <c r="B71" s="2" t="s">
        <v>270</v>
      </c>
      <c r="C71" s="2" t="s">
        <v>1</v>
      </c>
      <c r="D71" s="7">
        <v>2017</v>
      </c>
      <c r="E71" s="2">
        <v>16</v>
      </c>
      <c r="F71" s="2" t="s">
        <v>156</v>
      </c>
      <c r="G71" s="2" t="s">
        <v>128</v>
      </c>
      <c r="H71" s="3" t="s">
        <v>159</v>
      </c>
    </row>
    <row r="72" spans="1:8" s="30" customFormat="1" ht="18" x14ac:dyDescent="0.3">
      <c r="A72" s="19" t="s">
        <v>107</v>
      </c>
      <c r="B72" s="2" t="s">
        <v>271</v>
      </c>
      <c r="C72" s="2" t="s">
        <v>272</v>
      </c>
      <c r="D72" s="7">
        <v>2017</v>
      </c>
      <c r="E72" s="2">
        <v>27</v>
      </c>
      <c r="F72" s="2" t="s">
        <v>91</v>
      </c>
      <c r="G72" s="2" t="s">
        <v>7</v>
      </c>
      <c r="H72" s="3" t="s">
        <v>139</v>
      </c>
    </row>
    <row r="73" spans="1:8" s="30" customFormat="1" ht="18" x14ac:dyDescent="0.3">
      <c r="A73" s="19" t="s">
        <v>108</v>
      </c>
      <c r="B73" s="14" t="s">
        <v>273</v>
      </c>
      <c r="C73" s="2" t="s">
        <v>274</v>
      </c>
      <c r="D73" s="7">
        <v>2017</v>
      </c>
      <c r="E73" s="2">
        <v>6</v>
      </c>
      <c r="F73" s="2" t="s">
        <v>138</v>
      </c>
      <c r="G73" s="2" t="s">
        <v>7</v>
      </c>
      <c r="H73" s="3" t="s">
        <v>139</v>
      </c>
    </row>
    <row r="74" spans="1:8" s="27" customFormat="1" ht="18" x14ac:dyDescent="0.3">
      <c r="A74" s="19" t="s">
        <v>66</v>
      </c>
      <c r="B74" s="14" t="s">
        <v>275</v>
      </c>
      <c r="C74" s="2" t="s">
        <v>262</v>
      </c>
      <c r="D74" s="7">
        <v>2017</v>
      </c>
      <c r="E74" s="2">
        <v>22</v>
      </c>
      <c r="F74" s="2" t="s">
        <v>138</v>
      </c>
      <c r="G74" s="2" t="s">
        <v>140</v>
      </c>
      <c r="H74" s="3" t="s">
        <v>141</v>
      </c>
    </row>
    <row r="75" spans="1:8" s="30" customFormat="1" ht="18" x14ac:dyDescent="0.3">
      <c r="A75" s="19" t="s">
        <v>26</v>
      </c>
      <c r="B75" s="14" t="s">
        <v>276</v>
      </c>
      <c r="C75" s="2" t="s">
        <v>9</v>
      </c>
      <c r="D75" s="7">
        <v>2017</v>
      </c>
      <c r="E75" s="2">
        <v>19</v>
      </c>
      <c r="F75" s="2" t="s">
        <v>138</v>
      </c>
      <c r="G75" s="2" t="s">
        <v>166</v>
      </c>
      <c r="H75" s="3" t="s">
        <v>142</v>
      </c>
    </row>
    <row r="76" spans="1:8" s="30" customFormat="1" ht="18" x14ac:dyDescent="0.3">
      <c r="A76" s="19" t="s">
        <v>109</v>
      </c>
      <c r="B76" s="42" t="s">
        <v>277</v>
      </c>
      <c r="C76" s="2" t="s">
        <v>31</v>
      </c>
      <c r="D76" s="7">
        <v>2017</v>
      </c>
      <c r="E76" s="2">
        <v>7</v>
      </c>
      <c r="F76" s="2" t="s">
        <v>146</v>
      </c>
      <c r="G76" s="2" t="s">
        <v>166</v>
      </c>
      <c r="H76" s="3"/>
    </row>
    <row r="77" spans="1:8" s="30" customFormat="1" ht="18" x14ac:dyDescent="0.3">
      <c r="A77" s="19" t="s">
        <v>110</v>
      </c>
      <c r="B77" s="2" t="s">
        <v>278</v>
      </c>
      <c r="C77" s="2" t="s">
        <v>31</v>
      </c>
      <c r="D77" s="7">
        <v>2017</v>
      </c>
      <c r="E77" s="2">
        <v>23</v>
      </c>
      <c r="F77" s="2" t="s">
        <v>91</v>
      </c>
      <c r="G77" s="2" t="s">
        <v>151</v>
      </c>
      <c r="H77" s="3"/>
    </row>
    <row r="78" spans="1:8" s="30" customFormat="1" ht="18" x14ac:dyDescent="0.3">
      <c r="A78" s="19" t="s">
        <v>111</v>
      </c>
      <c r="B78" s="2" t="s">
        <v>183</v>
      </c>
      <c r="C78" s="2" t="s">
        <v>170</v>
      </c>
      <c r="D78" s="7">
        <v>2017</v>
      </c>
      <c r="E78" s="2">
        <v>6</v>
      </c>
      <c r="F78" s="2" t="s">
        <v>120</v>
      </c>
      <c r="G78" s="2" t="s">
        <v>166</v>
      </c>
      <c r="H78" s="3" t="s">
        <v>123</v>
      </c>
    </row>
    <row r="79" spans="1:8" s="27" customFormat="1" ht="18" x14ac:dyDescent="0.3">
      <c r="A79" s="19" t="s">
        <v>67</v>
      </c>
      <c r="B79" s="14" t="s">
        <v>279</v>
      </c>
      <c r="C79" s="2" t="s">
        <v>280</v>
      </c>
      <c r="D79" s="7">
        <v>2017</v>
      </c>
      <c r="E79" s="2">
        <v>31</v>
      </c>
      <c r="F79" s="2" t="s">
        <v>138</v>
      </c>
      <c r="G79" s="2" t="s">
        <v>140</v>
      </c>
      <c r="H79" s="3" t="s">
        <v>141</v>
      </c>
    </row>
    <row r="80" spans="1:8" s="29" customFormat="1" ht="18" x14ac:dyDescent="0.3">
      <c r="A80" s="19" t="s">
        <v>88</v>
      </c>
      <c r="B80" s="42" t="s">
        <v>281</v>
      </c>
      <c r="C80" s="2" t="s">
        <v>282</v>
      </c>
      <c r="D80" s="7">
        <v>2018</v>
      </c>
      <c r="E80" s="2">
        <v>18</v>
      </c>
      <c r="F80" s="2" t="s">
        <v>146</v>
      </c>
      <c r="G80" s="2" t="s">
        <v>140</v>
      </c>
      <c r="H80" s="3" t="s">
        <v>141</v>
      </c>
    </row>
    <row r="81" spans="1:8" s="27" customFormat="1" ht="18" x14ac:dyDescent="0.3">
      <c r="A81" s="19" t="s">
        <v>68</v>
      </c>
      <c r="B81" s="42" t="s">
        <v>283</v>
      </c>
      <c r="C81" s="2" t="s">
        <v>284</v>
      </c>
      <c r="D81" s="7">
        <v>2018</v>
      </c>
      <c r="E81" s="2">
        <v>5</v>
      </c>
      <c r="F81" s="2" t="s">
        <v>146</v>
      </c>
      <c r="G81" s="2" t="s">
        <v>285</v>
      </c>
      <c r="H81" s="3"/>
    </row>
    <row r="82" spans="1:8" s="30" customFormat="1" ht="18" x14ac:dyDescent="0.3">
      <c r="A82" s="19" t="s">
        <v>112</v>
      </c>
      <c r="B82" s="2" t="s">
        <v>168</v>
      </c>
      <c r="C82" s="2" t="s">
        <v>274</v>
      </c>
      <c r="D82" s="7">
        <v>2018</v>
      </c>
      <c r="E82" s="2">
        <v>8</v>
      </c>
      <c r="F82" s="2" t="s">
        <v>156</v>
      </c>
      <c r="G82" s="2" t="s">
        <v>7</v>
      </c>
      <c r="H82" s="3" t="s">
        <v>139</v>
      </c>
    </row>
    <row r="83" spans="1:8" s="30" customFormat="1" ht="18" x14ac:dyDescent="0.3">
      <c r="A83" s="19" t="s">
        <v>113</v>
      </c>
      <c r="B83" s="42" t="s">
        <v>286</v>
      </c>
      <c r="C83" s="2" t="s">
        <v>13</v>
      </c>
      <c r="D83" s="7">
        <v>2018</v>
      </c>
      <c r="E83" s="2">
        <v>14</v>
      </c>
      <c r="F83" s="2" t="s">
        <v>146</v>
      </c>
      <c r="G83" s="2" t="s">
        <v>212</v>
      </c>
      <c r="H83" s="3"/>
    </row>
    <row r="84" spans="1:8" s="37" customFormat="1" ht="18" x14ac:dyDescent="0.3">
      <c r="A84" s="19" t="s">
        <v>23</v>
      </c>
      <c r="B84" s="42" t="s">
        <v>24</v>
      </c>
      <c r="C84" s="2" t="s">
        <v>20</v>
      </c>
      <c r="D84" s="7">
        <v>2018</v>
      </c>
      <c r="E84" s="2">
        <v>49</v>
      </c>
      <c r="F84" s="2" t="s">
        <v>91</v>
      </c>
      <c r="G84" s="2" t="s">
        <v>253</v>
      </c>
      <c r="H84" s="38"/>
    </row>
    <row r="85" spans="1:8" s="27" customFormat="1" ht="18" x14ac:dyDescent="0.3">
      <c r="A85" s="19" t="s">
        <v>69</v>
      </c>
      <c r="B85" s="14" t="s">
        <v>287</v>
      </c>
      <c r="C85" s="2" t="s">
        <v>1</v>
      </c>
      <c r="D85" s="7">
        <v>2018</v>
      </c>
      <c r="E85" s="2">
        <v>39</v>
      </c>
      <c r="F85" s="2" t="s">
        <v>138</v>
      </c>
      <c r="G85" s="2" t="s">
        <v>128</v>
      </c>
      <c r="H85" s="3" t="s">
        <v>137</v>
      </c>
    </row>
    <row r="86" spans="1:8" s="30" customFormat="1" ht="18" x14ac:dyDescent="0.3">
      <c r="A86" s="19" t="s">
        <v>114</v>
      </c>
      <c r="B86" s="2" t="s">
        <v>288</v>
      </c>
      <c r="C86" s="2" t="s">
        <v>289</v>
      </c>
      <c r="D86" s="7">
        <v>2018</v>
      </c>
      <c r="E86" s="2">
        <v>5</v>
      </c>
      <c r="F86" s="2" t="s">
        <v>126</v>
      </c>
      <c r="G86" s="2" t="s">
        <v>130</v>
      </c>
      <c r="H86" s="3" t="s">
        <v>131</v>
      </c>
    </row>
    <row r="87" spans="1:8" s="27" customFormat="1" ht="18" x14ac:dyDescent="0.3">
      <c r="A87" s="19" t="s">
        <v>70</v>
      </c>
      <c r="B87" s="17" t="s">
        <v>290</v>
      </c>
      <c r="C87" s="2" t="s">
        <v>2</v>
      </c>
      <c r="D87" s="7">
        <v>2018</v>
      </c>
      <c r="E87" s="2">
        <v>26</v>
      </c>
      <c r="F87" s="2" t="s">
        <v>138</v>
      </c>
      <c r="G87" s="2" t="s">
        <v>7</v>
      </c>
      <c r="H87" s="3" t="s">
        <v>143</v>
      </c>
    </row>
    <row r="88" spans="1:8" s="27" customFormat="1" ht="18" x14ac:dyDescent="0.3">
      <c r="A88" s="19" t="s">
        <v>71</v>
      </c>
      <c r="B88" s="16" t="s">
        <v>291</v>
      </c>
      <c r="C88" s="2" t="s">
        <v>4</v>
      </c>
      <c r="D88" s="7">
        <v>2018</v>
      </c>
      <c r="E88" s="2">
        <v>14</v>
      </c>
      <c r="F88" s="2" t="s">
        <v>126</v>
      </c>
      <c r="G88" s="2" t="s">
        <v>0</v>
      </c>
      <c r="H88" s="3" t="s">
        <v>132</v>
      </c>
    </row>
    <row r="89" spans="1:8" s="30" customFormat="1" ht="18" x14ac:dyDescent="0.3">
      <c r="A89" s="19" t="s">
        <v>5</v>
      </c>
      <c r="B89" s="16" t="s">
        <v>292</v>
      </c>
      <c r="C89" s="2" t="s">
        <v>6</v>
      </c>
      <c r="D89" s="7">
        <v>2019</v>
      </c>
      <c r="E89" s="2">
        <v>15</v>
      </c>
      <c r="F89" s="2" t="s">
        <v>156</v>
      </c>
      <c r="G89" s="2" t="s">
        <v>7</v>
      </c>
      <c r="H89" s="3" t="s">
        <v>139</v>
      </c>
    </row>
    <row r="90" spans="1:8" s="30" customFormat="1" ht="18" x14ac:dyDescent="0.3">
      <c r="A90" s="19" t="s">
        <v>21</v>
      </c>
      <c r="B90" s="17" t="s">
        <v>22</v>
      </c>
      <c r="C90" s="2" t="s">
        <v>11</v>
      </c>
      <c r="D90" s="7">
        <v>2019</v>
      </c>
      <c r="E90" s="2">
        <v>10</v>
      </c>
      <c r="F90" s="2" t="s">
        <v>138</v>
      </c>
      <c r="G90" s="2" t="s">
        <v>166</v>
      </c>
      <c r="H90" s="3" t="s">
        <v>142</v>
      </c>
    </row>
    <row r="91" spans="1:8" s="30" customFormat="1" ht="18" x14ac:dyDescent="0.3">
      <c r="A91" s="19" t="s">
        <v>115</v>
      </c>
      <c r="B91" s="16" t="s">
        <v>293</v>
      </c>
      <c r="C91" s="2" t="s">
        <v>31</v>
      </c>
      <c r="D91" s="7">
        <v>2019</v>
      </c>
      <c r="E91" s="2">
        <v>0</v>
      </c>
      <c r="F91" s="2" t="s">
        <v>120</v>
      </c>
      <c r="G91" s="2" t="s">
        <v>124</v>
      </c>
      <c r="H91" s="3" t="s">
        <v>125</v>
      </c>
    </row>
    <row r="92" spans="1:8" s="30" customFormat="1" ht="18" x14ac:dyDescent="0.3">
      <c r="A92" s="19" t="s">
        <v>116</v>
      </c>
      <c r="B92" s="16" t="s">
        <v>294</v>
      </c>
      <c r="C92" s="2" t="s">
        <v>295</v>
      </c>
      <c r="D92" s="7">
        <v>2019</v>
      </c>
      <c r="E92" s="2">
        <v>7</v>
      </c>
      <c r="F92" s="2" t="s">
        <v>138</v>
      </c>
      <c r="G92" s="2" t="s">
        <v>128</v>
      </c>
      <c r="H92" s="3"/>
    </row>
    <row r="93" spans="1:8" s="27" customFormat="1" ht="18" x14ac:dyDescent="0.3">
      <c r="A93" s="19" t="s">
        <v>72</v>
      </c>
      <c r="B93" s="16" t="s">
        <v>296</v>
      </c>
      <c r="C93" s="2" t="s">
        <v>282</v>
      </c>
      <c r="D93" s="7">
        <v>2019</v>
      </c>
      <c r="E93" s="2">
        <v>9</v>
      </c>
      <c r="F93" s="2" t="s">
        <v>126</v>
      </c>
      <c r="G93" s="2" t="s">
        <v>133</v>
      </c>
      <c r="H93" s="3" t="s">
        <v>134</v>
      </c>
    </row>
    <row r="94" spans="1:8" s="27" customFormat="1" ht="18" x14ac:dyDescent="0.3">
      <c r="A94" s="19" t="s">
        <v>32</v>
      </c>
      <c r="B94" s="44" t="s">
        <v>297</v>
      </c>
      <c r="C94" s="28" t="s">
        <v>298</v>
      </c>
      <c r="D94" s="7">
        <v>2019</v>
      </c>
      <c r="E94" s="2">
        <v>14</v>
      </c>
      <c r="F94" s="2" t="s">
        <v>146</v>
      </c>
      <c r="G94" s="2" t="s">
        <v>299</v>
      </c>
      <c r="H94" s="3"/>
    </row>
    <row r="95" spans="1:8" s="27" customFormat="1" ht="18" x14ac:dyDescent="0.3">
      <c r="A95" s="19" t="s">
        <v>73</v>
      </c>
      <c r="B95" s="17" t="s">
        <v>300</v>
      </c>
      <c r="C95" s="2" t="s">
        <v>301</v>
      </c>
      <c r="D95" s="7">
        <v>2019</v>
      </c>
      <c r="E95" s="2">
        <v>7</v>
      </c>
      <c r="F95" s="2" t="s">
        <v>138</v>
      </c>
      <c r="G95" s="2" t="s">
        <v>285</v>
      </c>
      <c r="H95" s="3"/>
    </row>
    <row r="96" spans="1:8" s="27" customFormat="1" ht="18" x14ac:dyDescent="0.3">
      <c r="A96" s="19" t="s">
        <v>74</v>
      </c>
      <c r="B96" s="17" t="s">
        <v>302</v>
      </c>
      <c r="C96" t="s">
        <v>303</v>
      </c>
      <c r="D96" s="7">
        <v>2019</v>
      </c>
      <c r="E96" s="2">
        <v>12</v>
      </c>
      <c r="F96" s="2" t="s">
        <v>138</v>
      </c>
      <c r="G96" s="2" t="s">
        <v>128</v>
      </c>
      <c r="H96" s="3" t="s">
        <v>137</v>
      </c>
    </row>
    <row r="97" spans="1:8" s="27" customFormat="1" ht="18" x14ac:dyDescent="0.3">
      <c r="A97" s="19" t="s">
        <v>75</v>
      </c>
      <c r="B97" s="17" t="s">
        <v>304</v>
      </c>
      <c r="C97" s="2" t="s">
        <v>2</v>
      </c>
      <c r="D97" s="7">
        <v>2020</v>
      </c>
      <c r="E97" s="2">
        <v>1</v>
      </c>
      <c r="F97" s="2" t="s">
        <v>138</v>
      </c>
      <c r="G97" s="2" t="s">
        <v>144</v>
      </c>
      <c r="H97" s="3" t="s">
        <v>145</v>
      </c>
    </row>
    <row r="98" spans="1:8" s="27" customFormat="1" ht="18" x14ac:dyDescent="0.3">
      <c r="A98" s="19" t="s">
        <v>76</v>
      </c>
      <c r="B98" s="45" t="s">
        <v>305</v>
      </c>
      <c r="C98" s="2" t="s">
        <v>176</v>
      </c>
      <c r="D98" s="7">
        <v>2020</v>
      </c>
      <c r="E98" s="2">
        <v>8</v>
      </c>
      <c r="F98" s="2" t="s">
        <v>146</v>
      </c>
      <c r="G98" s="2" t="s">
        <v>285</v>
      </c>
      <c r="H98" s="3"/>
    </row>
    <row r="99" spans="1:8" s="27" customFormat="1" ht="18" x14ac:dyDescent="0.3">
      <c r="A99" s="19" t="s">
        <v>33</v>
      </c>
      <c r="B99" s="17" t="s">
        <v>306</v>
      </c>
      <c r="C99" s="2" t="s">
        <v>307</v>
      </c>
      <c r="D99" s="7">
        <v>2020</v>
      </c>
      <c r="E99" s="2">
        <v>7</v>
      </c>
      <c r="F99" s="2" t="s">
        <v>138</v>
      </c>
      <c r="G99" s="2" t="s">
        <v>128</v>
      </c>
      <c r="H99" s="3" t="s">
        <v>137</v>
      </c>
    </row>
    <row r="100" spans="1:8" s="27" customFormat="1" ht="18" x14ac:dyDescent="0.3">
      <c r="A100" s="19" t="s">
        <v>77</v>
      </c>
      <c r="B100" s="46" t="s">
        <v>308</v>
      </c>
      <c r="C100" t="s">
        <v>15</v>
      </c>
      <c r="D100" s="7">
        <v>2020</v>
      </c>
      <c r="E100" s="2">
        <v>2</v>
      </c>
      <c r="F100" s="2" t="s">
        <v>146</v>
      </c>
      <c r="G100" s="2" t="s">
        <v>234</v>
      </c>
      <c r="H100" s="3"/>
    </row>
    <row r="101" spans="1:8" s="27" customFormat="1" ht="18" x14ac:dyDescent="0.3">
      <c r="A101" s="19" t="s">
        <v>78</v>
      </c>
      <c r="B101" s="16" t="s">
        <v>244</v>
      </c>
      <c r="C101" t="s">
        <v>15</v>
      </c>
      <c r="D101" s="7">
        <v>2020</v>
      </c>
      <c r="E101" s="2">
        <v>1</v>
      </c>
      <c r="F101" s="2" t="s">
        <v>126</v>
      </c>
      <c r="G101" s="2" t="s">
        <v>135</v>
      </c>
      <c r="H101" s="3" t="s">
        <v>136</v>
      </c>
    </row>
    <row r="102" spans="1:8" s="27" customFormat="1" ht="18" x14ac:dyDescent="0.3">
      <c r="A102" s="19" t="s">
        <v>79</v>
      </c>
      <c r="B102" s="39" t="s">
        <v>309</v>
      </c>
      <c r="C102" s="2" t="s">
        <v>19</v>
      </c>
      <c r="D102" s="7">
        <v>2020</v>
      </c>
      <c r="E102" s="2">
        <v>3</v>
      </c>
      <c r="F102" s="2" t="s">
        <v>192</v>
      </c>
      <c r="G102" s="2" t="s">
        <v>128</v>
      </c>
      <c r="H102" s="3"/>
    </row>
    <row r="103" spans="1:8" s="27" customFormat="1" ht="18" x14ac:dyDescent="0.3">
      <c r="A103" s="19" t="s">
        <v>80</v>
      </c>
      <c r="B103" s="2" t="s">
        <v>190</v>
      </c>
      <c r="C103" s="27" t="s">
        <v>11</v>
      </c>
      <c r="D103" s="7">
        <v>2020</v>
      </c>
      <c r="E103" s="2">
        <v>6</v>
      </c>
      <c r="F103" s="2" t="s">
        <v>126</v>
      </c>
      <c r="G103" s="2" t="s">
        <v>128</v>
      </c>
      <c r="H103" s="3" t="s">
        <v>137</v>
      </c>
    </row>
    <row r="104" spans="1:8" s="27" customFormat="1" ht="18" x14ac:dyDescent="0.3">
      <c r="A104" s="19" t="s">
        <v>81</v>
      </c>
      <c r="B104" s="46" t="s">
        <v>310</v>
      </c>
      <c r="C104" s="2" t="s">
        <v>301</v>
      </c>
      <c r="D104" s="7">
        <v>2020</v>
      </c>
      <c r="E104" s="2">
        <v>1</v>
      </c>
      <c r="F104" s="2" t="s">
        <v>146</v>
      </c>
      <c r="G104" s="2" t="s">
        <v>285</v>
      </c>
      <c r="H104" s="3"/>
    </row>
    <row r="105" spans="1:8" s="27" customFormat="1" ht="18" x14ac:dyDescent="0.3">
      <c r="A105" s="19" t="s">
        <v>82</v>
      </c>
      <c r="B105" s="16" t="s">
        <v>184</v>
      </c>
      <c r="C105" t="s">
        <v>15</v>
      </c>
      <c r="D105" s="7">
        <v>2020</v>
      </c>
      <c r="E105" s="2">
        <v>1</v>
      </c>
      <c r="F105" s="2" t="s">
        <v>138</v>
      </c>
      <c r="G105" s="2" t="s">
        <v>140</v>
      </c>
      <c r="H105" s="3"/>
    </row>
    <row r="106" spans="1:8" s="30" customFormat="1" ht="18" x14ac:dyDescent="0.3">
      <c r="A106" s="19" t="s">
        <v>117</v>
      </c>
      <c r="B106" s="16" t="s">
        <v>311</v>
      </c>
      <c r="C106" s="2" t="s">
        <v>284</v>
      </c>
      <c r="D106" s="7">
        <v>2020</v>
      </c>
      <c r="E106" s="2">
        <v>0</v>
      </c>
      <c r="F106" s="2" t="s">
        <v>91</v>
      </c>
      <c r="G106" s="2" t="s">
        <v>154</v>
      </c>
      <c r="H106" s="3"/>
    </row>
    <row r="107" spans="1:8" s="27" customFormat="1" ht="18" x14ac:dyDescent="0.3">
      <c r="A107" s="19" t="s">
        <v>83</v>
      </c>
      <c r="B107" s="39" t="s">
        <v>312</v>
      </c>
      <c r="C107" s="2" t="s">
        <v>10</v>
      </c>
      <c r="D107" s="7">
        <v>2020</v>
      </c>
      <c r="E107" s="2">
        <v>7</v>
      </c>
      <c r="F107" s="2" t="s">
        <v>192</v>
      </c>
      <c r="G107" s="2" t="s">
        <v>253</v>
      </c>
      <c r="H107" s="3"/>
    </row>
    <row r="108" spans="1:8" s="27" customFormat="1" ht="18" x14ac:dyDescent="0.3">
      <c r="A108" s="19" t="s">
        <v>84</v>
      </c>
      <c r="B108" s="16" t="s">
        <v>313</v>
      </c>
      <c r="C108" s="2" t="s">
        <v>31</v>
      </c>
      <c r="D108" s="7">
        <v>2020</v>
      </c>
      <c r="E108" s="2">
        <v>1</v>
      </c>
      <c r="F108" s="2" t="s">
        <v>156</v>
      </c>
      <c r="G108" s="2" t="s">
        <v>128</v>
      </c>
      <c r="H108" s="3" t="s">
        <v>159</v>
      </c>
    </row>
    <row r="109" spans="1:8" s="30" customFormat="1" ht="18" x14ac:dyDescent="0.3">
      <c r="A109" s="19" t="s">
        <v>118</v>
      </c>
      <c r="B109" s="16" t="s">
        <v>314</v>
      </c>
      <c r="C109" s="2" t="s">
        <v>315</v>
      </c>
      <c r="D109" s="7">
        <v>2020</v>
      </c>
      <c r="E109" s="2">
        <v>1</v>
      </c>
      <c r="F109" s="2" t="s">
        <v>91</v>
      </c>
      <c r="G109" s="2" t="s">
        <v>155</v>
      </c>
      <c r="H109" s="3" t="s">
        <v>134</v>
      </c>
    </row>
    <row r="110" spans="1:8" s="27" customFormat="1" ht="18" x14ac:dyDescent="0.3">
      <c r="A110" s="21"/>
      <c r="B110" s="16"/>
      <c r="C110" s="2"/>
      <c r="D110" s="7"/>
      <c r="E110" s="2"/>
      <c r="F110" s="2"/>
      <c r="G110" s="2"/>
      <c r="H110" s="3"/>
    </row>
    <row r="111" spans="1:8" ht="18" x14ac:dyDescent="0.3">
      <c r="A111" s="20"/>
      <c r="B111" s="17"/>
    </row>
    <row r="112" spans="1:8" ht="18" x14ac:dyDescent="0.3">
      <c r="A112" s="20"/>
      <c r="B112" s="17"/>
    </row>
    <row r="113" spans="1:2" ht="18" x14ac:dyDescent="0.3">
      <c r="A113" s="20"/>
      <c r="B113" s="17"/>
    </row>
    <row r="114" spans="1:2" ht="18" x14ac:dyDescent="0.3">
      <c r="A114" s="20"/>
      <c r="B114" s="17"/>
    </row>
    <row r="115" spans="1:2" ht="18" x14ac:dyDescent="0.3">
      <c r="A115" s="20"/>
      <c r="B115" s="17">
        <v>1E-3</v>
      </c>
    </row>
    <row r="116" spans="1:2" ht="18" x14ac:dyDescent="0.3">
      <c r="A116" s="20"/>
      <c r="B116" s="17">
        <v>3000</v>
      </c>
    </row>
    <row r="117" spans="1:2" ht="18" x14ac:dyDescent="0.3">
      <c r="A117" s="20"/>
      <c r="B117" s="49">
        <f>B115/B116</f>
        <v>3.3333333333333335E-7</v>
      </c>
    </row>
    <row r="118" spans="1:2" ht="18" x14ac:dyDescent="0.3">
      <c r="A118" s="20"/>
      <c r="B118" s="50">
        <f>1-B117</f>
        <v>0.99999966666666662</v>
      </c>
    </row>
    <row r="119" spans="1:2" ht="18" x14ac:dyDescent="0.3">
      <c r="A119" s="20"/>
      <c r="B119" s="17"/>
    </row>
    <row r="120" spans="1:2" ht="18" x14ac:dyDescent="0.3">
      <c r="A120" s="20"/>
      <c r="B120" s="17"/>
    </row>
    <row r="121" spans="1:2" ht="18" x14ac:dyDescent="0.3">
      <c r="A121" s="20"/>
      <c r="B121" s="17"/>
    </row>
    <row r="122" spans="1:2" ht="18" x14ac:dyDescent="0.3">
      <c r="A122" s="20"/>
      <c r="B122" s="17"/>
    </row>
    <row r="123" spans="1:2" ht="18" x14ac:dyDescent="0.3">
      <c r="A123" s="20"/>
      <c r="B123" s="17"/>
    </row>
    <row r="124" spans="1:2" ht="18" x14ac:dyDescent="0.3">
      <c r="A124" s="20"/>
      <c r="B124" s="17"/>
    </row>
    <row r="125" spans="1:2" ht="18" x14ac:dyDescent="0.3">
      <c r="A125" s="20"/>
      <c r="B125" s="17"/>
    </row>
    <row r="126" spans="1:2" ht="18" x14ac:dyDescent="0.3">
      <c r="A126" s="20"/>
      <c r="B126" s="17"/>
    </row>
    <row r="127" spans="1:2" ht="18" x14ac:dyDescent="0.3">
      <c r="A127" s="20"/>
      <c r="B127" s="17"/>
    </row>
    <row r="128" spans="1:2" ht="18" x14ac:dyDescent="0.3">
      <c r="A128" s="20"/>
      <c r="B128" s="17"/>
    </row>
    <row r="129" spans="1:6" ht="18" x14ac:dyDescent="0.3">
      <c r="A129" s="20"/>
      <c r="B129" s="17"/>
    </row>
    <row r="130" spans="1:6" ht="18" x14ac:dyDescent="0.3">
      <c r="A130" s="20"/>
      <c r="B130" s="17"/>
    </row>
    <row r="131" spans="1:6" ht="18" x14ac:dyDescent="0.3">
      <c r="A131" s="20"/>
      <c r="B131" s="17"/>
    </row>
    <row r="132" spans="1:6" ht="18" x14ac:dyDescent="0.3">
      <c r="A132" s="20"/>
      <c r="B132" s="17"/>
    </row>
    <row r="133" spans="1:6" ht="18" x14ac:dyDescent="0.3">
      <c r="A133" s="20"/>
      <c r="B133" s="17"/>
    </row>
    <row r="134" spans="1:6" ht="18" x14ac:dyDescent="0.3">
      <c r="A134" s="20"/>
      <c r="B134" s="17"/>
    </row>
    <row r="135" spans="1:6" ht="18" x14ac:dyDescent="0.3">
      <c r="A135" s="20"/>
      <c r="B135" s="17"/>
    </row>
    <row r="136" spans="1:6" ht="18" x14ac:dyDescent="0.3">
      <c r="A136" s="20"/>
      <c r="B136" s="17"/>
    </row>
    <row r="137" spans="1:6" ht="18" x14ac:dyDescent="0.3">
      <c r="A137" s="20"/>
      <c r="B137" s="17"/>
    </row>
    <row r="138" spans="1:6" ht="18" x14ac:dyDescent="0.3">
      <c r="A138" s="20"/>
      <c r="B138" s="17"/>
    </row>
    <row r="139" spans="1:6" ht="18" x14ac:dyDescent="0.3">
      <c r="A139" s="20"/>
      <c r="B139" s="17"/>
    </row>
    <row r="140" spans="1:6" ht="18" x14ac:dyDescent="0.3">
      <c r="A140" s="20"/>
      <c r="B140" s="17"/>
    </row>
    <row r="141" spans="1:6" ht="18" x14ac:dyDescent="0.3">
      <c r="A141" s="20"/>
      <c r="B141" s="17"/>
    </row>
    <row r="142" spans="1:6" ht="18" x14ac:dyDescent="0.3">
      <c r="A142" s="20"/>
      <c r="B142" s="17"/>
      <c r="F142" s="13"/>
    </row>
    <row r="143" spans="1:6" ht="18" x14ac:dyDescent="0.3">
      <c r="A143" s="20"/>
      <c r="B143" s="17"/>
    </row>
    <row r="144" spans="1:6" ht="18" x14ac:dyDescent="0.3">
      <c r="A144" s="20"/>
      <c r="B144" s="17"/>
    </row>
    <row r="145" spans="1:6" ht="18" x14ac:dyDescent="0.3">
      <c r="A145" s="20"/>
      <c r="B145" s="17"/>
    </row>
    <row r="146" spans="1:6" ht="18" x14ac:dyDescent="0.3">
      <c r="A146" s="20"/>
      <c r="B146" s="17"/>
    </row>
    <row r="147" spans="1:6" ht="18" x14ac:dyDescent="0.3">
      <c r="A147" s="20"/>
      <c r="B147" s="17"/>
    </row>
    <row r="148" spans="1:6" ht="18" x14ac:dyDescent="0.3">
      <c r="A148" s="20"/>
      <c r="B148" s="17"/>
    </row>
    <row r="149" spans="1:6" ht="18" x14ac:dyDescent="0.3">
      <c r="A149" s="20"/>
      <c r="B149" s="17"/>
    </row>
    <row r="150" spans="1:6" ht="18" x14ac:dyDescent="0.3">
      <c r="A150" s="20"/>
      <c r="B150" s="17"/>
    </row>
    <row r="151" spans="1:6" ht="18" x14ac:dyDescent="0.3">
      <c r="A151" s="20"/>
      <c r="B151" s="17"/>
      <c r="F151" s="13"/>
    </row>
    <row r="152" spans="1:6" ht="18" x14ac:dyDescent="0.3">
      <c r="A152" s="20"/>
      <c r="B152" s="17"/>
    </row>
    <row r="153" spans="1:6" ht="18" x14ac:dyDescent="0.3">
      <c r="A153" s="20"/>
      <c r="B153" s="17"/>
      <c r="F153" s="13"/>
    </row>
    <row r="154" spans="1:6" ht="18" x14ac:dyDescent="0.3">
      <c r="A154" s="20"/>
      <c r="B154" s="17"/>
      <c r="F154" s="13"/>
    </row>
    <row r="155" spans="1:6" ht="18" x14ac:dyDescent="0.3">
      <c r="A155" s="20"/>
      <c r="B155" s="17"/>
    </row>
    <row r="156" spans="1:6" ht="18" x14ac:dyDescent="0.3">
      <c r="A156" s="20"/>
      <c r="B156" s="17"/>
    </row>
    <row r="157" spans="1:6" ht="18" x14ac:dyDescent="0.3">
      <c r="A157" s="20"/>
      <c r="B157" s="17"/>
    </row>
    <row r="158" spans="1:6" ht="18" x14ac:dyDescent="0.3">
      <c r="A158" s="20"/>
      <c r="B158" s="17"/>
    </row>
    <row r="159" spans="1:6" ht="18" x14ac:dyDescent="0.3">
      <c r="A159" s="20"/>
      <c r="B159" s="17"/>
    </row>
    <row r="160" spans="1:6" ht="18" x14ac:dyDescent="0.3">
      <c r="A160" s="20"/>
      <c r="B160" s="17"/>
    </row>
    <row r="161" spans="1:6" ht="18" x14ac:dyDescent="0.3">
      <c r="A161" s="20"/>
      <c r="B161" s="17"/>
    </row>
    <row r="162" spans="1:6" ht="18" x14ac:dyDescent="0.3">
      <c r="A162" s="20"/>
      <c r="B162" s="17"/>
    </row>
    <row r="163" spans="1:6" ht="18" x14ac:dyDescent="0.3">
      <c r="A163" s="20"/>
      <c r="B163" s="17"/>
      <c r="F163" s="13"/>
    </row>
    <row r="164" spans="1:6" ht="18" x14ac:dyDescent="0.3">
      <c r="A164" s="20"/>
      <c r="B164" s="17"/>
    </row>
    <row r="165" spans="1:6" ht="18" x14ac:dyDescent="0.3">
      <c r="A165" s="20"/>
      <c r="B165" s="17"/>
    </row>
    <row r="166" spans="1:6" ht="18" x14ac:dyDescent="0.3">
      <c r="A166" s="20"/>
      <c r="B166" s="17"/>
    </row>
    <row r="167" spans="1:6" ht="18" x14ac:dyDescent="0.3">
      <c r="A167" s="20"/>
      <c r="B167" s="17"/>
    </row>
    <row r="168" spans="1:6" ht="18" x14ac:dyDescent="0.3">
      <c r="A168" s="20"/>
      <c r="B168" s="17"/>
    </row>
    <row r="169" spans="1:6" ht="18" x14ac:dyDescent="0.3">
      <c r="A169" s="20"/>
      <c r="B169" s="17"/>
    </row>
    <row r="170" spans="1:6" ht="18" x14ac:dyDescent="0.3">
      <c r="A170" s="20"/>
      <c r="B170" s="17"/>
    </row>
    <row r="171" spans="1:6" ht="18" x14ac:dyDescent="0.3">
      <c r="A171" s="20"/>
      <c r="B171" s="17"/>
    </row>
    <row r="172" spans="1:6" ht="18" x14ac:dyDescent="0.3">
      <c r="A172" s="20"/>
      <c r="B172" s="17"/>
    </row>
    <row r="173" spans="1:6" ht="18" x14ac:dyDescent="0.3">
      <c r="A173" s="20"/>
      <c r="B173" s="17"/>
    </row>
    <row r="174" spans="1:6" ht="18" x14ac:dyDescent="0.3">
      <c r="A174" s="20"/>
      <c r="B174" s="17"/>
    </row>
    <row r="175" spans="1:6" ht="18" x14ac:dyDescent="0.3">
      <c r="A175" s="20"/>
      <c r="B175" s="17"/>
    </row>
    <row r="176" spans="1:6" ht="18" x14ac:dyDescent="0.3">
      <c r="A176" s="20"/>
      <c r="B176" s="17"/>
    </row>
    <row r="177" spans="1:2" ht="18" x14ac:dyDescent="0.3">
      <c r="A177" s="20"/>
      <c r="B177" s="17"/>
    </row>
    <row r="178" spans="1:2" ht="18" x14ac:dyDescent="0.3">
      <c r="A178" s="20"/>
      <c r="B178" s="17"/>
    </row>
    <row r="179" spans="1:2" ht="18" x14ac:dyDescent="0.3">
      <c r="A179" s="20"/>
      <c r="B179" s="17"/>
    </row>
    <row r="180" spans="1:2" ht="18" x14ac:dyDescent="0.3">
      <c r="A180" s="20"/>
      <c r="B180" s="17"/>
    </row>
    <row r="181" spans="1:2" ht="18" x14ac:dyDescent="0.3">
      <c r="A181" s="20"/>
      <c r="B181" s="17"/>
    </row>
    <row r="182" spans="1:2" ht="18" x14ac:dyDescent="0.3">
      <c r="A182" s="20"/>
      <c r="B182" s="17"/>
    </row>
    <row r="183" spans="1:2" ht="18" x14ac:dyDescent="0.3">
      <c r="A183" s="20"/>
      <c r="B183" s="17"/>
    </row>
    <row r="184" spans="1:2" ht="18" x14ac:dyDescent="0.3">
      <c r="A184" s="20"/>
      <c r="B184" s="17"/>
    </row>
    <row r="185" spans="1:2" ht="18" x14ac:dyDescent="0.3">
      <c r="A185" s="20"/>
      <c r="B185" s="17"/>
    </row>
    <row r="186" spans="1:2" ht="18" x14ac:dyDescent="0.3">
      <c r="A186" s="20"/>
      <c r="B186" s="17"/>
    </row>
    <row r="187" spans="1:2" ht="18" x14ac:dyDescent="0.3">
      <c r="A187" s="20"/>
      <c r="B187" s="17"/>
    </row>
    <row r="188" spans="1:2" ht="18" x14ac:dyDescent="0.3">
      <c r="A188" s="20"/>
      <c r="B188" s="17"/>
    </row>
    <row r="189" spans="1:2" ht="18" x14ac:dyDescent="0.3">
      <c r="A189" s="20"/>
      <c r="B189" s="17"/>
    </row>
    <row r="190" spans="1:2" ht="18" x14ac:dyDescent="0.3">
      <c r="A190" s="20"/>
      <c r="B190" s="17"/>
    </row>
    <row r="191" spans="1:2" ht="18" x14ac:dyDescent="0.3">
      <c r="A191" s="20"/>
      <c r="B191" s="17"/>
    </row>
    <row r="192" spans="1:2" ht="18" x14ac:dyDescent="0.3">
      <c r="A192" s="20"/>
      <c r="B192" s="17"/>
    </row>
    <row r="193" spans="1:6" ht="18" x14ac:dyDescent="0.3">
      <c r="A193" s="20"/>
      <c r="B193" s="17"/>
    </row>
    <row r="194" spans="1:6" ht="18" x14ac:dyDescent="0.3">
      <c r="A194" s="20"/>
      <c r="B194" s="17"/>
    </row>
    <row r="195" spans="1:6" ht="18" x14ac:dyDescent="0.3">
      <c r="A195" s="20"/>
      <c r="B195" s="17"/>
    </row>
    <row r="196" spans="1:6" ht="18" x14ac:dyDescent="0.3">
      <c r="A196" s="20"/>
      <c r="B196" s="17"/>
    </row>
    <row r="197" spans="1:6" ht="18" x14ac:dyDescent="0.3">
      <c r="A197" s="20"/>
      <c r="B197" s="17"/>
    </row>
    <row r="198" spans="1:6" ht="18" x14ac:dyDescent="0.3">
      <c r="A198" s="20"/>
      <c r="B198" s="17"/>
    </row>
    <row r="199" spans="1:6" ht="18" x14ac:dyDescent="0.3">
      <c r="A199" s="20"/>
      <c r="B199" s="17"/>
    </row>
    <row r="200" spans="1:6" ht="18" x14ac:dyDescent="0.3">
      <c r="A200" s="20"/>
      <c r="B200" s="17"/>
    </row>
    <row r="201" spans="1:6" ht="18" x14ac:dyDescent="0.3">
      <c r="A201" s="20"/>
      <c r="B201" s="17"/>
    </row>
    <row r="202" spans="1:6" ht="18" x14ac:dyDescent="0.3">
      <c r="A202" s="20"/>
      <c r="B202" s="17"/>
    </row>
    <row r="203" spans="1:6" ht="18" x14ac:dyDescent="0.3">
      <c r="A203" s="20"/>
      <c r="B203" s="17"/>
    </row>
    <row r="204" spans="1:6" ht="18" x14ac:dyDescent="0.3">
      <c r="A204" s="20"/>
      <c r="B204" s="17"/>
    </row>
    <row r="205" spans="1:6" ht="18" x14ac:dyDescent="0.3">
      <c r="A205" s="20"/>
      <c r="B205" s="17"/>
      <c r="F205" s="13"/>
    </row>
    <row r="206" spans="1:6" ht="18" x14ac:dyDescent="0.3">
      <c r="A206" s="20"/>
      <c r="B206" s="17"/>
    </row>
    <row r="207" spans="1:6" ht="18" x14ac:dyDescent="0.3">
      <c r="A207" s="20"/>
      <c r="B207" s="17"/>
      <c r="F207" s="13"/>
    </row>
    <row r="208" spans="1:6" ht="18" x14ac:dyDescent="0.3">
      <c r="A208" s="20"/>
      <c r="B208" s="17"/>
    </row>
    <row r="209" spans="1:7" ht="18" x14ac:dyDescent="0.3">
      <c r="A209" s="20"/>
      <c r="B209" s="17"/>
    </row>
    <row r="210" spans="1:7" ht="18" x14ac:dyDescent="0.3">
      <c r="A210" s="20"/>
      <c r="B210" s="17"/>
    </row>
    <row r="211" spans="1:7" ht="18" x14ac:dyDescent="0.3">
      <c r="A211" s="20"/>
      <c r="B211" s="17"/>
    </row>
    <row r="212" spans="1:7" ht="18" x14ac:dyDescent="0.3">
      <c r="A212" s="20"/>
      <c r="B212" s="17"/>
    </row>
    <row r="213" spans="1:7" ht="18" x14ac:dyDescent="0.3">
      <c r="A213" s="20"/>
      <c r="B213" s="17"/>
    </row>
    <row r="214" spans="1:7" ht="18" x14ac:dyDescent="0.3">
      <c r="A214" s="20"/>
      <c r="B214" s="17"/>
    </row>
    <row r="215" spans="1:7" ht="18" x14ac:dyDescent="0.3">
      <c r="A215" s="20"/>
      <c r="B215" s="17"/>
    </row>
    <row r="216" spans="1:7" ht="18" x14ac:dyDescent="0.3">
      <c r="A216" s="20"/>
      <c r="B216" s="17"/>
    </row>
    <row r="217" spans="1:7" ht="18" x14ac:dyDescent="0.3">
      <c r="A217" s="20"/>
      <c r="B217" s="17"/>
    </row>
    <row r="218" spans="1:7" ht="18" x14ac:dyDescent="0.3">
      <c r="A218" s="20"/>
      <c r="B218" s="17"/>
    </row>
    <row r="219" spans="1:7" ht="18" x14ac:dyDescent="0.3">
      <c r="A219" s="20"/>
      <c r="B219" s="17"/>
    </row>
    <row r="220" spans="1:7" ht="18" x14ac:dyDescent="0.3">
      <c r="A220" s="20"/>
      <c r="B220" s="17"/>
      <c r="G220" s="35"/>
    </row>
    <row r="221" spans="1:7" ht="18" x14ac:dyDescent="0.3">
      <c r="A221" s="20"/>
      <c r="B221" s="17"/>
      <c r="G221" s="35"/>
    </row>
    <row r="222" spans="1:7" ht="18" x14ac:dyDescent="0.3">
      <c r="A222" s="20"/>
      <c r="B222" s="17"/>
      <c r="G222" s="35"/>
    </row>
    <row r="223" spans="1:7" ht="18" x14ac:dyDescent="0.3">
      <c r="A223" s="20"/>
      <c r="B223" s="17"/>
      <c r="G223" s="35"/>
    </row>
    <row r="224" spans="1:7" ht="18" x14ac:dyDescent="0.3">
      <c r="A224" s="20"/>
      <c r="B224" s="17"/>
      <c r="G224" s="35"/>
    </row>
    <row r="225" spans="1:7" ht="18" x14ac:dyDescent="0.3">
      <c r="A225" s="20"/>
      <c r="B225" s="17"/>
      <c r="G225" s="35"/>
    </row>
    <row r="226" spans="1:7" ht="18" x14ac:dyDescent="0.3">
      <c r="A226" s="20"/>
      <c r="B226" s="17"/>
      <c r="G226" s="35"/>
    </row>
    <row r="227" spans="1:7" ht="18" x14ac:dyDescent="0.3">
      <c r="A227" s="20"/>
      <c r="B227" s="17"/>
      <c r="G227" s="35"/>
    </row>
    <row r="228" spans="1:7" ht="18" x14ac:dyDescent="0.3">
      <c r="A228" s="20"/>
      <c r="B228" s="17"/>
      <c r="G228" s="35"/>
    </row>
    <row r="229" spans="1:7" ht="18" x14ac:dyDescent="0.3">
      <c r="A229" s="20"/>
      <c r="B229" s="17"/>
    </row>
    <row r="230" spans="1:7" ht="18" x14ac:dyDescent="0.3">
      <c r="A230" s="20"/>
      <c r="B230" s="17"/>
    </row>
    <row r="231" spans="1:7" ht="18" x14ac:dyDescent="0.3">
      <c r="A231" s="20"/>
      <c r="B231" s="17"/>
    </row>
    <row r="232" spans="1:7" ht="18" x14ac:dyDescent="0.3">
      <c r="A232" s="20"/>
      <c r="B232" s="17"/>
    </row>
    <row r="233" spans="1:7" ht="18" x14ac:dyDescent="0.3">
      <c r="A233" s="20"/>
      <c r="B233" s="17"/>
    </row>
    <row r="234" spans="1:7" ht="18" x14ac:dyDescent="0.3">
      <c r="A234" s="20"/>
      <c r="B234" s="17"/>
    </row>
    <row r="235" spans="1:7" ht="18" x14ac:dyDescent="0.3">
      <c r="A235" s="20"/>
      <c r="B235" s="17"/>
    </row>
    <row r="236" spans="1:7" ht="18" x14ac:dyDescent="0.3">
      <c r="A236" s="20"/>
      <c r="B236" s="17"/>
    </row>
    <row r="237" spans="1:7" ht="18" x14ac:dyDescent="0.3">
      <c r="A237" s="20"/>
      <c r="B237" s="17"/>
    </row>
    <row r="238" spans="1:7" ht="18" x14ac:dyDescent="0.3">
      <c r="A238" s="20"/>
      <c r="B238" s="17"/>
      <c r="F238" s="13"/>
    </row>
    <row r="239" spans="1:7" ht="18" x14ac:dyDescent="0.3">
      <c r="A239" s="20"/>
      <c r="B239" s="17"/>
    </row>
    <row r="240" spans="1:7" ht="18" x14ac:dyDescent="0.3">
      <c r="A240" s="20"/>
      <c r="B240" s="17"/>
    </row>
    <row r="241" spans="1:6" ht="18" x14ac:dyDescent="0.3">
      <c r="A241" s="20"/>
      <c r="B241" s="17"/>
    </row>
    <row r="242" spans="1:6" ht="18" x14ac:dyDescent="0.3">
      <c r="A242" s="20"/>
      <c r="B242" s="17"/>
      <c r="F242" s="13"/>
    </row>
    <row r="243" spans="1:6" ht="18" x14ac:dyDescent="0.3">
      <c r="A243" s="20"/>
      <c r="B243" s="17"/>
    </row>
    <row r="244" spans="1:6" ht="18" x14ac:dyDescent="0.3">
      <c r="A244" s="20"/>
      <c r="B244" s="17"/>
    </row>
    <row r="245" spans="1:6" ht="18" x14ac:dyDescent="0.3">
      <c r="A245" s="20"/>
      <c r="B245" s="17"/>
    </row>
    <row r="246" spans="1:6" ht="18" x14ac:dyDescent="0.3">
      <c r="A246" s="20"/>
      <c r="B246" s="17"/>
    </row>
    <row r="247" spans="1:6" ht="18" x14ac:dyDescent="0.3">
      <c r="A247" s="20"/>
      <c r="B247" s="17"/>
      <c r="F247" s="13"/>
    </row>
    <row r="248" spans="1:6" ht="18" x14ac:dyDescent="0.3">
      <c r="A248" s="20"/>
      <c r="B248" s="17"/>
    </row>
    <row r="249" spans="1:6" ht="18" x14ac:dyDescent="0.3">
      <c r="A249" s="20"/>
      <c r="B249" s="17"/>
    </row>
    <row r="250" spans="1:6" ht="18" x14ac:dyDescent="0.3">
      <c r="A250" s="20"/>
      <c r="B250" s="17"/>
    </row>
    <row r="251" spans="1:6" ht="18" x14ac:dyDescent="0.3">
      <c r="A251" s="20"/>
      <c r="B251" s="17"/>
      <c r="F251" s="13"/>
    </row>
    <row r="252" spans="1:6" ht="18" x14ac:dyDescent="0.3">
      <c r="A252" s="20"/>
      <c r="B252" s="17"/>
    </row>
    <row r="253" spans="1:6" ht="18" x14ac:dyDescent="0.3">
      <c r="A253" s="20"/>
      <c r="B253" s="17"/>
    </row>
    <row r="254" spans="1:6" ht="18" x14ac:dyDescent="0.3">
      <c r="A254" s="20"/>
      <c r="B254" s="17"/>
    </row>
    <row r="255" spans="1:6" ht="18" x14ac:dyDescent="0.3">
      <c r="A255" s="20"/>
      <c r="B255" s="17"/>
    </row>
    <row r="256" spans="1:6" ht="18" x14ac:dyDescent="0.3">
      <c r="A256" s="20"/>
      <c r="B256" s="17"/>
    </row>
    <row r="257" spans="1:6" ht="18" x14ac:dyDescent="0.3">
      <c r="A257" s="20"/>
      <c r="B257" s="17"/>
    </row>
    <row r="258" spans="1:6" ht="18" x14ac:dyDescent="0.3">
      <c r="A258" s="20"/>
      <c r="B258" s="17"/>
    </row>
    <row r="259" spans="1:6" ht="18" x14ac:dyDescent="0.3">
      <c r="A259" s="20"/>
      <c r="B259" s="17"/>
    </row>
    <row r="260" spans="1:6" ht="18" x14ac:dyDescent="0.3">
      <c r="A260" s="20"/>
      <c r="B260" s="17"/>
    </row>
    <row r="261" spans="1:6" ht="18" x14ac:dyDescent="0.3">
      <c r="A261" s="20"/>
      <c r="B261" s="17"/>
    </row>
    <row r="262" spans="1:6" ht="18" x14ac:dyDescent="0.3">
      <c r="A262" s="20"/>
      <c r="B262" s="17"/>
    </row>
    <row r="263" spans="1:6" ht="18" x14ac:dyDescent="0.3">
      <c r="A263" s="20"/>
      <c r="B263" s="17"/>
    </row>
    <row r="264" spans="1:6" ht="18" x14ac:dyDescent="0.3">
      <c r="A264" s="20"/>
      <c r="B264" s="17"/>
    </row>
    <row r="265" spans="1:6" ht="18" x14ac:dyDescent="0.3">
      <c r="A265" s="20"/>
      <c r="B265" s="17"/>
    </row>
    <row r="266" spans="1:6" ht="18" x14ac:dyDescent="0.3">
      <c r="A266" s="20"/>
      <c r="B266" s="17"/>
    </row>
    <row r="267" spans="1:6" ht="18" x14ac:dyDescent="0.3">
      <c r="A267" s="20"/>
      <c r="B267" s="17"/>
    </row>
    <row r="268" spans="1:6" ht="18" x14ac:dyDescent="0.3">
      <c r="A268" s="20"/>
      <c r="B268" s="17"/>
      <c r="F268" s="13"/>
    </row>
    <row r="269" spans="1:6" ht="18" x14ac:dyDescent="0.3">
      <c r="A269" s="20"/>
      <c r="B269" s="17"/>
    </row>
    <row r="270" spans="1:6" ht="18" x14ac:dyDescent="0.3">
      <c r="A270" s="20"/>
      <c r="B270" s="17"/>
    </row>
    <row r="271" spans="1:6" s="32" customFormat="1" ht="18" x14ac:dyDescent="0.3">
      <c r="A271" s="20"/>
      <c r="C271" s="14"/>
      <c r="D271" s="15"/>
      <c r="E271" s="14"/>
      <c r="F271" s="14"/>
    </row>
    <row r="272" spans="1:6" ht="18" x14ac:dyDescent="0.3">
      <c r="A272" s="20"/>
      <c r="B272" s="17"/>
    </row>
    <row r="273" spans="1:6" ht="18" x14ac:dyDescent="0.3">
      <c r="A273" s="20"/>
      <c r="B273" s="17"/>
    </row>
    <row r="274" spans="1:6" ht="18" x14ac:dyDescent="0.3">
      <c r="A274" s="20"/>
      <c r="B274" s="17"/>
    </row>
    <row r="275" spans="1:6" ht="18" x14ac:dyDescent="0.3">
      <c r="A275" s="20"/>
      <c r="B275" s="17"/>
    </row>
    <row r="276" spans="1:6" ht="18" x14ac:dyDescent="0.3">
      <c r="A276" s="20"/>
      <c r="B276" s="17"/>
    </row>
    <row r="277" spans="1:6" ht="18" x14ac:dyDescent="0.3">
      <c r="A277" s="20"/>
      <c r="B277" s="17"/>
    </row>
    <row r="278" spans="1:6" ht="18" x14ac:dyDescent="0.3">
      <c r="A278" s="20"/>
      <c r="B278" s="17"/>
    </row>
    <row r="279" spans="1:6" ht="18" x14ac:dyDescent="0.3">
      <c r="A279" s="20"/>
      <c r="B279" s="17"/>
    </row>
    <row r="280" spans="1:6" ht="18" x14ac:dyDescent="0.3">
      <c r="A280" s="20"/>
      <c r="B280" s="17"/>
      <c r="F280" s="13"/>
    </row>
    <row r="281" spans="1:6" ht="18" x14ac:dyDescent="0.3">
      <c r="A281" s="20"/>
      <c r="B281" s="17"/>
    </row>
    <row r="282" spans="1:6" ht="18" x14ac:dyDescent="0.3">
      <c r="A282" s="20"/>
      <c r="B282" s="17"/>
    </row>
    <row r="283" spans="1:6" ht="18" x14ac:dyDescent="0.3">
      <c r="A283" s="20"/>
      <c r="B283" s="17"/>
    </row>
    <row r="284" spans="1:6" ht="18" x14ac:dyDescent="0.3">
      <c r="A284" s="20"/>
      <c r="B284" s="17"/>
    </row>
    <row r="285" spans="1:6" ht="18" x14ac:dyDescent="0.3">
      <c r="A285" s="20"/>
      <c r="B285" s="17"/>
    </row>
    <row r="286" spans="1:6" ht="18" x14ac:dyDescent="0.3">
      <c r="A286" s="20"/>
      <c r="B286" s="17"/>
    </row>
    <row r="287" spans="1:6" ht="18" x14ac:dyDescent="0.3">
      <c r="A287" s="20"/>
      <c r="B287" s="17"/>
    </row>
    <row r="288" spans="1:6" ht="18" x14ac:dyDescent="0.3">
      <c r="A288" s="20"/>
      <c r="B288" s="17"/>
      <c r="F288" s="13"/>
    </row>
    <row r="289" spans="1:2" ht="18" x14ac:dyDescent="0.3">
      <c r="A289" s="20"/>
      <c r="B289" s="17"/>
    </row>
    <row r="290" spans="1:2" ht="18" x14ac:dyDescent="0.3">
      <c r="A290" s="20"/>
      <c r="B290" s="17"/>
    </row>
    <row r="291" spans="1:2" ht="18" x14ac:dyDescent="0.3">
      <c r="A291" s="20"/>
      <c r="B291" s="17"/>
    </row>
    <row r="292" spans="1:2" ht="18" x14ac:dyDescent="0.3">
      <c r="A292" s="20"/>
      <c r="B292" s="17"/>
    </row>
    <row r="293" spans="1:2" ht="18" x14ac:dyDescent="0.3">
      <c r="A293" s="20"/>
      <c r="B293" s="17"/>
    </row>
    <row r="294" spans="1:2" ht="18" x14ac:dyDescent="0.3">
      <c r="A294" s="20"/>
      <c r="B294" s="17"/>
    </row>
    <row r="295" spans="1:2" ht="18" x14ac:dyDescent="0.3">
      <c r="A295" s="20"/>
      <c r="B295" s="17"/>
    </row>
    <row r="296" spans="1:2" ht="18" x14ac:dyDescent="0.3">
      <c r="A296" s="20"/>
      <c r="B296" s="17"/>
    </row>
    <row r="297" spans="1:2" ht="18" x14ac:dyDescent="0.3">
      <c r="A297" s="20"/>
      <c r="B297" s="17"/>
    </row>
    <row r="298" spans="1:2" ht="18" x14ac:dyDescent="0.3">
      <c r="A298" s="20"/>
      <c r="B298" s="17"/>
    </row>
    <row r="299" spans="1:2" ht="18" x14ac:dyDescent="0.3">
      <c r="A299" s="20"/>
      <c r="B299" s="17"/>
    </row>
    <row r="300" spans="1:2" ht="18" x14ac:dyDescent="0.3">
      <c r="A300" s="20"/>
      <c r="B300" s="17"/>
    </row>
    <row r="301" spans="1:2" ht="18" x14ac:dyDescent="0.3">
      <c r="A301" s="20"/>
      <c r="B301" s="17"/>
    </row>
    <row r="302" spans="1:2" ht="18" x14ac:dyDescent="0.3">
      <c r="A302" s="20"/>
      <c r="B302" s="17"/>
    </row>
    <row r="303" spans="1:2" ht="18" x14ac:dyDescent="0.3">
      <c r="A303" s="20"/>
      <c r="B303" s="17"/>
    </row>
    <row r="304" spans="1:2" ht="18" x14ac:dyDescent="0.3">
      <c r="A304" s="20"/>
      <c r="B304" s="17"/>
    </row>
    <row r="305" spans="1:6" ht="18" x14ac:dyDescent="0.3">
      <c r="A305" s="20"/>
      <c r="B305" s="17"/>
    </row>
    <row r="306" spans="1:6" ht="18" x14ac:dyDescent="0.3">
      <c r="A306" s="20"/>
      <c r="B306" s="17"/>
    </row>
    <row r="307" spans="1:6" ht="18" x14ac:dyDescent="0.3">
      <c r="A307" s="20"/>
      <c r="B307" s="17"/>
    </row>
    <row r="308" spans="1:6" ht="18" x14ac:dyDescent="0.3">
      <c r="A308" s="20"/>
      <c r="B308" s="17"/>
    </row>
    <row r="309" spans="1:6" ht="18" x14ac:dyDescent="0.3">
      <c r="A309" s="20"/>
      <c r="B309" s="17"/>
    </row>
    <row r="310" spans="1:6" ht="18" x14ac:dyDescent="0.3">
      <c r="A310" s="20"/>
      <c r="B310" s="17"/>
    </row>
    <row r="311" spans="1:6" ht="18" x14ac:dyDescent="0.3">
      <c r="A311" s="20"/>
      <c r="B311" s="17"/>
    </row>
    <row r="312" spans="1:6" ht="18" x14ac:dyDescent="0.3">
      <c r="A312" s="20"/>
      <c r="B312" s="17"/>
    </row>
    <row r="313" spans="1:6" ht="18" x14ac:dyDescent="0.3">
      <c r="A313" s="20"/>
      <c r="B313" s="17"/>
    </row>
    <row r="314" spans="1:6" ht="18" x14ac:dyDescent="0.3">
      <c r="A314" s="20"/>
      <c r="B314" s="17"/>
      <c r="F314" s="13"/>
    </row>
    <row r="315" spans="1:6" ht="18" x14ac:dyDescent="0.3">
      <c r="A315" s="20"/>
      <c r="B315" s="17"/>
    </row>
    <row r="316" spans="1:6" ht="18" x14ac:dyDescent="0.3">
      <c r="A316" s="20"/>
      <c r="B316" s="17"/>
    </row>
    <row r="317" spans="1:6" ht="18" x14ac:dyDescent="0.3">
      <c r="A317" s="20"/>
      <c r="B317" s="17"/>
    </row>
    <row r="318" spans="1:6" ht="18" x14ac:dyDescent="0.3">
      <c r="A318" s="20"/>
      <c r="B318" s="17"/>
    </row>
    <row r="319" spans="1:6" ht="18" x14ac:dyDescent="0.3">
      <c r="A319" s="20"/>
      <c r="B319" s="17"/>
    </row>
    <row r="320" spans="1:6" ht="18" x14ac:dyDescent="0.3">
      <c r="A320" s="20"/>
      <c r="B320" s="17"/>
    </row>
    <row r="321" spans="1:6" ht="18" x14ac:dyDescent="0.3">
      <c r="A321" s="20"/>
      <c r="B321" s="17"/>
    </row>
    <row r="322" spans="1:6" ht="18" x14ac:dyDescent="0.3">
      <c r="A322" s="20"/>
      <c r="B322" s="17"/>
    </row>
    <row r="323" spans="1:6" ht="18" x14ac:dyDescent="0.3">
      <c r="A323" s="20"/>
      <c r="B323" s="17"/>
    </row>
    <row r="324" spans="1:6" ht="18" x14ac:dyDescent="0.3">
      <c r="A324" s="20"/>
      <c r="B324" s="17"/>
    </row>
    <row r="325" spans="1:6" ht="18" x14ac:dyDescent="0.3">
      <c r="A325" s="20"/>
      <c r="B325" s="17"/>
    </row>
    <row r="326" spans="1:6" ht="18" x14ac:dyDescent="0.3">
      <c r="A326" s="20"/>
      <c r="B326" s="17"/>
      <c r="F326" s="13"/>
    </row>
    <row r="327" spans="1:6" ht="18" x14ac:dyDescent="0.3">
      <c r="A327" s="20"/>
      <c r="B327" s="17"/>
    </row>
    <row r="328" spans="1:6" ht="18" x14ac:dyDescent="0.3">
      <c r="A328" s="20"/>
      <c r="B328" s="17"/>
    </row>
    <row r="329" spans="1:6" ht="18" x14ac:dyDescent="0.3">
      <c r="A329" s="20"/>
      <c r="B329" s="17"/>
    </row>
    <row r="330" spans="1:6" ht="18" x14ac:dyDescent="0.3">
      <c r="A330" s="20"/>
      <c r="B330" s="17"/>
    </row>
    <row r="331" spans="1:6" ht="18" x14ac:dyDescent="0.3">
      <c r="A331" s="20"/>
      <c r="B331" s="17"/>
    </row>
    <row r="332" spans="1:6" ht="18" x14ac:dyDescent="0.3">
      <c r="A332" s="20"/>
      <c r="B332" s="17"/>
    </row>
    <row r="333" spans="1:6" ht="18" x14ac:dyDescent="0.3">
      <c r="A333" s="20"/>
      <c r="B333" s="17"/>
    </row>
    <row r="334" spans="1:6" ht="18" x14ac:dyDescent="0.3">
      <c r="A334" s="20"/>
      <c r="B334" s="17"/>
    </row>
    <row r="335" spans="1:6" ht="18" x14ac:dyDescent="0.3">
      <c r="A335" s="20"/>
      <c r="B335" s="17"/>
    </row>
    <row r="336" spans="1:6" ht="18" x14ac:dyDescent="0.3">
      <c r="A336" s="20"/>
      <c r="B336" s="17"/>
    </row>
    <row r="337" spans="1:2" ht="18" x14ac:dyDescent="0.3">
      <c r="A337" s="20"/>
      <c r="B337" s="17"/>
    </row>
    <row r="338" spans="1:2" ht="18" x14ac:dyDescent="0.3">
      <c r="A338" s="20"/>
      <c r="B338" s="17"/>
    </row>
    <row r="339" spans="1:2" ht="18" x14ac:dyDescent="0.3">
      <c r="A339" s="20"/>
      <c r="B339" s="17"/>
    </row>
    <row r="340" spans="1:2" ht="18" x14ac:dyDescent="0.3">
      <c r="A340" s="20"/>
      <c r="B340" s="17"/>
    </row>
    <row r="341" spans="1:2" ht="18" x14ac:dyDescent="0.3">
      <c r="A341" s="20"/>
      <c r="B341" s="17"/>
    </row>
    <row r="342" spans="1:2" ht="18" x14ac:dyDescent="0.3">
      <c r="A342" s="20"/>
      <c r="B342" s="17"/>
    </row>
    <row r="343" spans="1:2" ht="18" x14ac:dyDescent="0.3">
      <c r="A343" s="20"/>
      <c r="B343" s="17"/>
    </row>
    <row r="344" spans="1:2" ht="18" x14ac:dyDescent="0.3">
      <c r="A344" s="20"/>
      <c r="B344" s="17"/>
    </row>
    <row r="345" spans="1:2" ht="18" x14ac:dyDescent="0.3">
      <c r="A345" s="20"/>
      <c r="B345" s="17"/>
    </row>
    <row r="346" spans="1:2" ht="18" x14ac:dyDescent="0.3">
      <c r="A346" s="20"/>
      <c r="B346" s="17"/>
    </row>
    <row r="347" spans="1:2" ht="18" x14ac:dyDescent="0.3">
      <c r="A347" s="20"/>
      <c r="B347" s="17"/>
    </row>
    <row r="348" spans="1:2" ht="18" x14ac:dyDescent="0.3">
      <c r="A348" s="20"/>
      <c r="B348" s="17"/>
    </row>
    <row r="349" spans="1:2" ht="18" x14ac:dyDescent="0.3">
      <c r="A349" s="20"/>
      <c r="B349" s="17"/>
    </row>
    <row r="350" spans="1:2" ht="18" x14ac:dyDescent="0.3">
      <c r="A350" s="20"/>
      <c r="B350" s="17"/>
    </row>
    <row r="351" spans="1:2" ht="18" x14ac:dyDescent="0.3">
      <c r="A351" s="20"/>
      <c r="B351" s="17"/>
    </row>
    <row r="352" spans="1:2" ht="18" x14ac:dyDescent="0.3">
      <c r="A352" s="20"/>
      <c r="B352" s="17"/>
    </row>
    <row r="353" spans="1:6" ht="18" x14ac:dyDescent="0.3">
      <c r="A353" s="20"/>
      <c r="B353" s="17"/>
      <c r="F353" s="13"/>
    </row>
    <row r="354" spans="1:6" ht="18" x14ac:dyDescent="0.3">
      <c r="A354" s="21"/>
      <c r="B354" s="17"/>
    </row>
    <row r="355" spans="1:6" ht="18" x14ac:dyDescent="0.3">
      <c r="A355" s="20"/>
      <c r="B355" s="17"/>
    </row>
    <row r="356" spans="1:6" ht="18" x14ac:dyDescent="0.3">
      <c r="A356" s="20"/>
      <c r="B356" s="17"/>
    </row>
    <row r="357" spans="1:6" ht="18" x14ac:dyDescent="0.3">
      <c r="A357" s="20"/>
      <c r="B357" s="17"/>
    </row>
    <row r="358" spans="1:6" ht="18" x14ac:dyDescent="0.3">
      <c r="A358" s="20"/>
      <c r="B358" s="17"/>
      <c r="F358" s="13"/>
    </row>
    <row r="359" spans="1:6" ht="18" x14ac:dyDescent="0.3">
      <c r="A359" s="20"/>
      <c r="B359" s="17"/>
    </row>
    <row r="360" spans="1:6" ht="18" x14ac:dyDescent="0.3">
      <c r="A360" s="20"/>
      <c r="B360" s="17"/>
    </row>
    <row r="361" spans="1:6" ht="18" x14ac:dyDescent="0.3">
      <c r="A361" s="20"/>
      <c r="B361" s="17"/>
    </row>
    <row r="362" spans="1:6" ht="18" x14ac:dyDescent="0.3">
      <c r="A362" s="20"/>
      <c r="B362" s="17"/>
    </row>
    <row r="363" spans="1:6" ht="18" x14ac:dyDescent="0.3">
      <c r="A363" s="20"/>
      <c r="B363" s="17"/>
    </row>
    <row r="364" spans="1:6" ht="18" x14ac:dyDescent="0.3">
      <c r="A364" s="20"/>
      <c r="B364" s="17"/>
    </row>
    <row r="365" spans="1:6" ht="18" x14ac:dyDescent="0.3">
      <c r="A365" s="20"/>
      <c r="B365" s="17"/>
    </row>
    <row r="366" spans="1:6" ht="18" x14ac:dyDescent="0.3">
      <c r="A366" s="20"/>
      <c r="B366" s="17"/>
    </row>
    <row r="367" spans="1:6" ht="18" x14ac:dyDescent="0.3">
      <c r="A367" s="20"/>
      <c r="B367" s="17"/>
    </row>
    <row r="368" spans="1:6" ht="18" x14ac:dyDescent="0.3">
      <c r="A368" s="20"/>
      <c r="B368" s="17"/>
    </row>
    <row r="369" spans="1:2" ht="18" x14ac:dyDescent="0.3">
      <c r="A369" s="20"/>
      <c r="B369" s="17"/>
    </row>
    <row r="370" spans="1:2" ht="18" x14ac:dyDescent="0.3">
      <c r="A370" s="20"/>
      <c r="B370" s="17"/>
    </row>
    <row r="371" spans="1:2" ht="18" x14ac:dyDescent="0.3">
      <c r="A371" s="20"/>
      <c r="B371" s="17"/>
    </row>
    <row r="372" spans="1:2" ht="18" x14ac:dyDescent="0.3">
      <c r="A372" s="20"/>
      <c r="B372" s="17"/>
    </row>
    <row r="373" spans="1:2" ht="18" x14ac:dyDescent="0.3">
      <c r="A373" s="20"/>
      <c r="B373" s="17"/>
    </row>
    <row r="374" spans="1:2" ht="18" x14ac:dyDescent="0.3">
      <c r="A374" s="20"/>
      <c r="B374" s="17"/>
    </row>
    <row r="375" spans="1:2" ht="18" x14ac:dyDescent="0.3">
      <c r="A375" s="20"/>
      <c r="B375" s="17"/>
    </row>
    <row r="376" spans="1:2" ht="18" x14ac:dyDescent="0.3">
      <c r="A376" s="20"/>
      <c r="B376" s="17"/>
    </row>
    <row r="377" spans="1:2" ht="18" x14ac:dyDescent="0.3">
      <c r="A377" s="20"/>
      <c r="B377" s="17"/>
    </row>
    <row r="378" spans="1:2" ht="18" x14ac:dyDescent="0.3">
      <c r="A378" s="20"/>
      <c r="B378" s="17"/>
    </row>
    <row r="379" spans="1:2" ht="18" x14ac:dyDescent="0.3">
      <c r="A379" s="20"/>
      <c r="B379" s="17"/>
    </row>
    <row r="380" spans="1:2" ht="18" x14ac:dyDescent="0.3">
      <c r="A380" s="20"/>
      <c r="B380" s="17"/>
    </row>
    <row r="381" spans="1:2" ht="18" x14ac:dyDescent="0.3">
      <c r="A381" s="20"/>
      <c r="B381" s="17"/>
    </row>
    <row r="382" spans="1:2" ht="18" x14ac:dyDescent="0.3">
      <c r="A382" s="20"/>
      <c r="B382" s="17"/>
    </row>
    <row r="383" spans="1:2" ht="18" x14ac:dyDescent="0.3">
      <c r="A383" s="20"/>
      <c r="B383" s="17"/>
    </row>
    <row r="384" spans="1:2" ht="18" x14ac:dyDescent="0.3">
      <c r="A384" s="20"/>
      <c r="B384" s="17"/>
    </row>
    <row r="385" spans="1:8" ht="18" x14ac:dyDescent="0.3">
      <c r="A385" s="20"/>
      <c r="B385" s="17"/>
    </row>
    <row r="386" spans="1:8" ht="18" x14ac:dyDescent="0.3">
      <c r="A386" s="20"/>
      <c r="B386" s="17"/>
    </row>
    <row r="387" spans="1:8" ht="18" x14ac:dyDescent="0.3">
      <c r="A387" s="20"/>
      <c r="B387" s="17"/>
    </row>
    <row r="388" spans="1:8" s="9" customFormat="1" ht="18" x14ac:dyDescent="0.3">
      <c r="A388" s="21"/>
      <c r="B388" s="18"/>
      <c r="C388" s="10"/>
      <c r="D388" s="11"/>
      <c r="E388" s="10"/>
      <c r="F388" s="13"/>
      <c r="G388" s="10"/>
      <c r="H388" s="12"/>
    </row>
    <row r="389" spans="1:8" ht="18" x14ac:dyDescent="0.3">
      <c r="A389" s="20"/>
      <c r="B389" s="17"/>
    </row>
    <row r="390" spans="1:8" ht="18" x14ac:dyDescent="0.3">
      <c r="A390" s="20"/>
      <c r="B390" s="17"/>
    </row>
    <row r="391" spans="1:8" ht="18" x14ac:dyDescent="0.3">
      <c r="A391" s="20"/>
      <c r="B391" s="17"/>
      <c r="F391" s="13"/>
    </row>
    <row r="392" spans="1:8" ht="18" x14ac:dyDescent="0.3">
      <c r="A392" s="20"/>
      <c r="B392" s="17"/>
      <c r="F392" s="13"/>
    </row>
    <row r="393" spans="1:8" ht="18" x14ac:dyDescent="0.3">
      <c r="A393" s="20"/>
      <c r="B393" s="17"/>
    </row>
    <row r="394" spans="1:8" ht="18" x14ac:dyDescent="0.3">
      <c r="A394" s="20"/>
      <c r="B394" s="17"/>
    </row>
    <row r="395" spans="1:8" ht="18" x14ac:dyDescent="0.3">
      <c r="A395" s="20"/>
      <c r="B395" s="17"/>
    </row>
    <row r="396" spans="1:8" ht="18" x14ac:dyDescent="0.3">
      <c r="A396" s="20"/>
      <c r="B396" s="17"/>
      <c r="F396" s="13"/>
    </row>
    <row r="397" spans="1:8" ht="18" x14ac:dyDescent="0.3">
      <c r="A397" s="20"/>
      <c r="B397" s="17"/>
    </row>
    <row r="398" spans="1:8" ht="18" x14ac:dyDescent="0.3">
      <c r="A398" s="20"/>
      <c r="B398" s="17"/>
    </row>
    <row r="399" spans="1:8" ht="18" x14ac:dyDescent="0.3">
      <c r="A399" s="20"/>
      <c r="B399" s="17"/>
    </row>
    <row r="400" spans="1:8" ht="18" x14ac:dyDescent="0.3">
      <c r="A400" s="20"/>
      <c r="B400" s="17"/>
      <c r="F400" s="13"/>
    </row>
    <row r="401" spans="1:2" ht="18" x14ac:dyDescent="0.3">
      <c r="A401" s="20"/>
      <c r="B401" s="17"/>
    </row>
    <row r="402" spans="1:2" ht="18" x14ac:dyDescent="0.3">
      <c r="A402" s="20"/>
      <c r="B402" s="17"/>
    </row>
    <row r="403" spans="1:2" ht="18" x14ac:dyDescent="0.3">
      <c r="A403" s="20"/>
      <c r="B403" s="17"/>
    </row>
    <row r="404" spans="1:2" ht="18" x14ac:dyDescent="0.3">
      <c r="A404" s="20"/>
      <c r="B404" s="17"/>
    </row>
    <row r="405" spans="1:2" ht="18" x14ac:dyDescent="0.3">
      <c r="A405" s="20"/>
      <c r="B405" s="17"/>
    </row>
    <row r="406" spans="1:2" ht="18" x14ac:dyDescent="0.3">
      <c r="A406" s="20"/>
      <c r="B406" s="17"/>
    </row>
    <row r="407" spans="1:2" ht="18" x14ac:dyDescent="0.3">
      <c r="A407" s="20"/>
      <c r="B407" s="17"/>
    </row>
    <row r="408" spans="1:2" ht="18" x14ac:dyDescent="0.3">
      <c r="A408" s="20"/>
      <c r="B408" s="17"/>
    </row>
    <row r="409" spans="1:2" ht="18" x14ac:dyDescent="0.3">
      <c r="A409" s="20"/>
      <c r="B409" s="17"/>
    </row>
    <row r="410" spans="1:2" ht="18" x14ac:dyDescent="0.3">
      <c r="A410" s="20"/>
      <c r="B410" s="17"/>
    </row>
    <row r="411" spans="1:2" ht="18" x14ac:dyDescent="0.3">
      <c r="A411" s="20"/>
      <c r="B411" s="17"/>
    </row>
    <row r="412" spans="1:2" ht="18" x14ac:dyDescent="0.3">
      <c r="A412" s="20"/>
      <c r="B412" s="17"/>
    </row>
    <row r="413" spans="1:2" ht="18" x14ac:dyDescent="0.3">
      <c r="A413" s="20"/>
      <c r="B413" s="17"/>
    </row>
    <row r="414" spans="1:2" ht="18" x14ac:dyDescent="0.3">
      <c r="A414" s="20"/>
      <c r="B414" s="17"/>
    </row>
    <row r="415" spans="1:2" ht="18" x14ac:dyDescent="0.3">
      <c r="A415" s="20"/>
      <c r="B415" s="17"/>
    </row>
    <row r="416" spans="1:2" ht="18" x14ac:dyDescent="0.3">
      <c r="A416" s="20"/>
      <c r="B416" s="17"/>
    </row>
    <row r="417" spans="1:6" ht="18" x14ac:dyDescent="0.3">
      <c r="A417" s="20"/>
      <c r="B417" s="17"/>
    </row>
    <row r="418" spans="1:6" ht="18" x14ac:dyDescent="0.3">
      <c r="A418" s="20"/>
      <c r="B418" s="17"/>
    </row>
    <row r="419" spans="1:6" ht="18" x14ac:dyDescent="0.3">
      <c r="A419" s="20"/>
      <c r="B419" s="17"/>
    </row>
    <row r="420" spans="1:6" ht="18" x14ac:dyDescent="0.3">
      <c r="A420" s="20"/>
      <c r="B420" s="17"/>
    </row>
    <row r="421" spans="1:6" ht="18" x14ac:dyDescent="0.3">
      <c r="A421" s="20"/>
      <c r="B421" s="17"/>
    </row>
    <row r="422" spans="1:6" ht="18" x14ac:dyDescent="0.3">
      <c r="A422" s="20"/>
      <c r="B422" s="17"/>
    </row>
    <row r="423" spans="1:6" ht="18" x14ac:dyDescent="0.3">
      <c r="A423" s="20"/>
      <c r="B423" s="17"/>
    </row>
    <row r="424" spans="1:6" ht="18" x14ac:dyDescent="0.3">
      <c r="A424" s="20"/>
      <c r="B424" s="17"/>
    </row>
    <row r="425" spans="1:6" ht="18" x14ac:dyDescent="0.3">
      <c r="A425" s="20"/>
      <c r="B425" s="17"/>
    </row>
    <row r="426" spans="1:6" ht="18" x14ac:dyDescent="0.3">
      <c r="A426" s="20"/>
      <c r="B426" s="17"/>
    </row>
    <row r="427" spans="1:6" ht="18" x14ac:dyDescent="0.3">
      <c r="A427" s="20"/>
      <c r="B427" s="17"/>
    </row>
    <row r="428" spans="1:6" ht="18" x14ac:dyDescent="0.3">
      <c r="A428" s="20"/>
      <c r="B428" s="17"/>
    </row>
    <row r="429" spans="1:6" ht="18" x14ac:dyDescent="0.3">
      <c r="A429" s="20"/>
      <c r="B429" s="17"/>
    </row>
    <row r="430" spans="1:6" ht="18" x14ac:dyDescent="0.3">
      <c r="A430" s="20"/>
      <c r="B430" s="17"/>
    </row>
    <row r="431" spans="1:6" ht="18" x14ac:dyDescent="0.3">
      <c r="A431" s="20"/>
      <c r="B431" s="17"/>
    </row>
    <row r="432" spans="1:6" ht="18" x14ac:dyDescent="0.3">
      <c r="A432" s="20"/>
      <c r="B432" s="17"/>
      <c r="F432" s="13"/>
    </row>
    <row r="433" spans="1:8" ht="18" x14ac:dyDescent="0.3">
      <c r="A433" s="20"/>
      <c r="B433" s="17"/>
    </row>
    <row r="434" spans="1:8" ht="18" x14ac:dyDescent="0.3">
      <c r="A434" s="20"/>
      <c r="B434" s="17"/>
    </row>
    <row r="435" spans="1:8" ht="18" x14ac:dyDescent="0.3">
      <c r="A435" s="20"/>
      <c r="B435" s="17"/>
    </row>
    <row r="436" spans="1:8" ht="18" x14ac:dyDescent="0.3">
      <c r="A436" s="20"/>
      <c r="B436" s="17"/>
    </row>
    <row r="437" spans="1:8" ht="18" x14ac:dyDescent="0.3">
      <c r="A437" s="20"/>
      <c r="B437" s="17"/>
    </row>
    <row r="438" spans="1:8" ht="18" x14ac:dyDescent="0.3">
      <c r="A438" s="20"/>
      <c r="B438" s="17"/>
      <c r="C438" s="36"/>
    </row>
    <row r="439" spans="1:8" ht="18" x14ac:dyDescent="0.3">
      <c r="A439" s="20"/>
      <c r="B439" s="17"/>
    </row>
    <row r="440" spans="1:8" ht="18" x14ac:dyDescent="0.3">
      <c r="A440" s="20"/>
      <c r="B440" s="17"/>
    </row>
    <row r="441" spans="1:8" ht="18" x14ac:dyDescent="0.3">
      <c r="A441" s="20"/>
      <c r="B441" s="17"/>
    </row>
    <row r="442" spans="1:8" ht="18" x14ac:dyDescent="0.3">
      <c r="A442" s="20"/>
      <c r="B442" s="17"/>
    </row>
    <row r="443" spans="1:8" ht="18" x14ac:dyDescent="0.3">
      <c r="A443" s="20"/>
      <c r="B443" s="17"/>
    </row>
    <row r="444" spans="1:8" ht="18" x14ac:dyDescent="0.3">
      <c r="A444" s="20"/>
      <c r="B444" s="17"/>
    </row>
    <row r="445" spans="1:8" ht="18" x14ac:dyDescent="0.3">
      <c r="A445" s="20"/>
      <c r="B445" s="17"/>
      <c r="F445" s="13"/>
    </row>
    <row r="446" spans="1:8" ht="18" x14ac:dyDescent="0.3">
      <c r="A446" s="20"/>
      <c r="B446" s="17"/>
    </row>
    <row r="447" spans="1:8" ht="18" x14ac:dyDescent="0.3">
      <c r="A447" s="20"/>
      <c r="B447" s="17"/>
    </row>
    <row r="448" spans="1:8" s="9" customFormat="1" ht="18" x14ac:dyDescent="0.3">
      <c r="A448" s="21"/>
      <c r="B448" s="18"/>
      <c r="C448" s="10"/>
      <c r="D448" s="11"/>
      <c r="E448" s="10"/>
      <c r="F448" s="14"/>
      <c r="G448" s="10"/>
      <c r="H448" s="12"/>
    </row>
    <row r="449" spans="1:6" ht="18" x14ac:dyDescent="0.3">
      <c r="A449" s="20"/>
      <c r="B449" s="17"/>
    </row>
    <row r="450" spans="1:6" ht="18" x14ac:dyDescent="0.3">
      <c r="A450" s="20"/>
      <c r="B450" s="17"/>
    </row>
    <row r="451" spans="1:6" ht="18" x14ac:dyDescent="0.3">
      <c r="A451" s="20"/>
      <c r="B451" s="17"/>
    </row>
    <row r="452" spans="1:6" ht="18" x14ac:dyDescent="0.3">
      <c r="A452" s="20"/>
      <c r="B452" s="17"/>
    </row>
    <row r="453" spans="1:6" ht="18" x14ac:dyDescent="0.3">
      <c r="A453" s="20"/>
      <c r="B453" s="17"/>
    </row>
    <row r="454" spans="1:6" ht="18" x14ac:dyDescent="0.3">
      <c r="A454" s="20"/>
      <c r="B454" s="17"/>
    </row>
    <row r="455" spans="1:6" ht="18" x14ac:dyDescent="0.3">
      <c r="A455" s="20"/>
      <c r="B455" s="17"/>
      <c r="F455" s="13"/>
    </row>
    <row r="456" spans="1:6" ht="18" x14ac:dyDescent="0.3">
      <c r="A456" s="20"/>
      <c r="B456" s="17"/>
    </row>
    <row r="457" spans="1:6" ht="18" x14ac:dyDescent="0.3">
      <c r="A457" s="20"/>
      <c r="B457" s="17"/>
    </row>
    <row r="458" spans="1:6" ht="18" x14ac:dyDescent="0.3">
      <c r="A458" s="20"/>
      <c r="B458" s="17"/>
    </row>
    <row r="459" spans="1:6" ht="18" x14ac:dyDescent="0.3">
      <c r="A459" s="20"/>
      <c r="B459" s="17"/>
    </row>
    <row r="460" spans="1:6" ht="18" x14ac:dyDescent="0.3">
      <c r="A460" s="20"/>
      <c r="B460" s="17"/>
    </row>
    <row r="461" spans="1:6" ht="18" x14ac:dyDescent="0.3">
      <c r="A461" s="20"/>
      <c r="B461" s="17"/>
    </row>
    <row r="462" spans="1:6" ht="18" x14ac:dyDescent="0.3">
      <c r="A462" s="20"/>
      <c r="B462" s="17"/>
    </row>
    <row r="463" spans="1:6" ht="18" x14ac:dyDescent="0.3">
      <c r="A463" s="20"/>
      <c r="B463" s="17"/>
    </row>
    <row r="464" spans="1:6" ht="18" x14ac:dyDescent="0.3">
      <c r="A464" s="20"/>
      <c r="B464" s="17"/>
    </row>
    <row r="465" spans="1:6" ht="18" x14ac:dyDescent="0.3">
      <c r="A465" s="20"/>
      <c r="B465" s="17"/>
    </row>
    <row r="466" spans="1:6" ht="18" x14ac:dyDescent="0.3">
      <c r="A466" s="20"/>
      <c r="B466" s="17"/>
      <c r="F466" s="13"/>
    </row>
    <row r="467" spans="1:6" ht="18" x14ac:dyDescent="0.3">
      <c r="A467" s="20"/>
      <c r="B467" s="17"/>
    </row>
    <row r="468" spans="1:6" ht="18" x14ac:dyDescent="0.3">
      <c r="A468" s="20"/>
      <c r="B468" s="17"/>
    </row>
    <row r="469" spans="1:6" ht="18" x14ac:dyDescent="0.3">
      <c r="A469" s="20"/>
      <c r="B469" s="17"/>
    </row>
    <row r="470" spans="1:6" ht="18" x14ac:dyDescent="0.3">
      <c r="A470" s="20"/>
      <c r="B470" s="17"/>
    </row>
    <row r="471" spans="1:6" ht="18" x14ac:dyDescent="0.3">
      <c r="A471" s="20"/>
      <c r="B471" s="17"/>
    </row>
    <row r="472" spans="1:6" ht="18" x14ac:dyDescent="0.3">
      <c r="A472" s="20"/>
      <c r="B472" s="17"/>
    </row>
    <row r="473" spans="1:6" ht="18" x14ac:dyDescent="0.3">
      <c r="A473" s="20"/>
      <c r="B473" s="17"/>
    </row>
    <row r="474" spans="1:6" ht="18" x14ac:dyDescent="0.3">
      <c r="A474" s="20"/>
      <c r="B474" s="17"/>
      <c r="F474" s="13"/>
    </row>
    <row r="475" spans="1:6" ht="18" x14ac:dyDescent="0.3">
      <c r="A475" s="20"/>
      <c r="B475" s="17"/>
    </row>
    <row r="476" spans="1:6" ht="18" x14ac:dyDescent="0.3">
      <c r="A476" s="20"/>
      <c r="B476" s="17"/>
    </row>
    <row r="477" spans="1:6" ht="18" x14ac:dyDescent="0.3">
      <c r="A477" s="20"/>
      <c r="B477" s="17"/>
    </row>
    <row r="478" spans="1:6" ht="18" x14ac:dyDescent="0.3">
      <c r="A478" s="20"/>
      <c r="B478" s="17"/>
    </row>
    <row r="479" spans="1:6" ht="18" x14ac:dyDescent="0.3">
      <c r="A479" s="20"/>
      <c r="B479" s="17"/>
    </row>
    <row r="480" spans="1:6" ht="18" x14ac:dyDescent="0.3">
      <c r="A480" s="20"/>
      <c r="B480" s="17"/>
    </row>
    <row r="481" spans="1:2" ht="18" x14ac:dyDescent="0.3">
      <c r="A481" s="20"/>
      <c r="B481" s="17"/>
    </row>
    <row r="482" spans="1:2" ht="18" x14ac:dyDescent="0.3">
      <c r="A482" s="20"/>
      <c r="B482" s="17"/>
    </row>
    <row r="483" spans="1:2" ht="18" x14ac:dyDescent="0.3">
      <c r="A483" s="20"/>
      <c r="B483" s="17"/>
    </row>
    <row r="484" spans="1:2" ht="18" x14ac:dyDescent="0.3">
      <c r="A484" s="20"/>
      <c r="B484" s="17"/>
    </row>
    <row r="485" spans="1:2" ht="18" x14ac:dyDescent="0.3">
      <c r="A485" s="20"/>
      <c r="B485" s="17"/>
    </row>
    <row r="486" spans="1:2" ht="18" x14ac:dyDescent="0.3">
      <c r="A486" s="20"/>
      <c r="B486" s="17"/>
    </row>
    <row r="487" spans="1:2" ht="18" x14ac:dyDescent="0.3">
      <c r="A487" s="20"/>
      <c r="B487" s="17"/>
    </row>
    <row r="488" spans="1:2" ht="18" x14ac:dyDescent="0.3">
      <c r="A488" s="20"/>
      <c r="B488" s="17"/>
    </row>
    <row r="489" spans="1:2" ht="18" x14ac:dyDescent="0.3">
      <c r="A489" s="20"/>
      <c r="B489" s="17"/>
    </row>
  </sheetData>
  <autoFilter ref="A1:H490" xr:uid="{EF86BD83-7CE8-4645-B088-B4500870E269}"/>
  <conditionalFormatting sqref="E7:E1048576 E1:E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BASE DE DONNÉES Mine Waste 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2022-03-04T17:26:32Z</dcterms:modified>
</cp:coreProperties>
</file>