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F55B6CBF-0358-4361-A042-04523760896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E43" i="2"/>
  <c r="E44" i="2"/>
  <c r="E45" i="2"/>
  <c r="F32" i="1" s="1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30" i="1" l="1"/>
  <c r="F29" i="1"/>
  <c r="F10" i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<sst xmlns="http://schemas.openxmlformats.org/spreadsheetml/2006/main" count="160" uniqueCount="77">
  <si>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</si>
  <si>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</si>
  <si>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</si>
  <si>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</si>
  <si>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</si>
  <si>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</si>
  <si>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</si>
  <si>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</si>
  <si>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</si>
  <si>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</si>
  <si>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</si>
  <si>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</si>
  <si>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</si>
  <si>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</si>
  <si>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</si>
  <si>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</si>
  <si>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</si>
  <si>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</si>
  <si>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</si>
  <si>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</si>
  <si>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</si>
  <si>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</si>
  <si>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</si>
  <si>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</si>
  <si>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</si>
  <si>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</si>
  <si>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</si>
  <si>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</si>
  <si>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</si>
  <si>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</si>
  <si>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</si>
  <si>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</si>
  <si>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</si>
  <si>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</si>
  <si>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</si>
  <si>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</si>
  <si>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</si>
  <si>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</si>
  <si>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</si>
  <si>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</si>
  <si>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</si>
  <si>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</si>
  <si>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</si>
  <si>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</si>
  <si>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</si>
  <si>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</si>
  <si>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</si>
  <si>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</si>
  <si>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</si>
  <si>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</si>
  <si>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</si>
  <si>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</si>
  <si>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</si>
  <si>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</si>
  <si>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</si>
  <si>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</si>
  <si>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</si>
  <si>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</si>
  <si>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</si>
  <si>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</si>
  <si>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</si>
  <si>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</si>
  <si>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</si>
  <si>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</si>
  <si>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</si>
  <si>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</si>
  <si>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</si>
  <si>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</si>
  <si>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</si>
  <si>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</si>
  <si>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</si>
  <si>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</si>
  <si>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</si>
  <si>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</si>
  <si>
    <t>Warn player for their new power</t>
  </si>
  <si>
    <t>Fix platform and use forces instead of velocity</t>
  </si>
  <si>
    <t>useless. forces are cool but impossible to climb ramps + doesn't fix the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</si>
</sst>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1.10625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0.23541666666666666</c:v>
                </c:pt>
                <c:pt idx="4">
                  <c:v>0.46388888888888885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46</xdr:row>
      <xdr:rowOff>123825</xdr:rowOff>
    </xdr:from>
    <xdr:to>
      <xdr:col>0</xdr:col>
      <xdr:colOff>3619500</xdr:colOff>
      <xdr:row>59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46</xdr:row>
      <xdr:rowOff>123825</xdr:rowOff>
    </xdr:from>
    <xdr:to>
      <xdr:col>1</xdr:col>
      <xdr:colOff>1847850</xdr:colOff>
      <xdr:row>59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46</xdr:row>
      <xdr:rowOff>123825</xdr:rowOff>
    </xdr:from>
    <xdr:to>
      <xdr:col>1</xdr:col>
      <xdr:colOff>3762375</xdr:colOff>
      <xdr:row>59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05.917805902776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4T13:25:00"/>
    </cacheField>
    <cacheField name="Ended" numFmtId="167">
      <sharedItems containsNonDate="0" containsDate="1" containsString="0" containsBlank="1" minDate="2023-12-27T20:03:00" maxDate="2024-01-14T22:01:00"/>
    </cacheField>
    <cacheField name="Total time" numFmtId="165">
      <sharedItems containsDate="1" containsMixedTypes="1" minDate="1899-12-30T00:12:00" maxDate="1899-12-30T11:08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3:26:00"/>
    <x v="1"/>
    <b v="1"/>
  </r>
  <r>
    <s v="Create new levels (level design)"/>
    <m/>
    <x v="4"/>
    <d v="2024-01-02T22:00:00"/>
    <m/>
    <d v="1899-12-30T11:08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d v="2024-01-14T02:05:00"/>
    <d v="1899-12-30T03:46:00"/>
    <x v="0"/>
    <m/>
  </r>
  <r>
    <s v="Create destructable walls"/>
    <m/>
    <x v="3"/>
    <d v="2024-01-14T13:25:00"/>
    <d v="2024-01-14T22:01:00"/>
    <d v="1899-12-30T01:46:00"/>
    <x v="0"/>
    <m/>
  </r>
  <r>
    <m/>
    <m/>
    <x v="3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8">
      <pivotArea outline="0" collapsedLevelsAreSubtotals="1" fieldPosition="0"/>
    </format>
    <format dxfId="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5" dataDxfId="24">
  <autoFilter ref="A1:H50" xr:uid="{FEAE4602-F0F4-4371-84F1-3AFAD46F0CA7}">
    <filterColumn colId="6">
      <filters blank="1"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3"/>
    <tableColumn id="2" xr3:uid="{C36AF95D-C9FF-4855-BBA9-5546049AA39F}" name="Desciption" dataDxfId="22"/>
    <tableColumn id="3" xr3:uid="{CBBD0622-A516-452B-B94A-8291C5109D06}" name="Task Type" dataDxfId="21"/>
    <tableColumn id="4" xr3:uid="{1619EB2C-9622-44DA-83E6-5D0AFCA0617E}" name="Started" dataDxfId="20"/>
    <tableColumn id="5" xr3:uid="{5DA25ECD-2C10-4535-9FE4-35E696C5C386}" name="Ended" dataDxfId="19"/>
    <tableColumn id="6" xr3:uid="{721FF157-37F6-46FB-9684-6BDD8317DA66}" name="Total time" dataDxfId="18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7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5" dataDxfId="14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3"/>
    <tableColumn id="5" xr3:uid="{C78510A6-72A3-4D34-A5CB-7F3FF3553696}" name="Comment" dataDxfId="12"/>
    <tableColumn id="2" xr3:uid="{6DC14596-976B-4CBE-B8C2-123BDF384988}" name="Session start" dataDxfId="11"/>
    <tableColumn id="3" xr3:uid="{67A0A396-2632-44ED-B680-1E5AB83AE86D}" name="Session end" dataDxfId="10"/>
    <tableColumn id="4" xr3:uid="{4EEF71A5-3355-4270-A56F-4B00DAC175A2}" name="Session time" dataDxfId="9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33" sqref="D33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0.14305555555620231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hidden="1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0.54652777779119788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hidden="1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hidden="1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hidden="1" x14ac:dyDescent="0.25">
      <c r="A30" s="2" t="s">
        <v>73</v>
      </c>
      <c r="B30" s="2"/>
      <c r="C30" s="2" t="s">
        <v>18</v>
      </c>
      <c r="D30" s="13">
        <v>45305.559027777781</v>
      </c>
      <c r="E30" s="13">
        <v>45305.917361111111</v>
      </c>
      <c r="F3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7.3611111110949423E-2</v>
      </c>
      <c r="G30" s="19" t="str">
        <f>IF(Tasks[[#This Row],[Feature/Task]]&lt;&gt;"",IF(Tasks[[#This Row],[Ended]]&lt;&gt; "", "YES", "NO"),"")</f>
        <v>YES</v>
      </c>
      <c r="H30" s="2"/>
      <c r="I30" s="2"/>
      <c r="J30" s="2"/>
      <c r="K30" s="2"/>
      <c r="L30" s="2"/>
    </row>
    <row r="31" spans="1:12" x14ac:dyDescent="0.25">
      <c r="A31" s="2" t="s">
        <v>74</v>
      </c>
      <c r="B31" s="2"/>
      <c r="C31" s="2" t="s">
        <v>18</v>
      </c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31" s="19" t="str">
        <f>IF(Tasks[[#This Row],[Feature/Task]]&lt;&gt;"",IF(Tasks[[#This Row],[Ended]]&lt;&gt; "", "YES", "NO"),"")</f>
        <v>NO</v>
      </c>
      <c r="H31" s="2"/>
      <c r="I31" s="2"/>
      <c r="J31" s="2"/>
      <c r="K31" s="2"/>
      <c r="L31" s="2"/>
    </row>
    <row r="32" spans="1:12" x14ac:dyDescent="0.25">
      <c r="A32" s="2" t="s">
        <v>75</v>
      </c>
      <c r="B32" s="2"/>
      <c r="C32" s="2" t="s">
        <v>18</v>
      </c>
      <c r="D32" s="13">
        <v>45306</v>
      </c>
      <c r="E32" s="13"/>
      <c r="F3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0.17708333333575865</v>
      </c>
      <c r="G32" s="19" t="str">
        <f>IF(Tasks[[#This Row],[Feature/Task]]&lt;&gt;"",IF(Tasks[[#This Row],[Ended]]&lt;&gt; "", "YES", "NO"),"")</f>
        <v>NO</v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6" priority="1">
      <formula>$H2</formula>
    </cfRule>
    <cfRule type="expression" dxfId="5" priority="5">
      <formula>AND(NOT($G2 = "YES"), $A2 &lt;&gt; "")</formula>
    </cfRule>
    <cfRule type="expression" dxfId="4" priority="6">
      <formula>$G2="YES"</formula>
    </cfRule>
  </conditionalFormatting>
  <conditionalFormatting sqref="G60:H108">
    <cfRule type="expression" dxfId="3" priority="3">
      <formula>AND(NOT($G60), $A60 &lt;&gt; "")</formula>
    </cfRule>
    <cfRule type="expression" dxfId="2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19" workbookViewId="0">
      <selection activeCell="B46" sqref="B46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2.3319444444568944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 t="s">
        <v>73</v>
      </c>
      <c r="B42" s="2"/>
      <c r="C42" s="12">
        <v>45305.559027777781</v>
      </c>
      <c r="D42" s="12">
        <v>45305.625</v>
      </c>
      <c r="E4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6.5972222218988463E-2</v>
      </c>
    </row>
    <row r="43" spans="1:5" x14ac:dyDescent="0.25">
      <c r="A43" s="2" t="s">
        <v>73</v>
      </c>
      <c r="B43" s="2"/>
      <c r="C43" s="12">
        <v>45305.909722222219</v>
      </c>
      <c r="D43" s="12">
        <v>45305.917361111111</v>
      </c>
      <c r="E4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7.6388888919609599E-3</v>
      </c>
    </row>
    <row r="44" spans="1:5" x14ac:dyDescent="0.25">
      <c r="A44" s="2" t="s">
        <v>41</v>
      </c>
      <c r="B44" s="2"/>
      <c r="C44" s="12">
        <v>45305.917361111111</v>
      </c>
      <c r="D44" s="12">
        <v>45306</v>
      </c>
      <c r="E4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8.2638888889050577E-2</v>
      </c>
    </row>
    <row r="45" spans="1:5" x14ac:dyDescent="0.25">
      <c r="A45" s="2" t="s">
        <v>75</v>
      </c>
      <c r="B45" s="2" t="s">
        <v>76</v>
      </c>
      <c r="C45" s="12">
        <v>45306</v>
      </c>
      <c r="D45" s="12">
        <v>45306.177083333336</v>
      </c>
      <c r="E4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0.17708333333575865</v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workbookViewId="0">
      <selection activeCell="A23" sqref="A23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1.10625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0.23541666666666666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0.46388888888888885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2.3319444444568944</v>
      </c>
      <c r="L9" s="23"/>
      <c r="M9" s="23"/>
      <c r="N9" s="23"/>
      <c r="O9" s="23"/>
    </row>
    <row r="10" spans="1:15" x14ac:dyDescent="0.25">
      <c r="A10" s="15" t="s">
        <v>31</v>
      </c>
      <c r="B10" s="20">
        <v>2.072222222222222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2024-01-15T03:16:08Z</dcterms:modified>
</cp:coreProperties>
</file>