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702227A2-0DA8-4D07-9900-AC3B65C3A1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2" i="1" s="1"/>
  <c r="E2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F25" i="1" s="1"/>
  <c r="E38" i="2"/>
  <c r="F26" i="1" s="1"/>
  <c r="E39" i="2"/>
  <c r="E40" i="2"/>
  <c r="F27" i="1" s="1"/>
  <c r="E41" i="2"/>
  <c r="F28" i="1" s="1"/>
  <c r="E42" i="2"/>
  <c r="E43" i="2"/>
  <c r="E44" i="2"/>
  <c r="E45" i="2"/>
  <c r="F32" i="1" s="1"/>
  <c r="E46" i="2"/>
  <c r="F33" i="1" s="1"/>
  <c r="E47" i="2"/>
  <c r="E48" i="2"/>
  <c r="F34" i="1" s="1"/>
  <c r="E49" i="2"/>
  <c r="F31" i="1" s="1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30" i="1" l="1"/>
  <c r="F29" i="1"/>
  <c r="F10" i="1"/>
  <c r="F18" i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<sst xmlns="http://schemas.openxmlformats.org/spreadsheetml/2006/main" count="171" uniqueCount="80">
  <si>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</si>
  <si>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</si>
  <si>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</si>
  <si>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</si>
  <si>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</si>
  <si>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</si>
  <si>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</si>
  <si>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</si>
  <si>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</si>
  <si>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</si>
  <si>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</si>
  <si>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</si>
  <si>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</si>
  <si>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</si>
  <si>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</si>
  <si>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</si>
  <si>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</si>
  <si>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</si>
  <si>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</si>
  <si>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</si>
  <si>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</si>
  <si>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</si>
  <si>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</si>
  <si>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</si>
  <si>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</si>
  <si>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</si>
  <si>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</si>
  <si>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</si>
  <si>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</si>
  <si>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</si>
  <si>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</si>
  <si>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</si>
  <si>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</si>
  <si>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</si>
  <si>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</si>
  <si>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</si>
  <si>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</si>
  <si>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</si>
  <si>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</si>
  <si>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</si>
  <si>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</si>
  <si>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</si>
  <si>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</si>
  <si>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</si>
  <si>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</si>
  <si>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</si>
  <si>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</si>
  <si>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</si>
  <si>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</si>
  <si>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</si>
  <si>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</si>
  <si>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</si>
  <si>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</si>
  <si>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</si>
  <si>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</si>
  <si>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</si>
  <si>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</si>
  <si>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</si>
  <si>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</si>
  <si>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</si>
  <si>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</si>
  <si>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</si>
  <si>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</si>
  <si>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</si>
  <si>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</si>
  <si>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</si>
  <si>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</si>
  <si>
    <t>Implement heart projectiles</t>
  </si>
  <si>
    <t>Create Hearts sound</t>
  </si>
  <si>
    <t>Create monster hit sound</t>
  </si>
  <si>
    <t>Create monster death animation</t>
  </si>
  <si>
    <t>Create heart launcher unlocker animation</t>
  </si>
  <si>
    <t>♣</t>
  </si>
  <si>
    <t>Create destructable walls</t>
  </si>
  <si>
    <t>Warn player for their new power</t>
  </si>
  <si>
    <t>Fix platform and use forces instead of velocity</t>
  </si>
  <si>
    <t>useless. forces are cool but impossible to climb ramps + doesn't fix the platform</t>
  </si>
  <si>
    <t>Revert back to velocity</t>
  </si>
  <si>
    <t>Power ups visual</t>
  </si>
  <si>
    <t>Add more particles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</si>
</sst>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numFmt numFmtId="165" formatCode="h&quot;h&quot;\ mm&quot;min&quot;;@"/>
    </dxf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1.2972222222222221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0.23541666666666666</c:v>
                </c:pt>
                <c:pt idx="4">
                  <c:v>0.54652777777777783</c:v>
                </c:pt>
                <c:pt idx="5">
                  <c:v>4.7222222222222221E-2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8.340000000000001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49</xdr:row>
      <xdr:rowOff>123825</xdr:rowOff>
    </xdr:from>
    <xdr:to>
      <xdr:col>0</xdr:col>
      <xdr:colOff>3619500</xdr:colOff>
      <xdr:row>62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49</xdr:row>
      <xdr:rowOff>123825</xdr:rowOff>
    </xdr:from>
    <xdr:to>
      <xdr:col>1</xdr:col>
      <xdr:colOff>1847850</xdr:colOff>
      <xdr:row>62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49</xdr:row>
      <xdr:rowOff>123825</xdr:rowOff>
    </xdr:from>
    <xdr:to>
      <xdr:col>1</xdr:col>
      <xdr:colOff>3762375</xdr:colOff>
      <xdr:row>62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</xdr:row>
      <xdr:rowOff>123825</xdr:rowOff>
    </xdr:from>
    <xdr:to>
      <xdr:col>9</xdr:col>
      <xdr:colOff>600074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306.937906250001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16T00:00:00"/>
    </cacheField>
    <cacheField name="Ended" numFmtId="167">
      <sharedItems containsNonDate="0" containsDate="1" containsString="0" containsBlank="1" minDate="2023-12-27T20:03:00" maxDate="2024-01-15T18:40:00"/>
    </cacheField>
    <cacheField name="Total time" numFmtId="165">
      <sharedItems containsDate="1" containsMixedTypes="1" minDate="1899-12-30T00:12:00" maxDate="1899-12-30T13:07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3:26:00"/>
    <x v="1"/>
    <b v="1"/>
  </r>
  <r>
    <s v="Create new levels (level design)"/>
    <m/>
    <x v="4"/>
    <d v="2024-01-02T22:00:00"/>
    <m/>
    <d v="1899-12-30T13:07:00"/>
    <x v="1"/>
    <b v="1"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s v="Implement heart projectiles"/>
    <m/>
    <x v="3"/>
    <d v="2024-01-13T17:50:00"/>
    <d v="2024-01-13T19:30:00"/>
    <d v="1899-12-30T01:40:00"/>
    <x v="0"/>
    <m/>
  </r>
  <r>
    <s v="Create Hearts sound"/>
    <m/>
    <x v="5"/>
    <d v="2024-01-13T20:07:00"/>
    <d v="2024-01-13T20:36:00"/>
    <d v="1899-12-30T00:28:00"/>
    <x v="0"/>
    <m/>
  </r>
  <r>
    <s v="Create monster hit sound"/>
    <m/>
    <x v="5"/>
    <d v="2024-01-13T21:54:00"/>
    <d v="2024-01-13T22:18:00"/>
    <d v="1899-12-30T00:24:00"/>
    <x v="0"/>
    <m/>
  </r>
  <r>
    <s v="Create monster death animation"/>
    <m/>
    <x v="3"/>
    <m/>
    <m/>
    <s v="Not started"/>
    <x v="1"/>
    <m/>
  </r>
  <r>
    <s v="Create heart launcher unlocker animation"/>
    <m/>
    <x v="2"/>
    <d v="2024-01-13T22:19:00"/>
    <d v="2024-01-14T02:05:00"/>
    <d v="1899-12-30T03:46:00"/>
    <x v="0"/>
    <m/>
  </r>
  <r>
    <s v="Create destructable walls"/>
    <m/>
    <x v="3"/>
    <d v="2024-01-14T13:25:00"/>
    <d v="2024-01-14T22:01:00"/>
    <d v="1899-12-30T01:46:00"/>
    <x v="0"/>
    <m/>
  </r>
  <r>
    <s v="Warn player for their new power"/>
    <m/>
    <x v="3"/>
    <m/>
    <m/>
    <s v="Not started"/>
    <x v="1"/>
    <m/>
  </r>
  <r>
    <s v="Fix platform and use forces instead of velocity"/>
    <m/>
    <x v="3"/>
    <d v="2024-01-15T00:00:00"/>
    <d v="2024-01-15T18:40:00"/>
    <d v="1899-12-30T04:15:00"/>
    <x v="0"/>
    <m/>
  </r>
  <r>
    <s v="Revert back to velocity"/>
    <m/>
    <x v="3"/>
    <d v="2024-01-15T18:20:00"/>
    <d v="2024-01-15T18:40:00"/>
    <d v="1899-12-30T00:20:00"/>
    <x v="0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8">
      <pivotArea outline="0" collapsedLevelsAreSubtotals="1" fieldPosition="0"/>
    </format>
    <format dxfId="7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5" dataDxfId="24">
  <autoFilter ref="A1:H50" xr:uid="{FEAE4602-F0F4-4371-84F1-3AFAD46F0CA7}">
    <filterColumn colId="6">
      <filters blank="1">
        <filter val="NO"/>
      </filters>
    </filterColumn>
    <filterColumn colId="7">
      <filters blank="1"/>
    </filterColumn>
  </autoFilter>
  <tableColumns count="8">
    <tableColumn id="1" xr3:uid="{8B27624E-49A7-450F-BE7E-731DE5DB093F}" name="Feature/Task" dataDxfId="23"/>
    <tableColumn id="2" xr3:uid="{C36AF95D-C9FF-4855-BBA9-5546049AA39F}" name="Desciption" dataDxfId="22"/>
    <tableColumn id="3" xr3:uid="{CBBD0622-A516-452B-B94A-8291C5109D06}" name="Task Type" dataDxfId="21"/>
    <tableColumn id="4" xr3:uid="{1619EB2C-9622-44DA-83E6-5D0AFCA0617E}" name="Started" dataDxfId="20"/>
    <tableColumn id="5" xr3:uid="{5DA25ECD-2C10-4535-9FE4-35E696C5C386}" name="Ended" dataDxfId="19"/>
    <tableColumn id="6" xr3:uid="{721FF157-37F6-46FB-9684-6BDD8317DA66}" name="Total time" dataDxfId="18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7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5" dataDxfId="14">
  <autoFilter ref="A1:E50" xr:uid="{341A430F-6539-4177-979B-C2093504802E}"/>
  <sortState xmlns:xlrd2="http://schemas.microsoft.com/office/spreadsheetml/2017/richdata2" ref="A2:E50">
    <sortCondition ref="C1:C50"/>
  </sortState>
  <tableColumns count="5">
    <tableColumn id="1" xr3:uid="{64088F67-E263-4A55-9EAF-D34F094ED468}" name="Motive (task)" dataDxfId="13"/>
    <tableColumn id="5" xr3:uid="{C78510A6-72A3-4D34-A5CB-7F3FF3553696}" name="Comment" dataDxfId="12"/>
    <tableColumn id="2" xr3:uid="{6DC14596-976B-4CBE-B8C2-123BDF384988}" name="Session start" dataDxfId="11"/>
    <tableColumn id="3" xr3:uid="{67A0A396-2632-44ED-B680-1E5AB83AE86D}" name="Session end" dataDxfId="10"/>
    <tableColumn id="4" xr3:uid="{4EEF71A5-3355-4270-A56F-4B00DAC175A2}" name="Session time" dataDxfId="9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tabSelected="1" workbookViewId="0">
      <selection activeCell="E35" sqref="E35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0.18472222222044365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hidden="1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0.54652777779119788</v>
      </c>
      <c r="G11" s="19" t="str">
        <f>IF(Tasks[[#This Row],[Feature/Task]]&lt;&gt;"",IF(Tasks[[#This Row],[Ended]]&lt;&gt; "", "YES", "NO"),"")</f>
        <v>NO</v>
      </c>
      <c r="H11" s="2" t="b">
        <v>1</v>
      </c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hidden="1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hidden="1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hidden="1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hidden="1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hidden="1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hidden="1" x14ac:dyDescent="0.25">
      <c r="A25" s="2" t="s">
        <v>67</v>
      </c>
      <c r="B25" s="2"/>
      <c r="C25" s="2" t="s">
        <v>18</v>
      </c>
      <c r="D25" s="13">
        <v>45304.743055555555</v>
      </c>
      <c r="E25" s="13">
        <v>45304.8125</v>
      </c>
      <c r="F2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6.9444444445252884E-2</v>
      </c>
      <c r="G25" s="19" t="str">
        <f>IF(Tasks[[#This Row],[Feature/Task]]&lt;&gt;"",IF(Tasks[[#This Row],[Ended]]&lt;&gt; "", "YES", "NO"),"")</f>
        <v>YES</v>
      </c>
      <c r="H25" s="2"/>
      <c r="I25" s="2"/>
      <c r="J25" s="2"/>
      <c r="K25" s="2"/>
      <c r="L25" s="2"/>
    </row>
    <row r="26" spans="1:12" hidden="1" x14ac:dyDescent="0.25">
      <c r="A26" s="2" t="s">
        <v>68</v>
      </c>
      <c r="B26" s="2"/>
      <c r="C26" s="2" t="s">
        <v>22</v>
      </c>
      <c r="D26" s="13">
        <v>45304.838194444441</v>
      </c>
      <c r="E26" s="13">
        <v>45304.85833333333</v>
      </c>
      <c r="F2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1.9444444449618459E-2</v>
      </c>
      <c r="G26" s="19" t="str">
        <f>IF(Tasks[[#This Row],[Feature/Task]]&lt;&gt;"",IF(Tasks[[#This Row],[Ended]]&lt;&gt; "", "YES", "NO"),"")</f>
        <v>YES</v>
      </c>
      <c r="H26" s="2"/>
      <c r="I26" s="2"/>
      <c r="J26" s="2"/>
      <c r="K26" s="2"/>
      <c r="L26" s="2"/>
    </row>
    <row r="27" spans="1:12" hidden="1" x14ac:dyDescent="0.25">
      <c r="A27" s="2" t="s">
        <v>69</v>
      </c>
      <c r="B27" s="2"/>
      <c r="C27" s="2" t="s">
        <v>22</v>
      </c>
      <c r="D27" s="13">
        <v>45304.912499999999</v>
      </c>
      <c r="E27" s="13">
        <v>45304.929166666669</v>
      </c>
      <c r="F2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1.6666666670062114E-2</v>
      </c>
      <c r="G27" s="19" t="str">
        <f>IF(Tasks[[#This Row],[Feature/Task]]&lt;&gt;"",IF(Tasks[[#This Row],[Ended]]&lt;&gt; "", "YES", "NO"),"")</f>
        <v>YES</v>
      </c>
      <c r="H27" s="2"/>
      <c r="I27" s="2"/>
      <c r="J27" s="2"/>
      <c r="K27" s="2"/>
      <c r="L27" s="2"/>
    </row>
    <row r="28" spans="1:12" x14ac:dyDescent="0.25">
      <c r="A28" s="2" t="s">
        <v>70</v>
      </c>
      <c r="B28" s="2"/>
      <c r="C28" s="2" t="s">
        <v>18</v>
      </c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8" s="19" t="str">
        <f>IF(Tasks[[#This Row],[Feature/Task]]&lt;&gt;"",IF(Tasks[[#This Row],[Ended]]&lt;&gt; "", "YES", "NO"),"")</f>
        <v>NO</v>
      </c>
      <c r="H28" s="2"/>
      <c r="I28" s="2"/>
      <c r="J28" s="2"/>
      <c r="K28" s="2"/>
      <c r="L28" s="2"/>
    </row>
    <row r="29" spans="1:12" hidden="1" x14ac:dyDescent="0.25">
      <c r="A29" s="2" t="s">
        <v>71</v>
      </c>
      <c r="B29" s="2"/>
      <c r="C29" s="2" t="s">
        <v>16</v>
      </c>
      <c r="D29" s="13">
        <v>45304.929861111108</v>
      </c>
      <c r="E29" s="13">
        <v>45305.086805555555</v>
      </c>
      <c r="F2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0.15694444444670808</v>
      </c>
      <c r="G29" s="19" t="str">
        <f>IF(Tasks[[#This Row],[Feature/Task]]&lt;&gt;"",IF(Tasks[[#This Row],[Ended]]&lt;&gt; "", "YES", "NO"),"")</f>
        <v>YES</v>
      </c>
      <c r="H29" s="2"/>
      <c r="I29" s="2"/>
      <c r="J29" s="2"/>
      <c r="K29" s="2"/>
      <c r="L29" s="2"/>
    </row>
    <row r="30" spans="1:12" hidden="1" x14ac:dyDescent="0.25">
      <c r="A30" s="2" t="s">
        <v>73</v>
      </c>
      <c r="B30" s="2"/>
      <c r="C30" s="2" t="s">
        <v>18</v>
      </c>
      <c r="D30" s="13">
        <v>45305.559027777781</v>
      </c>
      <c r="E30" s="13">
        <v>45305.917361111111</v>
      </c>
      <c r="F3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7.3611111110949423E-2</v>
      </c>
      <c r="G30" s="19" t="str">
        <f>IF(Tasks[[#This Row],[Feature/Task]]&lt;&gt;"",IF(Tasks[[#This Row],[Ended]]&lt;&gt; "", "YES", "NO"),"")</f>
        <v>YES</v>
      </c>
      <c r="H30" s="2"/>
      <c r="I30" s="2"/>
      <c r="J30" s="2"/>
      <c r="K30" s="2"/>
      <c r="L30" s="2"/>
    </row>
    <row r="31" spans="1:12" x14ac:dyDescent="0.25">
      <c r="A31" s="2" t="s">
        <v>74</v>
      </c>
      <c r="B31" s="2"/>
      <c r="C31" s="2" t="s">
        <v>18</v>
      </c>
      <c r="D31" s="13">
        <v>45307.036111111112</v>
      </c>
      <c r="E31" s="13"/>
      <c r="F3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2.6388888887595385E-2</v>
      </c>
      <c r="G31" s="19" t="str">
        <f>IF(Tasks[[#This Row],[Feature/Task]]&lt;&gt;"",IF(Tasks[[#This Row],[Ended]]&lt;&gt; "", "YES", "NO"),"")</f>
        <v>NO</v>
      </c>
      <c r="H31" s="2"/>
      <c r="I31" s="2"/>
      <c r="J31" s="2"/>
      <c r="K31" s="2"/>
      <c r="L31" s="2"/>
    </row>
    <row r="32" spans="1:12" hidden="1" x14ac:dyDescent="0.25">
      <c r="A32" s="2" t="s">
        <v>75</v>
      </c>
      <c r="B32" s="2"/>
      <c r="C32" s="2" t="s">
        <v>18</v>
      </c>
      <c r="D32" s="13">
        <v>45306</v>
      </c>
      <c r="E32" s="13">
        <v>45306.777777777781</v>
      </c>
      <c r="F3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0.17708333333575865</v>
      </c>
      <c r="G32" s="19" t="str">
        <f>IF(Tasks[[#This Row],[Feature/Task]]&lt;&gt;"",IF(Tasks[[#This Row],[Ended]]&lt;&gt; "", "YES", "NO"),"")</f>
        <v>YES</v>
      </c>
      <c r="H32" s="2"/>
      <c r="I32" s="2"/>
      <c r="J32" s="2"/>
      <c r="K32" s="2"/>
      <c r="L32" s="2"/>
    </row>
    <row r="33" spans="1:12" hidden="1" x14ac:dyDescent="0.25">
      <c r="A33" s="2" t="s">
        <v>77</v>
      </c>
      <c r="B33" s="2"/>
      <c r="C33" s="2" t="s">
        <v>18</v>
      </c>
      <c r="D33" s="13">
        <v>45306.763888888891</v>
      </c>
      <c r="E33" s="13">
        <v>45306.777777777781</v>
      </c>
      <c r="F3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1.3888888890505768E-2</v>
      </c>
      <c r="G33" s="19" t="str">
        <f>IF(Tasks[[#This Row],[Feature/Task]]&lt;&gt;"",IF(Tasks[[#This Row],[Ended]]&lt;&gt; "", "YES", "NO"),"")</f>
        <v>YES</v>
      </c>
      <c r="H33" s="2"/>
      <c r="I33" s="2"/>
      <c r="J33" s="2"/>
      <c r="K33" s="2"/>
      <c r="L33" s="2"/>
    </row>
    <row r="34" spans="1:12" hidden="1" x14ac:dyDescent="0.25">
      <c r="A34" s="2" t="s">
        <v>78</v>
      </c>
      <c r="B34" s="2"/>
      <c r="C34" s="2" t="s">
        <v>18</v>
      </c>
      <c r="D34" s="13">
        <v>45306.979166666664</v>
      </c>
      <c r="E34" s="13">
        <v>45307.036111111112</v>
      </c>
      <c r="F3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5.6944444448163267E-2</v>
      </c>
      <c r="G34" s="19" t="str">
        <f>IF(Tasks[[#This Row],[Feature/Task]]&lt;&gt;"",IF(Tasks[[#This Row],[Ended]]&lt;&gt; "", "YES", "NO"),"")</f>
        <v>YES</v>
      </c>
      <c r="H34" s="2"/>
      <c r="I34" s="2"/>
      <c r="J34" s="2"/>
      <c r="K34" s="2"/>
      <c r="L34" s="2"/>
    </row>
    <row r="35" spans="1:12" x14ac:dyDescent="0.25">
      <c r="A35" s="2" t="s">
        <v>79</v>
      </c>
      <c r="B35" s="2"/>
      <c r="C35" s="2" t="s">
        <v>18</v>
      </c>
      <c r="D35" s="13">
        <v>45307.020833333336</v>
      </c>
      <c r="E35" s="13"/>
      <c r="F3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1.8055555556202307E-2</v>
      </c>
      <c r="G35" s="19" t="str">
        <f>IF(Tasks[[#This Row],[Feature/Task]]&lt;&gt;"",IF(Tasks[[#This Row],[Ended]]&lt;&gt; "", "YES", "NO"),"")</f>
        <v>NO</v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6" priority="1">
      <formula>$H2</formula>
    </cfRule>
    <cfRule type="expression" dxfId="5" priority="5">
      <formula>AND(NOT($G2 = "YES"), $A2 &lt;&gt; "")</formula>
    </cfRule>
    <cfRule type="expression" dxfId="4" priority="6">
      <formula>$G2="YES"</formula>
    </cfRule>
  </conditionalFormatting>
  <conditionalFormatting sqref="G60:H108">
    <cfRule type="expression" dxfId="3" priority="3">
      <formula>AND(NOT($G60), $A60 &lt;&gt; "")</formula>
    </cfRule>
    <cfRule type="expression" dxfId="2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opLeftCell="A22" workbookViewId="0">
      <selection activeCell="F48" sqref="F48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10</v>
      </c>
      <c r="B2" s="2" t="s">
        <v>28</v>
      </c>
      <c r="C2" s="12">
        <v>45287.697916666664</v>
      </c>
      <c r="D2" s="12">
        <v>45287.708333333336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3" spans="1:10" x14ac:dyDescent="0.25">
      <c r="A3" s="2" t="s">
        <v>7</v>
      </c>
      <c r="B3" s="2"/>
      <c r="C3" s="12">
        <v>45287.708333333336</v>
      </c>
      <c r="D3" s="12">
        <v>45287.834722222222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2.4888888889036025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>
        <v>45304.742361111108</v>
      </c>
      <c r="E3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4.6527777776645962E-2</v>
      </c>
    </row>
    <row r="37" spans="1:5" x14ac:dyDescent="0.25">
      <c r="A37" s="2" t="s">
        <v>67</v>
      </c>
      <c r="B37" s="2"/>
      <c r="C37" s="12">
        <v>45304.743055555555</v>
      </c>
      <c r="D37" s="12">
        <v>45304.8125</v>
      </c>
      <c r="E3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6.9444444445252884E-2</v>
      </c>
    </row>
    <row r="38" spans="1:5" x14ac:dyDescent="0.25">
      <c r="A38" s="2" t="s">
        <v>68</v>
      </c>
      <c r="B38" s="2"/>
      <c r="C38" s="12">
        <v>45304.838194444441</v>
      </c>
      <c r="D38" s="12">
        <v>45304.857638888891</v>
      </c>
      <c r="E3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1.9444444449618459E-2</v>
      </c>
    </row>
    <row r="39" spans="1:5" x14ac:dyDescent="0.25">
      <c r="A39" s="2" t="s">
        <v>35</v>
      </c>
      <c r="B39" s="2"/>
      <c r="C39" s="12">
        <v>45304.85833333333</v>
      </c>
      <c r="D39" s="12">
        <v>45304.908333333333</v>
      </c>
      <c r="E3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5.0000000002910383E-2</v>
      </c>
    </row>
    <row r="40" spans="1:5" x14ac:dyDescent="0.25">
      <c r="A40" s="2" t="s">
        <v>69</v>
      </c>
      <c r="B40" s="2"/>
      <c r="C40" s="12">
        <v>45304.912499999999</v>
      </c>
      <c r="D40" s="12">
        <v>45304.929166666669</v>
      </c>
      <c r="E4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1.6666666670062114E-2</v>
      </c>
    </row>
    <row r="41" spans="1:5" x14ac:dyDescent="0.25">
      <c r="A41" s="2" t="s">
        <v>71</v>
      </c>
      <c r="B41" s="2"/>
      <c r="C41" s="12">
        <v>45304.929861111108</v>
      </c>
      <c r="D41" s="12">
        <v>45305.086805555555</v>
      </c>
      <c r="E4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0.15694444444670808</v>
      </c>
    </row>
    <row r="42" spans="1:5" x14ac:dyDescent="0.25">
      <c r="A42" s="2" t="s">
        <v>73</v>
      </c>
      <c r="B42" s="2"/>
      <c r="C42" s="12">
        <v>45305.559027777781</v>
      </c>
      <c r="D42" s="12">
        <v>45305.625</v>
      </c>
      <c r="E4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6.5972222218988463E-2</v>
      </c>
    </row>
    <row r="43" spans="1:5" x14ac:dyDescent="0.25">
      <c r="A43" s="2" t="s">
        <v>73</v>
      </c>
      <c r="B43" s="2"/>
      <c r="C43" s="12">
        <v>45305.909722222219</v>
      </c>
      <c r="D43" s="12">
        <v>45305.917361111111</v>
      </c>
      <c r="E4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7.6388888919609599E-3</v>
      </c>
    </row>
    <row r="44" spans="1:5" x14ac:dyDescent="0.25">
      <c r="A44" s="2" t="s">
        <v>41</v>
      </c>
      <c r="B44" s="2"/>
      <c r="C44" s="12">
        <v>45305.917361111111</v>
      </c>
      <c r="D44" s="12">
        <v>45306</v>
      </c>
      <c r="E4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8.2638888889050577E-2</v>
      </c>
    </row>
    <row r="45" spans="1:5" x14ac:dyDescent="0.25">
      <c r="A45" s="2" t="s">
        <v>75</v>
      </c>
      <c r="B45" s="2" t="s">
        <v>76</v>
      </c>
      <c r="C45" s="12">
        <v>45306</v>
      </c>
      <c r="D45" s="12">
        <v>45306.177083333336</v>
      </c>
      <c r="E4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0.17708333333575865</v>
      </c>
    </row>
    <row r="46" spans="1:5" x14ac:dyDescent="0.25">
      <c r="A46" s="2" t="s">
        <v>77</v>
      </c>
      <c r="B46" s="2"/>
      <c r="C46" s="12">
        <v>45306.763888888891</v>
      </c>
      <c r="D46" s="12">
        <v>45306.777777777781</v>
      </c>
      <c r="E4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47" spans="1:5" x14ac:dyDescent="0.25">
      <c r="A47" s="2" t="s">
        <v>35</v>
      </c>
      <c r="B47" s="2"/>
      <c r="C47" s="12">
        <v>45306.9375</v>
      </c>
      <c r="D47" s="12">
        <v>45306.979166666664</v>
      </c>
      <c r="E4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4.1666666664241347E-2</v>
      </c>
    </row>
    <row r="48" spans="1:5" x14ac:dyDescent="0.25">
      <c r="A48" s="2" t="s">
        <v>78</v>
      </c>
      <c r="B48" s="2"/>
      <c r="C48" s="12">
        <v>45306.979166666664</v>
      </c>
      <c r="D48" s="12">
        <v>45307.036111111112</v>
      </c>
      <c r="E4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5.6944444448163267E-2</v>
      </c>
    </row>
    <row r="49" spans="1:5" x14ac:dyDescent="0.25">
      <c r="A49" s="2" t="s">
        <v>74</v>
      </c>
      <c r="B49" s="2"/>
      <c r="C49" s="12">
        <v>45307.036111111112</v>
      </c>
      <c r="D49" s="12">
        <v>45307.0625</v>
      </c>
      <c r="E4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2.6388888887595385E-2</v>
      </c>
    </row>
    <row r="50" spans="1:5" x14ac:dyDescent="0.25">
      <c r="A50" s="2" t="s">
        <v>79</v>
      </c>
      <c r="B50" s="2"/>
      <c r="C50" s="12">
        <v>45307.0625</v>
      </c>
      <c r="D50" s="12">
        <v>45307.080555555556</v>
      </c>
      <c r="E5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1.8055555556202307E-2</v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30"/>
  <sheetViews>
    <sheetView showGridLines="0" workbookViewId="0">
      <selection activeCell="A22" sqref="A22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1.2972222222222221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0.23541666666666666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0.54652777777777783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4.7222222222222221E-2</v>
      </c>
      <c r="K9" s="23">
        <f ca="1" xml:space="preserve"> SUM(Sessions[Session time])</f>
        <v>2.4888888889036025</v>
      </c>
      <c r="L9" s="23"/>
      <c r="M9" s="23"/>
      <c r="N9" s="23"/>
      <c r="O9" s="23"/>
    </row>
    <row r="10" spans="1:15" x14ac:dyDescent="0.25">
      <c r="A10" s="15" t="s">
        <v>31</v>
      </c>
      <c r="B10" s="20">
        <v>2.3458333333333332</v>
      </c>
      <c r="K10" s="24"/>
      <c r="L10" s="24"/>
      <c r="M10" s="24"/>
      <c r="N10" s="24"/>
      <c r="O10" s="24"/>
    </row>
    <row r="28" spans="3:5" x14ac:dyDescent="0.25">
      <c r="E28" t="s">
        <v>38</v>
      </c>
    </row>
    <row r="30" spans="3:5" x14ac:dyDescent="0.25">
      <c r="C30" t="s">
        <v>72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2024-01-16T00:56:59Z</dcterms:modified>
</cp:coreProperties>
</file>