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ev\Overdrive\"/>
    </mc:Choice>
  </mc:AlternateContent>
  <xr:revisionPtr revIDLastSave="0" documentId="13_ncr:1_{BE080689-3491-415D-A3CB-8B114F55DED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33" i="1"/>
  <c r="H2" i="1" s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1" i="1"/>
  <c r="H3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4" i="1"/>
</calcChain>
</file>

<file path=xl/sharedStrings.xml><?xml version="1.0" encoding="utf-8"?>
<sst xmlns="http://schemas.openxmlformats.org/spreadsheetml/2006/main" count="177" uniqueCount="130">
  <si>
    <t>Ref</t>
  </si>
  <si>
    <t>Qnty</t>
  </si>
  <si>
    <t>Value</t>
  </si>
  <si>
    <t>Footprint</t>
  </si>
  <si>
    <t>Description</t>
  </si>
  <si>
    <t>BT1</t>
  </si>
  <si>
    <t>9V</t>
  </si>
  <si>
    <t>Battery</t>
  </si>
  <si>
    <t>Connector_PinSocket_2.54mm:PinSocket_1x02_P2.54mm_Vertical</t>
  </si>
  <si>
    <t>Multiple-cell battery</t>
  </si>
  <si>
    <t>C1</t>
  </si>
  <si>
    <t>47n film</t>
  </si>
  <si>
    <t>C</t>
  </si>
  <si>
    <t>Capacitor_THT:C_Rect_L7.0mm_W2.0mm_P5.00mm</t>
  </si>
  <si>
    <t>Unpolarized capacitor</t>
  </si>
  <si>
    <t>C2, C8, C12</t>
  </si>
  <si>
    <t>220n film</t>
  </si>
  <si>
    <t>C3</t>
  </si>
  <si>
    <t>100n film</t>
  </si>
  <si>
    <t>C4, C9</t>
  </si>
  <si>
    <t>1u film</t>
  </si>
  <si>
    <t>C5</t>
  </si>
  <si>
    <t>10u</t>
  </si>
  <si>
    <t>C_Polarized_US</t>
  </si>
  <si>
    <t>Capacitor_THT:CP_Radial_D6.3mm_P2.50mm</t>
  </si>
  <si>
    <t>Polarized capacitor, US symbol</t>
  </si>
  <si>
    <t>C6</t>
  </si>
  <si>
    <t>47p ceramic</t>
  </si>
  <si>
    <t>Capacitor_THT:C_Disc_D5.0mm_W2.5mm_P5.00mm</t>
  </si>
  <si>
    <t>C10</t>
  </si>
  <si>
    <t>100u</t>
  </si>
  <si>
    <t>C11</t>
  </si>
  <si>
    <t>47u</t>
  </si>
  <si>
    <t>D1, D2</t>
  </si>
  <si>
    <t>1N4148</t>
  </si>
  <si>
    <t>D</t>
  </si>
  <si>
    <t>Diode_THT:D_DO-35_SOD27_P10.16mm_Horizontal</t>
  </si>
  <si>
    <t>Diode</t>
  </si>
  <si>
    <t>D3</t>
  </si>
  <si>
    <t>RED</t>
  </si>
  <si>
    <t>LED</t>
  </si>
  <si>
    <t>LED_THT:LED_D3.0mm</t>
  </si>
  <si>
    <t>Light emitting diode</t>
  </si>
  <si>
    <t>AudioJack3_Switch</t>
  </si>
  <si>
    <t>Connector_Audio:Jack_6.35mm_Neutrik_NRJ6HM-1-AU_Horizontal</t>
  </si>
  <si>
    <t>Audio Jack, 3 Poles (Stereo / TRS), Switched Poles (Normalling)</t>
  </si>
  <si>
    <t>J2</t>
  </si>
  <si>
    <t>Barrel_Jack_Switch</t>
  </si>
  <si>
    <t>Connector_BarrelJack:BarrelJack_Horizontal</t>
  </si>
  <si>
    <t>DC Barrel Jack with an internal switch</t>
  </si>
  <si>
    <t>J4, J5, J6, J7</t>
  </si>
  <si>
    <t>Screw_Terminal_01x01</t>
  </si>
  <si>
    <t>MountingHole:MountingHole_3.2mm_M3_DIN965_Pad</t>
  </si>
  <si>
    <t>Generic screw terminal, single row, 01x01, script generated (kicad-library-utils/schlib/autogen/connector/)</t>
  </si>
  <si>
    <t>Q1, Q2</t>
  </si>
  <si>
    <t>2N2222</t>
  </si>
  <si>
    <t>NPN</t>
  </si>
  <si>
    <t>Package_TO_SOT_THT:TO-92_Inline</t>
  </si>
  <si>
    <t>Bipolar transistor symbol for simulation only, substrate tied to the emitter</t>
  </si>
  <si>
    <t>R1, R5, R8, R12</t>
  </si>
  <si>
    <t>1k</t>
  </si>
  <si>
    <t>R_US</t>
  </si>
  <si>
    <t>Resistor_THT:R_Axial_DIN0309_L9.0mm_D3.2mm_P12.70mm_Horizontal</t>
  </si>
  <si>
    <t>Resistor, US symbol</t>
  </si>
  <si>
    <t>R2, R19</t>
  </si>
  <si>
    <t>4k7</t>
  </si>
  <si>
    <t>R3</t>
  </si>
  <si>
    <t>220R</t>
  </si>
  <si>
    <t>R4</t>
  </si>
  <si>
    <t>51k</t>
  </si>
  <si>
    <t>R6, R13, R14</t>
  </si>
  <si>
    <t>510k</t>
  </si>
  <si>
    <t>R7</t>
  </si>
  <si>
    <t>100R</t>
  </si>
  <si>
    <t>R9, R10, R11, R15, R16, R17, R18</t>
  </si>
  <si>
    <t>10k</t>
  </si>
  <si>
    <t>RV1</t>
  </si>
  <si>
    <t>B25k</t>
  </si>
  <si>
    <t>R_Potentiometer_US</t>
  </si>
  <si>
    <t>Connector_PinHeader_2.54mm:PinHeader_1x03_P2.54mm_Vertical</t>
  </si>
  <si>
    <t>Potentiometer, US symbol</t>
  </si>
  <si>
    <t>RV2</t>
  </si>
  <si>
    <t>A500k</t>
  </si>
  <si>
    <t>RV3</t>
  </si>
  <si>
    <t>B100k</t>
  </si>
  <si>
    <t>SW1</t>
  </si>
  <si>
    <t>Footswitch</t>
  </si>
  <si>
    <t>3PDT-ind</t>
  </si>
  <si>
    <t>Switches:Footswitch</t>
  </si>
  <si>
    <t>U1</t>
  </si>
  <si>
    <t>RC4558</t>
  </si>
  <si>
    <t>Package_DIP:DIP-8_W7.62mm_Socket</t>
  </si>
  <si>
    <t>Dual General Purpose, Operational Amplifier, DIP-8/SOIC-8/SSOP-8</t>
  </si>
  <si>
    <t>Component name</t>
  </si>
  <si>
    <t>€/ud</t>
  </si>
  <si>
    <t>Total</t>
  </si>
  <si>
    <t>Link</t>
  </si>
  <si>
    <t>https://www.lcsc.com/product-detail/span-style-background-color-ff0-Battery-span-Connectors_Q-J-C70374_C70374.html</t>
  </si>
  <si>
    <t>Stereo In, Mono Out</t>
  </si>
  <si>
    <t>SCK1</t>
  </si>
  <si>
    <t>DIP-8 Socket</t>
  </si>
  <si>
    <t>M3</t>
  </si>
  <si>
    <t>https://www.lcsc.com/product-detail/Film-Capacitors_KYET-PE473J2A0503_C514192.html</t>
  </si>
  <si>
    <t>https://www.lcsc.com/product-detail/Film-Capacitors_KYET-PE224J2A0501_C393118.html</t>
  </si>
  <si>
    <t>https://www.lcsc.com/product-detail/Film-Capacitors_KNSCHA-MEB104J100V82CB0018_C3034534.html</t>
  </si>
  <si>
    <t>https://www.lcsc.com/product-detail/Film-Capacitors_KNSCHA-MEB105J63V82CB0235_C3975271.html</t>
  </si>
  <si>
    <t>https://www.lcsc.com/product-detail/Aluminum-Electrolytic-Capacitors-Leaded_Lelon-RXJ100M2ABK-0611_C134618.html</t>
  </si>
  <si>
    <t>https://www.lcsc.com/product-detail/Aluminum-Electrolytic-Capacitors-Leaded_AISHI-Aihua-Group-ERS1EM101E11OT_C112509.html</t>
  </si>
  <si>
    <t>https://www.lcsc.com/product-detail/Aluminum-Electrolytic-Capacitors-Leaded_KNSCHA-03EC0571_C2831773.html</t>
  </si>
  <si>
    <t>https://www.lcsc.com/product-detail/Ceramic-Disc-Capacitors_Dersonic-CC1H470JC74DCH4B10MN_C254104.html</t>
  </si>
  <si>
    <t>https://www.lcsc.com/product-detail/Switching-Diode_LGE-1N4148_C402212.html</t>
  </si>
  <si>
    <t>https://www.lcsc.com/product-detail/Light-Emitting-Diodes-LED_TUOZHAN-TZ-L2-03YYBR2RDJ30-003_C779429.html</t>
  </si>
  <si>
    <t>https://www.lcsc.com/product-detail/Audio-Connectors_HOOYA-PJ-625A_C309288.html</t>
  </si>
  <si>
    <t>https://www.lcsc.com/product-detail/AC-DC-Power-Connectors_BOOMELE-Boom-Precision-Elec-DC-005-2-0_C16214.html</t>
  </si>
  <si>
    <t>https://www.lcsc.com/product-detail/Bipolar-Transistors-BJT_Slkor-SLKORMICRO-Elec-2N2222A_C5330385.html</t>
  </si>
  <si>
    <t>https://www.lcsc.com/product-detail/Through-Hole-Resistors_Huaxing-Mechanical-Elec-MF1-4W-1K-1-T52_C713997.html</t>
  </si>
  <si>
    <t>https://www.lcsc.com/product-detail/Through-Hole-Resistors_CCO-Chian-Chia-Elec-CF1-4W-4-7K-5-T_C120071.html</t>
  </si>
  <si>
    <t>https://www.lcsc.com/product-detail/Through-Hole-Resistors_CCO-Chian-Chia-Elec-CF1-4W-220-5-T_C120039.html</t>
  </si>
  <si>
    <t>https://www.lcsc.com/product-detail/Through-Hole-Resistors_VO-CR1-8W-51K-5-OT52_C2897070.html</t>
  </si>
  <si>
    <t>https://www.lcsc.com/product-detail/Through-Hole-Resistors_Vishay-Intertech-AC03000001000JAC00_C241911.html</t>
  </si>
  <si>
    <t>https://www.lcsc.com/product-detail/Through-Hole-Resistors_TyoHM-RN1-4W10KFT-BA1_C410695.html</t>
  </si>
  <si>
    <t>https://www.lcsc.com/product-detail/Operational-Amplifier_YW-UTC4558_C523740.html</t>
  </si>
  <si>
    <t>https://www.lcsc.com/product-detail/IC-Sockets_CONNFLY-Elec-DS1009-08AT1NX-0A2_C72124.html</t>
  </si>
  <si>
    <t>IC Socket DIP-8</t>
  </si>
  <si>
    <t>https://www.lcsc.com/product-detail/Through-Hole-Resistors_YAGEO-MFR-25FTE52-510K_C173024.html</t>
  </si>
  <si>
    <t>https://es.aliexpress.com/item/1005006314712451.html?spm=a2g0o.detail.1000014.3.500dwtg1wtg1Kk&amp;gps-id=pcDetailBottomMoreOtherSeller&amp;scm=1007.40000.326746.0&amp;scm_id=1007.40000.326746.0&amp;scm-url=1007.40000.326746.0&amp;pvid=c191c855-f19c-452d-b40d-938c8a0b09d8&amp;_t=gps-id:pcDetailBottomMoreOtherSeller,scm-url:1007.40000.326746.0,pvid:c191c855-f19c-452d-b40d-938c8a0b09d8,tpp_buckets:668%232846%238108%23148&amp;pdp_npi=4%40dis%21EUR%210.38%210.26%21%21%210.40%210.27%21%40210387a117058882681643068eb3f6%2112000036726770653%21rec%21ES%212786414442%21&amp;utparam-url=scene%3ApcDetailBottomMoreOtherSeller%7Cquery_from%3A</t>
  </si>
  <si>
    <t>https://es.aliexpress.com/item/4000285680608.html?spm=a2g0o.detail.0.0.6fdb5b44Fdar9v&amp;gps-id=pcDetailTopMoreOtherSeller&amp;scm=1007.40000.327270.0&amp;scm_id=1007.40000.327270.0&amp;scm-url=1007.40000.327270.0&amp;pvid=3906bb66-2f17-4516-856c-0a183cd5083f&amp;_t=gps-id:pcDetailTopMoreOtherSeller,scm-url:1007.40000.327270.0,pvid:3906bb66-2f17-4516-856c-0a183cd5083f,tpp_buckets:668%232846%238108%231977&amp;pdp_npi=4%40dis%21EUR%211.24%211.01%21%21%211.32%211.08%21%40210387a117058886440455424eb3f6%2110000001181838463%21rec%21ES%212786414442%21&amp;utparam-url=scene%3ApcDetailTopMoreOtherSeller%7Cquery_from%3A</t>
  </si>
  <si>
    <t>PCB</t>
  </si>
  <si>
    <t>JLCPCB</t>
  </si>
  <si>
    <t>J1, 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</si>
</sst>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11"/>
      <color rgb="FF333333"/>
      <name val="HarmonyOS Sans SC"/>
    </font>
    <font>
      <sz val="11"/>
      <color rgb="FFFF0000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2"/>
  <sheetViews>
    <sheetView tabSelected="1" workbookViewId="0">
      <selection activeCell="B25" sqref="B25:B27"/>
    </sheetView>
  </sheetViews>
  <sheetFormatPr defaultRowHeight="15"/>
  <cols>
    <col min="1" max="1" width="4.140625" style="1" customWidth="1"/>
    <col min="2" max="2" width="31.5703125" style="1" bestFit="1" customWidth="1"/>
    <col min="3" max="3" width="5.28515625" style="1" bestFit="1" customWidth="1"/>
    <col min="4" max="4" width="19.42578125" style="1" bestFit="1" customWidth="1"/>
    <col min="5" max="5" width="22.85546875" style="1" bestFit="1" customWidth="1"/>
    <col min="6" max="6" width="71.28515625" style="1" bestFit="1" customWidth="1"/>
    <col min="7" max="7" width="7.28515625" style="5" bestFit="1" customWidth="1"/>
    <col min="8" max="8" width="7.85546875" style="1" bestFit="1" customWidth="1"/>
    <col min="9" max="9" width="13.28515625" style="1" customWidth="1"/>
    <col min="10" max="10" width="98.140625" style="1" bestFit="1" customWidth="1"/>
    <col min="11" max="16384" width="9.140625" style="1"/>
  </cols>
  <sheetData>
    <row r="2" spans="2:10">
      <c r="H2" s="1">
        <f>SUM(H4:H52)</f>
        <v>7.8549999999999995</v>
      </c>
    </row>
    <row r="3" spans="2:10" s="3" customFormat="1">
      <c r="B3" s="2" t="s">
        <v>0</v>
      </c>
      <c r="C3" s="2" t="s">
        <v>1</v>
      </c>
      <c r="D3" s="2" t="s">
        <v>2</v>
      </c>
      <c r="E3" s="2" t="s">
        <v>93</v>
      </c>
      <c r="F3" s="2" t="s">
        <v>3</v>
      </c>
      <c r="G3" s="6" t="s">
        <v>94</v>
      </c>
      <c r="H3" s="2" t="s">
        <v>95</v>
      </c>
      <c r="I3" s="2" t="s">
        <v>96</v>
      </c>
      <c r="J3" s="2" t="s">
        <v>4</v>
      </c>
    </row>
    <row r="4" spans="2:10">
      <c r="B4" s="1" t="s">
        <v>5</v>
      </c>
      <c r="C4" s="1">
        <v>1</v>
      </c>
      <c r="D4" s="1" t="s">
        <v>6</v>
      </c>
      <c r="E4" s="1" t="s">
        <v>7</v>
      </c>
      <c r="F4" s="1" t="s">
        <v>8</v>
      </c>
      <c r="G4" s="4">
        <v>9.0300000000000005E-2</v>
      </c>
      <c r="H4" s="1">
        <f>G4*C4</f>
        <v>9.0300000000000005E-2</v>
      </c>
      <c r="I4" s="1" t="s">
        <v>97</v>
      </c>
      <c r="J4" s="1" t="s">
        <v>9</v>
      </c>
    </row>
    <row r="5" spans="2:10">
      <c r="B5" s="1" t="s">
        <v>10</v>
      </c>
      <c r="C5" s="1">
        <v>1</v>
      </c>
      <c r="D5" s="1" t="s">
        <v>11</v>
      </c>
      <c r="E5" s="1" t="s">
        <v>12</v>
      </c>
      <c r="F5" s="1" t="s">
        <v>13</v>
      </c>
      <c r="G5" s="5">
        <v>2.9700000000000001E-2</v>
      </c>
      <c r="H5" s="1">
        <f t="shared" ref="H5:H52" si="0">G5*C5</f>
        <v>2.9700000000000001E-2</v>
      </c>
      <c r="I5" s="1" t="s">
        <v>102</v>
      </c>
      <c r="J5" s="1" t="s">
        <v>14</v>
      </c>
    </row>
    <row r="6" spans="2:10">
      <c r="B6" s="1" t="s">
        <v>15</v>
      </c>
      <c r="C6" s="1">
        <v>3</v>
      </c>
      <c r="D6" s="1" t="s">
        <v>16</v>
      </c>
      <c r="E6" s="1" t="s">
        <v>12</v>
      </c>
      <c r="F6" s="1" t="s">
        <v>13</v>
      </c>
      <c r="G6" s="5">
        <v>5.0799999999999998E-2</v>
      </c>
      <c r="H6" s="1">
        <f t="shared" si="0"/>
        <v>0.15239999999999998</v>
      </c>
      <c r="I6" s="1" t="s">
        <v>103</v>
      </c>
      <c r="J6" s="1" t="s">
        <v>14</v>
      </c>
    </row>
    <row r="7" spans="2:10">
      <c r="B7" s="1" t="s">
        <v>17</v>
      </c>
      <c r="C7" s="1">
        <v>1</v>
      </c>
      <c r="D7" s="1" t="s">
        <v>18</v>
      </c>
      <c r="E7" s="1" t="s">
        <v>12</v>
      </c>
      <c r="F7" s="1" t="s">
        <v>13</v>
      </c>
      <c r="G7" s="5">
        <v>3.61E-2</v>
      </c>
      <c r="H7" s="1">
        <f t="shared" si="0"/>
        <v>3.61E-2</v>
      </c>
      <c r="I7" s="1" t="s">
        <v>104</v>
      </c>
      <c r="J7" s="1" t="s">
        <v>14</v>
      </c>
    </row>
    <row r="8" spans="2:10">
      <c r="B8" s="7" t="s">
        <v>19</v>
      </c>
      <c r="C8" s="1">
        <v>2</v>
      </c>
      <c r="D8" s="1" t="s">
        <v>20</v>
      </c>
      <c r="E8" s="1" t="s">
        <v>12</v>
      </c>
      <c r="F8" s="1" t="s">
        <v>13</v>
      </c>
      <c r="G8" s="5">
        <v>0.14080000000000001</v>
      </c>
      <c r="H8" s="1">
        <f t="shared" si="0"/>
        <v>0.28160000000000002</v>
      </c>
      <c r="I8" s="1" t="s">
        <v>105</v>
      </c>
      <c r="J8" s="1" t="s">
        <v>14</v>
      </c>
    </row>
    <row r="9" spans="2:10">
      <c r="B9" s="1" t="s">
        <v>21</v>
      </c>
      <c r="C9" s="1">
        <v>1</v>
      </c>
      <c r="D9" s="1" t="s">
        <v>22</v>
      </c>
      <c r="E9" s="1" t="s">
        <v>23</v>
      </c>
      <c r="F9" s="1" t="s">
        <v>24</v>
      </c>
      <c r="G9" s="5">
        <v>5.8599999999999999E-2</v>
      </c>
      <c r="H9" s="1">
        <f t="shared" si="0"/>
        <v>5.8599999999999999E-2</v>
      </c>
      <c r="I9" s="1" t="s">
        <v>106</v>
      </c>
      <c r="J9" s="1" t="s">
        <v>25</v>
      </c>
    </row>
    <row r="10" spans="2:10">
      <c r="B10" s="1" t="s">
        <v>26</v>
      </c>
      <c r="C10" s="1">
        <v>1</v>
      </c>
      <c r="D10" s="1" t="s">
        <v>27</v>
      </c>
      <c r="E10" s="1" t="s">
        <v>12</v>
      </c>
      <c r="F10" s="1" t="s">
        <v>28</v>
      </c>
      <c r="G10" s="5">
        <v>1.24E-2</v>
      </c>
      <c r="H10" s="1">
        <f t="shared" si="0"/>
        <v>1.24E-2</v>
      </c>
      <c r="I10" s="1" t="s">
        <v>109</v>
      </c>
      <c r="J10" s="1" t="s">
        <v>14</v>
      </c>
    </row>
    <row r="11" spans="2:10">
      <c r="B11" s="1" t="s">
        <v>29</v>
      </c>
      <c r="C11" s="1">
        <v>1</v>
      </c>
      <c r="D11" s="1" t="s">
        <v>30</v>
      </c>
      <c r="E11" s="1" t="s">
        <v>23</v>
      </c>
      <c r="F11" s="1" t="s">
        <v>24</v>
      </c>
      <c r="G11" s="5">
        <v>2.35E-2</v>
      </c>
      <c r="H11" s="1">
        <f t="shared" si="0"/>
        <v>2.35E-2</v>
      </c>
      <c r="I11" s="1" t="s">
        <v>107</v>
      </c>
      <c r="J11" s="1" t="s">
        <v>25</v>
      </c>
    </row>
    <row r="12" spans="2:10">
      <c r="B12" s="1" t="s">
        <v>31</v>
      </c>
      <c r="C12" s="1">
        <v>1</v>
      </c>
      <c r="D12" s="1" t="s">
        <v>32</v>
      </c>
      <c r="E12" s="1" t="s">
        <v>23</v>
      </c>
      <c r="F12" s="1" t="s">
        <v>24</v>
      </c>
      <c r="G12" s="5">
        <v>1.7899999999999999E-2</v>
      </c>
      <c r="H12" s="1">
        <f t="shared" si="0"/>
        <v>1.7899999999999999E-2</v>
      </c>
      <c r="I12" s="1" t="s">
        <v>108</v>
      </c>
      <c r="J12" s="1" t="s">
        <v>25</v>
      </c>
    </row>
    <row r="13" spans="2:10">
      <c r="B13" s="1" t="s">
        <v>33</v>
      </c>
      <c r="C13" s="1">
        <v>2</v>
      </c>
      <c r="D13" s="1" t="s">
        <v>34</v>
      </c>
      <c r="E13" s="1" t="s">
        <v>35</v>
      </c>
      <c r="F13" s="1" t="s">
        <v>36</v>
      </c>
      <c r="G13" s="5">
        <v>7.3000000000000001E-3</v>
      </c>
      <c r="H13" s="1">
        <f t="shared" si="0"/>
        <v>1.46E-2</v>
      </c>
      <c r="I13" s="1" t="s">
        <v>110</v>
      </c>
      <c r="J13" s="1" t="s">
        <v>37</v>
      </c>
    </row>
    <row r="14" spans="2:10">
      <c r="B14" s="1" t="s">
        <v>38</v>
      </c>
      <c r="C14" s="1">
        <v>1</v>
      </c>
      <c r="D14" s="1" t="s">
        <v>39</v>
      </c>
      <c r="E14" s="1" t="s">
        <v>40</v>
      </c>
      <c r="F14" s="1" t="s">
        <v>41</v>
      </c>
      <c r="G14" s="5">
        <v>1.6E-2</v>
      </c>
      <c r="H14" s="1">
        <f t="shared" si="0"/>
        <v>1.6E-2</v>
      </c>
      <c r="I14" s="1" t="s">
        <v>111</v>
      </c>
      <c r="J14" s="1" t="s">
        <v>42</v>
      </c>
    </row>
    <row r="15" spans="2:10">
      <c r="B15" s="1" t="s">
        <v>129</v>
      </c>
      <c r="C15" s="1">
        <v>2</v>
      </c>
      <c r="D15" s="1" t="s">
        <v>98</v>
      </c>
      <c r="E15" s="1" t="s">
        <v>43</v>
      </c>
      <c r="F15" s="1" t="s">
        <v>44</v>
      </c>
      <c r="G15" s="5">
        <v>0.432</v>
      </c>
      <c r="H15" s="1">
        <f t="shared" si="0"/>
        <v>0.86399999999999999</v>
      </c>
      <c r="I15" s="1" t="s">
        <v>112</v>
      </c>
      <c r="J15" s="1" t="s">
        <v>45</v>
      </c>
    </row>
    <row r="16" spans="2:10">
      <c r="B16" s="1" t="s">
        <v>46</v>
      </c>
      <c r="C16" s="1">
        <v>1</v>
      </c>
      <c r="D16" s="1" t="s">
        <v>47</v>
      </c>
      <c r="E16" s="1" t="s">
        <v>47</v>
      </c>
      <c r="F16" s="1" t="s">
        <v>48</v>
      </c>
      <c r="G16" s="5">
        <v>4.6100000000000002E-2</v>
      </c>
      <c r="H16" s="1">
        <f t="shared" si="0"/>
        <v>4.6100000000000002E-2</v>
      </c>
      <c r="I16" s="1" t="s">
        <v>113</v>
      </c>
      <c r="J16" s="1" t="s">
        <v>49</v>
      </c>
    </row>
    <row r="17" spans="2:10">
      <c r="B17" s="1" t="s">
        <v>54</v>
      </c>
      <c r="C17" s="1">
        <v>2</v>
      </c>
      <c r="D17" s="1" t="s">
        <v>55</v>
      </c>
      <c r="E17" s="1" t="s">
        <v>56</v>
      </c>
      <c r="F17" s="1" t="s">
        <v>57</v>
      </c>
      <c r="G17" s="5">
        <v>1.44E-2</v>
      </c>
      <c r="H17" s="1">
        <f t="shared" si="0"/>
        <v>2.8799999999999999E-2</v>
      </c>
      <c r="I17" s="1" t="s">
        <v>114</v>
      </c>
      <c r="J17" s="1" t="s">
        <v>58</v>
      </c>
    </row>
    <row r="18" spans="2:10">
      <c r="B18" s="1" t="s">
        <v>59</v>
      </c>
      <c r="C18" s="1">
        <v>4</v>
      </c>
      <c r="D18" s="1" t="s">
        <v>60</v>
      </c>
      <c r="E18" s="1" t="s">
        <v>61</v>
      </c>
      <c r="F18" s="1" t="s">
        <v>62</v>
      </c>
      <c r="G18" s="5">
        <v>5.7000000000000002E-3</v>
      </c>
      <c r="H18" s="1">
        <f t="shared" si="0"/>
        <v>2.2800000000000001E-2</v>
      </c>
      <c r="I18" s="1" t="s">
        <v>115</v>
      </c>
      <c r="J18" s="1" t="s">
        <v>63</v>
      </c>
    </row>
    <row r="19" spans="2:10">
      <c r="B19" s="1" t="s">
        <v>64</v>
      </c>
      <c r="C19" s="1">
        <v>2</v>
      </c>
      <c r="D19" s="1" t="s">
        <v>65</v>
      </c>
      <c r="E19" s="1" t="s">
        <v>61</v>
      </c>
      <c r="F19" s="1" t="s">
        <v>62</v>
      </c>
      <c r="G19" s="5">
        <v>4.7000000000000002E-3</v>
      </c>
      <c r="H19" s="1">
        <f t="shared" si="0"/>
        <v>9.4000000000000004E-3</v>
      </c>
      <c r="I19" s="1" t="s">
        <v>116</v>
      </c>
      <c r="J19" s="1" t="s">
        <v>63</v>
      </c>
    </row>
    <row r="20" spans="2:10">
      <c r="B20" s="1" t="s">
        <v>66</v>
      </c>
      <c r="C20" s="1">
        <v>1</v>
      </c>
      <c r="D20" s="1" t="s">
        <v>67</v>
      </c>
      <c r="E20" s="1" t="s">
        <v>61</v>
      </c>
      <c r="F20" s="1" t="s">
        <v>62</v>
      </c>
      <c r="G20" s="5">
        <v>4.7000000000000002E-3</v>
      </c>
      <c r="H20" s="1">
        <f t="shared" si="0"/>
        <v>4.7000000000000002E-3</v>
      </c>
      <c r="I20" s="1" t="s">
        <v>117</v>
      </c>
      <c r="J20" s="1" t="s">
        <v>63</v>
      </c>
    </row>
    <row r="21" spans="2:10">
      <c r="B21" s="1" t="s">
        <v>68</v>
      </c>
      <c r="C21" s="1">
        <v>1</v>
      </c>
      <c r="D21" s="1" t="s">
        <v>69</v>
      </c>
      <c r="E21" s="1" t="s">
        <v>61</v>
      </c>
      <c r="F21" s="1" t="s">
        <v>62</v>
      </c>
      <c r="G21" s="5">
        <v>3.5999999999999999E-3</v>
      </c>
      <c r="H21" s="1">
        <f t="shared" si="0"/>
        <v>3.5999999999999999E-3</v>
      </c>
      <c r="I21" s="1" t="s">
        <v>118</v>
      </c>
      <c r="J21" s="1" t="s">
        <v>63</v>
      </c>
    </row>
    <row r="22" spans="2:10">
      <c r="B22" s="1" t="s">
        <v>70</v>
      </c>
      <c r="C22" s="1">
        <v>3</v>
      </c>
      <c r="D22" s="1" t="s">
        <v>71</v>
      </c>
      <c r="E22" s="1" t="s">
        <v>61</v>
      </c>
      <c r="F22" s="1" t="s">
        <v>62</v>
      </c>
      <c r="G22" s="5">
        <v>1.3299999999999999E-2</v>
      </c>
      <c r="H22" s="1">
        <f t="shared" si="0"/>
        <v>3.9899999999999998E-2</v>
      </c>
      <c r="I22" s="1" t="s">
        <v>124</v>
      </c>
      <c r="J22" s="1" t="s">
        <v>63</v>
      </c>
    </row>
    <row r="23" spans="2:10">
      <c r="B23" s="1" t="s">
        <v>72</v>
      </c>
      <c r="C23" s="1">
        <v>1</v>
      </c>
      <c r="D23" s="1" t="s">
        <v>73</v>
      </c>
      <c r="E23" s="1" t="s">
        <v>61</v>
      </c>
      <c r="F23" s="1" t="s">
        <v>62</v>
      </c>
      <c r="G23" s="5">
        <v>0.1792</v>
      </c>
      <c r="H23" s="1">
        <f t="shared" si="0"/>
        <v>0.1792</v>
      </c>
      <c r="I23" s="1" t="s">
        <v>119</v>
      </c>
      <c r="J23" s="1" t="s">
        <v>63</v>
      </c>
    </row>
    <row r="24" spans="2:10">
      <c r="B24" s="1" t="s">
        <v>74</v>
      </c>
      <c r="C24" s="1">
        <v>7</v>
      </c>
      <c r="D24" s="1" t="s">
        <v>75</v>
      </c>
      <c r="E24" s="1" t="s">
        <v>61</v>
      </c>
      <c r="F24" s="1" t="s">
        <v>62</v>
      </c>
      <c r="G24" s="5">
        <v>8.0999999999999996E-3</v>
      </c>
      <c r="H24" s="1">
        <f t="shared" si="0"/>
        <v>5.67E-2</v>
      </c>
      <c r="I24" s="1" t="s">
        <v>120</v>
      </c>
      <c r="J24" s="1" t="s">
        <v>63</v>
      </c>
    </row>
    <row r="25" spans="2:10">
      <c r="B25" s="7" t="s">
        <v>76</v>
      </c>
      <c r="C25" s="1">
        <v>1</v>
      </c>
      <c r="D25" s="1" t="s">
        <v>77</v>
      </c>
      <c r="E25" s="1" t="s">
        <v>78</v>
      </c>
      <c r="F25" s="1" t="s">
        <v>79</v>
      </c>
      <c r="G25" s="5">
        <v>0.28000000000000003</v>
      </c>
      <c r="H25" s="1">
        <f t="shared" si="0"/>
        <v>0.28000000000000003</v>
      </c>
      <c r="I25" s="1" t="s">
        <v>125</v>
      </c>
      <c r="J25" s="1" t="s">
        <v>80</v>
      </c>
    </row>
    <row r="26" spans="2:10">
      <c r="B26" s="7" t="s">
        <v>81</v>
      </c>
      <c r="C26" s="1">
        <v>1</v>
      </c>
      <c r="D26" s="1" t="s">
        <v>82</v>
      </c>
      <c r="E26" s="1" t="s">
        <v>78</v>
      </c>
      <c r="F26" s="1" t="s">
        <v>79</v>
      </c>
      <c r="G26" s="5">
        <v>0.26</v>
      </c>
      <c r="H26" s="1">
        <f t="shared" si="0"/>
        <v>0.26</v>
      </c>
      <c r="I26" s="1" t="s">
        <v>125</v>
      </c>
      <c r="J26" s="1" t="s">
        <v>80</v>
      </c>
    </row>
    <row r="27" spans="2:10">
      <c r="B27" s="7" t="s">
        <v>83</v>
      </c>
      <c r="C27" s="1">
        <v>1</v>
      </c>
      <c r="D27" s="1" t="s">
        <v>84</v>
      </c>
      <c r="E27" s="1" t="s">
        <v>78</v>
      </c>
      <c r="F27" s="1" t="s">
        <v>79</v>
      </c>
      <c r="G27" s="5">
        <v>0.28999999999999998</v>
      </c>
      <c r="H27" s="1">
        <f t="shared" si="0"/>
        <v>0.28999999999999998</v>
      </c>
      <c r="I27" s="1" t="s">
        <v>125</v>
      </c>
      <c r="J27" s="1" t="s">
        <v>80</v>
      </c>
    </row>
    <row r="28" spans="2:10">
      <c r="B28" s="1" t="s">
        <v>85</v>
      </c>
      <c r="C28" s="1">
        <v>1</v>
      </c>
      <c r="D28" s="1" t="s">
        <v>86</v>
      </c>
      <c r="E28" s="1" t="s">
        <v>87</v>
      </c>
      <c r="F28" s="1" t="s">
        <v>88</v>
      </c>
      <c r="G28" s="5">
        <v>1.01</v>
      </c>
      <c r="H28" s="1">
        <f t="shared" si="0"/>
        <v>1.01</v>
      </c>
      <c r="I28" s="1" t="s">
        <v>126</v>
      </c>
    </row>
    <row r="29" spans="2:10">
      <c r="B29" s="1" t="s">
        <v>89</v>
      </c>
      <c r="C29" s="1">
        <v>1</v>
      </c>
      <c r="D29" s="1" t="s">
        <v>90</v>
      </c>
      <c r="E29" s="1" t="s">
        <v>90</v>
      </c>
      <c r="F29" s="1" t="s">
        <v>91</v>
      </c>
      <c r="G29" s="5">
        <v>7.3200000000000001E-2</v>
      </c>
      <c r="H29" s="1">
        <f t="shared" si="0"/>
        <v>7.3200000000000001E-2</v>
      </c>
      <c r="I29" s="1" t="s">
        <v>121</v>
      </c>
      <c r="J29" s="1" t="s">
        <v>92</v>
      </c>
    </row>
    <row r="30" spans="2:10">
      <c r="B30" s="1" t="s">
        <v>99</v>
      </c>
      <c r="C30" s="1">
        <v>1</v>
      </c>
      <c r="D30" s="1" t="s">
        <v>100</v>
      </c>
      <c r="F30" s="1" t="s">
        <v>91</v>
      </c>
      <c r="G30" s="5">
        <v>2.35E-2</v>
      </c>
      <c r="H30" s="1">
        <f t="shared" si="0"/>
        <v>2.35E-2</v>
      </c>
      <c r="I30" s="1" t="s">
        <v>122</v>
      </c>
      <c r="J30" s="1" t="s">
        <v>123</v>
      </c>
    </row>
    <row r="31" spans="2:10">
      <c r="B31" s="1" t="s">
        <v>127</v>
      </c>
      <c r="C31" s="1">
        <v>1</v>
      </c>
      <c r="D31" s="1" t="s">
        <v>127</v>
      </c>
      <c r="G31" s="5">
        <v>3.93</v>
      </c>
      <c r="H31" s="1">
        <f t="shared" si="0"/>
        <v>3.93</v>
      </c>
      <c r="I31" s="1" t="s">
        <v>128</v>
      </c>
    </row>
    <row r="32" spans="2:10">
      <c r="H32" s="1">
        <f t="shared" si="0"/>
        <v>0</v>
      </c>
    </row>
    <row r="33" spans="2:10">
      <c r="H33" s="1">
        <f t="shared" si="0"/>
        <v>0</v>
      </c>
    </row>
    <row r="34" spans="2:10">
      <c r="B34" s="1" t="s">
        <v>50</v>
      </c>
      <c r="C34" s="1">
        <v>4</v>
      </c>
      <c r="D34" s="1" t="s">
        <v>101</v>
      </c>
      <c r="E34" s="1" t="s">
        <v>51</v>
      </c>
      <c r="F34" s="1" t="s">
        <v>52</v>
      </c>
      <c r="H34" s="1">
        <f t="shared" si="0"/>
        <v>0</v>
      </c>
      <c r="J34" s="1" t="s">
        <v>53</v>
      </c>
    </row>
    <row r="35" spans="2:10">
      <c r="H35" s="1">
        <f t="shared" si="0"/>
        <v>0</v>
      </c>
    </row>
    <row r="36" spans="2:10">
      <c r="H36" s="1">
        <f t="shared" si="0"/>
        <v>0</v>
      </c>
    </row>
    <row r="37" spans="2:10">
      <c r="H37" s="1">
        <f t="shared" si="0"/>
        <v>0</v>
      </c>
    </row>
    <row r="38" spans="2:10">
      <c r="H38" s="1">
        <f t="shared" si="0"/>
        <v>0</v>
      </c>
    </row>
    <row r="39" spans="2:10">
      <c r="H39" s="1">
        <f t="shared" si="0"/>
        <v>0</v>
      </c>
    </row>
    <row r="40" spans="2:10">
      <c r="H40" s="1">
        <f t="shared" si="0"/>
        <v>0</v>
      </c>
    </row>
    <row r="41" spans="2:10">
      <c r="H41" s="1">
        <f t="shared" si="0"/>
        <v>0</v>
      </c>
    </row>
    <row r="42" spans="2:10">
      <c r="H42" s="1">
        <f t="shared" si="0"/>
        <v>0</v>
      </c>
    </row>
    <row r="43" spans="2:10">
      <c r="H43" s="1">
        <f t="shared" si="0"/>
        <v>0</v>
      </c>
    </row>
    <row r="44" spans="2:10">
      <c r="H44" s="1">
        <f t="shared" si="0"/>
        <v>0</v>
      </c>
    </row>
    <row r="45" spans="2:10">
      <c r="H45" s="1">
        <f t="shared" si="0"/>
        <v>0</v>
      </c>
    </row>
    <row r="46" spans="2:10">
      <c r="H46" s="1">
        <f t="shared" si="0"/>
        <v>0</v>
      </c>
    </row>
    <row r="47" spans="2:10">
      <c r="H47" s="1">
        <f t="shared" si="0"/>
        <v>0</v>
      </c>
    </row>
    <row r="48" spans="2:10">
      <c r="H48" s="1">
        <f t="shared" si="0"/>
        <v>0</v>
      </c>
    </row>
    <row r="49" spans="8:8">
      <c r="H49" s="1">
        <f t="shared" si="0"/>
        <v>0</v>
      </c>
    </row>
    <row r="50" spans="8:8">
      <c r="H50" s="1">
        <f t="shared" si="0"/>
        <v>0</v>
      </c>
    </row>
    <row r="51" spans="8:8">
      <c r="H51" s="1">
        <f t="shared" si="0"/>
        <v>0</v>
      </c>
    </row>
    <row r="52" spans="8:8">
      <c r="H52" s="1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Teixeira</dc:creator>
  <cp:lastModifiedBy>ADRIAN TEIXEIRA DE UÑA</cp:lastModifiedBy>
  <dcterms:created xsi:type="dcterms:W3CDTF">2015-06-05T18:17:20Z</dcterms:created>
  <dcterms:modified xsi:type="dcterms:W3CDTF">2024-02-14T21:44:52Z</dcterms:modified>
</cp:coreProperties>
</file>