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3"/>
  <workbookPr/>
  <xr:revisionPtr revIDLastSave="28" documentId="11_0B1D56BE9CDCCE836B02CE7A5FB0D4A9BBFD1C62" xr6:coauthVersionLast="47" xr6:coauthVersionMax="47" xr10:uidLastSave="{0FA25CC1-C975-473C-8EA5-B4CB9D70960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3" i="1" s="1"/>
  <c r="G15" i="1"/>
  <c r="G10" i="1"/>
  <c r="G8" i="1"/>
  <c r="G7" i="1"/>
  <c r="G6" i="1"/>
  <c r="G11" i="1" s="1"/>
  <c r="G13" i="1" s="1"/>
  <c r="G4" i="1"/>
  <c r="G3" i="1"/>
  <c r="G2" i="1"/>
  <c r="G16" i="1" l="1"/>
</calcChain>
</file>

<file path=xl/sharedStrings.xml><?xml version="1.0" encoding="utf-8"?>
<sst xmlns="http://schemas.openxmlformats.org/spreadsheetml/2006/main" count="74" uniqueCount="36">
  <si>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</si>
  <si>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</si>
  <si>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</si>
  <si>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</si>
  <si>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</si>
  <si>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</si>
  <si>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</si>
  <si>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</si>
  <si>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Curiosity Nano</t>
  </si>
  <si>
    <t>PIC18F57Q43</t>
  </si>
  <si>
    <t>1.7-5.1 V</t>
  </si>
  <si>
    <t>mA</t>
  </si>
  <si>
    <t>MCP6004 Op Amp</t>
  </si>
  <si>
    <t>MCP6004-I/P</t>
  </si>
  <si>
    <t>5 V</t>
  </si>
  <si>
    <t>Photoresistor</t>
  </si>
  <si>
    <t>NSL-5162-ND</t>
  </si>
  <si>
    <t xml:space="preserve"> +5V Power Rail</t>
  </si>
  <si>
    <t xml:space="preserve">Subtotal </t>
  </si>
  <si>
    <t>Safety Margin</t>
  </si>
  <si>
    <t>Total Current Required on +5V Rail</t>
  </si>
  <si>
    <t>Regulator or Source Choice</t>
  </si>
  <si>
    <t>LM7805T Linear Regulator</t>
  </si>
  <si>
    <t>LM7805T</t>
  </si>
  <si>
    <t>Total Remaining Current Available on +5V Rail</t>
  </si>
  <si>
    <t>External Power Source 1</t>
  </si>
  <si>
    <t>Output Voltage</t>
  </si>
  <si>
    <t>Power Source 1 Selection</t>
  </si>
  <si>
    <t>9 V battery</t>
  </si>
  <si>
    <t>N/A</t>
  </si>
  <si>
    <t>7.6V-8.7</t>
  </si>
  <si>
    <t>Power Rails Connected to External Power Source 1</t>
  </si>
  <si>
    <t xml:space="preserve"> +5V Regulator</t>
  </si>
  <si>
    <t>LM7805</t>
  </si>
  <si>
    <t>(range)</t>
  </si>
  <si>
    <t>Total Remaining Current Available on External Power Source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</si>
</sst>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2"/>
      <color rgb="FF000000"/>
      <name val="Arial"/>
    </font>
    <font>
      <b/>
      <sz val="12"/>
      <color rgb="FF000000"/>
      <name val="Calibri"/>
    </font>
    <font>
      <sz val="12"/>
      <color rgb="FF000000"/>
      <name val="Arial"/>
    </font>
    <font>
      <b/>
      <i/>
      <sz val="12"/>
      <color rgb="FF000000"/>
      <name val="Arial"/>
    </font>
    <font>
      <b/>
      <i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3" fillId="0" borderId="5" xfId="0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5" xfId="0" applyNumberFormat="1" applyBorder="1"/>
    <xf numFmtId="0" fontId="5" fillId="0" borderId="4" xfId="0" applyFont="1" applyBorder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5" xfId="0" applyBorder="1" applyAlignment="1">
      <alignment horizontal="right"/>
    </xf>
    <xf numFmtId="0" fontId="4" fillId="0" borderId="4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49" fontId="4" fillId="0" borderId="8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9" xfId="0" applyFont="1" applyBorder="1"/>
    <xf numFmtId="0" fontId="1" fillId="0" borderId="4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8" xfId="0" applyBorder="1" applyAlignment="1"/>
    <xf numFmtId="0" fontId="0" fillId="0" borderId="4" xfId="0" applyBorder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/>
  </sheetViews>
  <sheetFormatPr defaultRowHeight="15"/>
  <cols>
    <col min="1" max="1" width="28.7109375" customWidth="1"/>
    <col min="2" max="2" width="25.42578125" customWidth="1"/>
    <col min="3" max="3" width="17.5703125" customWidth="1"/>
    <col min="4" max="4" width="11" customWidth="1"/>
    <col min="6" max="6" width="16.85546875" customWidth="1"/>
    <col min="7" max="7" width="14.7109375" customWidth="1"/>
  </cols>
  <sheetData>
    <row r="1" spans="1:8" ht="54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</row>
    <row r="2" spans="1:8" ht="15.75">
      <c r="A2" s="7"/>
      <c r="B2" t="s">
        <v>8</v>
      </c>
      <c r="C2" t="s">
        <v>9</v>
      </c>
      <c r="D2" s="8" t="s">
        <v>10</v>
      </c>
      <c r="E2" s="8">
        <v>1</v>
      </c>
      <c r="F2">
        <v>500</v>
      </c>
      <c r="G2" s="9">
        <f>E2*F2</f>
        <v>500</v>
      </c>
      <c r="H2" s="10" t="s">
        <v>11</v>
      </c>
    </row>
    <row r="3" spans="1:8" ht="15.75">
      <c r="A3" s="7"/>
      <c r="B3" s="11" t="s">
        <v>12</v>
      </c>
      <c r="C3" s="11" t="s">
        <v>13</v>
      </c>
      <c r="D3" s="12" t="s">
        <v>14</v>
      </c>
      <c r="E3" s="13">
        <v>1</v>
      </c>
      <c r="F3" s="11">
        <v>1</v>
      </c>
      <c r="G3" s="9">
        <f>E3*F3</f>
        <v>1</v>
      </c>
      <c r="H3" s="10" t="s">
        <v>11</v>
      </c>
    </row>
    <row r="4" spans="1:8" ht="30">
      <c r="A4" s="7"/>
      <c r="B4" t="s">
        <v>15</v>
      </c>
      <c r="C4" s="35" t="s">
        <v>16</v>
      </c>
      <c r="D4" s="13" t="s">
        <v>14</v>
      </c>
      <c r="E4" s="8">
        <v>1</v>
      </c>
      <c r="F4">
        <v>1</v>
      </c>
      <c r="G4" s="9">
        <f>E4*F4</f>
        <v>1</v>
      </c>
      <c r="H4" s="10" t="s">
        <v>11</v>
      </c>
    </row>
    <row r="5" spans="1:8" ht="53.25" customHeight="1">
      <c r="A5" s="14" t="s">
        <v>17</v>
      </c>
      <c r="B5" s="2" t="s">
        <v>1</v>
      </c>
      <c r="C5" s="2" t="s">
        <v>2</v>
      </c>
      <c r="D5" s="3" t="s">
        <v>3</v>
      </c>
      <c r="E5" s="4" t="s">
        <v>4</v>
      </c>
      <c r="F5" s="3" t="s">
        <v>5</v>
      </c>
      <c r="G5" s="15" t="s">
        <v>6</v>
      </c>
      <c r="H5" s="16" t="s">
        <v>7</v>
      </c>
    </row>
    <row r="6" spans="1:8" ht="15.75">
      <c r="A6" s="7"/>
      <c r="B6" s="11" t="s">
        <v>8</v>
      </c>
      <c r="C6" s="11" t="s">
        <v>9</v>
      </c>
      <c r="D6" s="8" t="s">
        <v>10</v>
      </c>
      <c r="E6" s="13">
        <v>1</v>
      </c>
      <c r="F6" s="11">
        <v>500</v>
      </c>
      <c r="G6" s="9">
        <f>E6*F6</f>
        <v>500</v>
      </c>
      <c r="H6" s="10" t="s">
        <v>11</v>
      </c>
    </row>
    <row r="7" spans="1:8" ht="15.75">
      <c r="A7" s="7"/>
      <c r="B7" t="s">
        <v>12</v>
      </c>
      <c r="C7" t="s">
        <v>13</v>
      </c>
      <c r="D7" s="8" t="s">
        <v>14</v>
      </c>
      <c r="E7" s="8">
        <v>1</v>
      </c>
      <c r="F7">
        <v>1</v>
      </c>
      <c r="G7" s="9">
        <f>E7*F7</f>
        <v>1</v>
      </c>
      <c r="H7" s="10" t="s">
        <v>11</v>
      </c>
    </row>
    <row r="8" spans="1:8" ht="15.75">
      <c r="A8" s="7"/>
      <c r="B8" t="s">
        <v>15</v>
      </c>
      <c r="C8" t="s">
        <v>16</v>
      </c>
      <c r="D8" s="8" t="s">
        <v>14</v>
      </c>
      <c r="E8" s="8">
        <v>1</v>
      </c>
      <c r="F8">
        <v>11</v>
      </c>
      <c r="G8" s="9">
        <f>E8*F8</f>
        <v>11</v>
      </c>
      <c r="H8" s="10" t="s">
        <v>11</v>
      </c>
    </row>
    <row r="9" spans="1:8" ht="15.75">
      <c r="A9" s="7"/>
      <c r="D9" s="8"/>
      <c r="E9" s="8"/>
      <c r="G9" s="9"/>
      <c r="H9" s="10"/>
    </row>
    <row r="10" spans="1:8" ht="15.75">
      <c r="A10" s="7"/>
      <c r="D10" s="8"/>
      <c r="E10" s="8"/>
      <c r="G10" s="9">
        <f>E10*F10</f>
        <v>0</v>
      </c>
      <c r="H10" s="10" t="s">
        <v>11</v>
      </c>
    </row>
    <row r="11" spans="1:8" ht="15.75">
      <c r="A11" s="7"/>
      <c r="B11" s="17" t="s">
        <v>18</v>
      </c>
      <c r="C11" s="36"/>
      <c r="D11" s="36"/>
      <c r="E11" s="36"/>
      <c r="F11" s="36"/>
      <c r="G11" s="9">
        <f>SUM(G6:G10)</f>
        <v>512</v>
      </c>
      <c r="H11" s="10" t="s">
        <v>11</v>
      </c>
    </row>
    <row r="12" spans="1:8" ht="15.75">
      <c r="A12" s="7"/>
      <c r="B12" s="17" t="s">
        <v>19</v>
      </c>
      <c r="C12" s="36"/>
      <c r="D12" s="36"/>
      <c r="E12" s="36"/>
      <c r="F12" s="36"/>
      <c r="G12" s="18">
        <v>0.25</v>
      </c>
      <c r="H12" s="18"/>
    </row>
    <row r="13" spans="1:8" ht="15.75">
      <c r="A13" s="19"/>
      <c r="B13" s="20" t="s">
        <v>20</v>
      </c>
      <c r="C13" s="36"/>
      <c r="D13" s="36"/>
      <c r="E13" s="36"/>
      <c r="F13" s="36"/>
      <c r="G13" s="9">
        <f>G11*(1+G12)</f>
        <v>640</v>
      </c>
      <c r="H13" s="10" t="s">
        <v>11</v>
      </c>
    </row>
    <row r="14" spans="1:8" ht="15.75">
      <c r="A14" s="21"/>
      <c r="B14" s="22"/>
      <c r="C14" s="22"/>
      <c r="D14" s="13"/>
      <c r="E14" s="13"/>
      <c r="F14" s="23"/>
      <c r="G14" s="24"/>
      <c r="H14" s="9"/>
    </row>
    <row r="15" spans="1:8" ht="60">
      <c r="A15" s="25" t="s">
        <v>21</v>
      </c>
      <c r="B15" s="22" t="s">
        <v>22</v>
      </c>
      <c r="C15" s="22" t="s">
        <v>23</v>
      </c>
      <c r="D15" s="13" t="s">
        <v>14</v>
      </c>
      <c r="E15" s="13">
        <v>1</v>
      </c>
      <c r="F15" s="23">
        <v>1000</v>
      </c>
      <c r="G15" s="24">
        <f>E15*F15</f>
        <v>1000</v>
      </c>
      <c r="H15" s="10" t="s">
        <v>11</v>
      </c>
    </row>
    <row r="16" spans="1:8" ht="15.75">
      <c r="A16" s="26"/>
      <c r="B16" s="27" t="s">
        <v>24</v>
      </c>
      <c r="C16" s="37"/>
      <c r="D16" s="37"/>
      <c r="E16" s="37"/>
      <c r="F16" s="37"/>
      <c r="G16" s="24">
        <f>G15-G13</f>
        <v>360</v>
      </c>
      <c r="H16" s="10" t="s">
        <v>11</v>
      </c>
    </row>
    <row r="17" spans="1:8" ht="48" customHeight="1">
      <c r="A17" s="14" t="s">
        <v>25</v>
      </c>
      <c r="B17" s="2" t="s">
        <v>1</v>
      </c>
      <c r="C17" s="2" t="s">
        <v>2</v>
      </c>
      <c r="D17" s="3" t="s">
        <v>3</v>
      </c>
      <c r="E17" s="3" t="s">
        <v>26</v>
      </c>
      <c r="F17" s="3" t="s">
        <v>5</v>
      </c>
      <c r="G17" s="15" t="s">
        <v>6</v>
      </c>
      <c r="H17" s="16" t="s">
        <v>7</v>
      </c>
    </row>
    <row r="18" spans="1:8" ht="15.75">
      <c r="A18" s="28" t="s">
        <v>27</v>
      </c>
      <c r="B18" s="22" t="s">
        <v>28</v>
      </c>
      <c r="C18" s="13" t="s">
        <v>29</v>
      </c>
      <c r="D18" s="13" t="s">
        <v>30</v>
      </c>
      <c r="E18" s="13"/>
      <c r="F18" s="23">
        <v>5000</v>
      </c>
      <c r="G18" s="29">
        <v>5000</v>
      </c>
      <c r="H18" s="30" t="s">
        <v>11</v>
      </c>
    </row>
    <row r="19" spans="1:8" ht="15.75">
      <c r="A19" s="31"/>
      <c r="B19" s="22"/>
      <c r="C19" s="22"/>
      <c r="D19" s="13"/>
      <c r="E19" s="13"/>
      <c r="F19" s="23"/>
      <c r="G19" s="24"/>
      <c r="H19" s="32"/>
    </row>
    <row r="20" spans="1:8" ht="15.75">
      <c r="A20" s="33" t="s">
        <v>31</v>
      </c>
      <c r="B20" s="22"/>
      <c r="C20" s="22"/>
      <c r="D20" s="13"/>
      <c r="E20" s="13"/>
      <c r="F20" s="23"/>
      <c r="G20" s="24"/>
      <c r="H20" s="10"/>
    </row>
    <row r="21" spans="1:8" ht="15.75">
      <c r="A21" s="38"/>
      <c r="B21" s="22" t="s">
        <v>32</v>
      </c>
      <c r="C21" s="22" t="s">
        <v>33</v>
      </c>
      <c r="D21" s="13" t="s">
        <v>34</v>
      </c>
      <c r="E21" s="13">
        <v>1</v>
      </c>
      <c r="F21" s="23">
        <v>1000</v>
      </c>
      <c r="G21" s="24">
        <f>E21*F21</f>
        <v>1000</v>
      </c>
      <c r="H21" s="10" t="s">
        <v>11</v>
      </c>
    </row>
    <row r="22" spans="1:8" ht="15.75">
      <c r="A22" s="38"/>
      <c r="B22" s="11"/>
      <c r="D22" s="13"/>
      <c r="E22" s="8"/>
      <c r="G22" s="9"/>
      <c r="H22" s="10" t="s">
        <v>11</v>
      </c>
    </row>
    <row r="23" spans="1:8" ht="15.75">
      <c r="A23" s="31"/>
      <c r="B23" s="34" t="s">
        <v>35</v>
      </c>
      <c r="C23" s="36"/>
      <c r="D23" s="36"/>
      <c r="E23" s="36"/>
      <c r="F23" s="36"/>
      <c r="G23" s="29">
        <f>G18-SUM(G20:G22)</f>
        <v>4000</v>
      </c>
      <c r="H23" s="30" t="s">
        <v>11</v>
      </c>
    </row>
  </sheetData>
  <mergeCells count="6">
    <mergeCell ref="B11:F11"/>
    <mergeCell ref="B12:F12"/>
    <mergeCell ref="B13:F13"/>
    <mergeCell ref="B16:F16"/>
    <mergeCell ref="A20:A22"/>
    <mergeCell ref="B23:F23"/>
  </mergeCells>
  <conditionalFormatting sqref="G1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 Perez</cp:lastModifiedBy>
  <cp:revision/>
  <dcterms:created xsi:type="dcterms:W3CDTF">2025-10-29T19:10:36Z</dcterms:created>
  <dcterms:modified xsi:type="dcterms:W3CDTF">2025-10-29T19:30:04Z</dcterms:modified>
  <cp:category/>
  <cp:contentStatus/>
</cp:coreProperties>
</file>